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B12" i="1" l="1"/>
  <c r="B13" i="1"/>
  <c r="B14" i="1"/>
  <c r="B15" i="1"/>
  <c r="B11" i="1" l="1"/>
  <c r="A7" i="1" l="1"/>
  <c r="B8" i="1" l="1"/>
  <c r="B7" i="1"/>
  <c r="B10" i="1" l="1"/>
  <c r="B9" i="1"/>
  <c r="B6" i="1"/>
  <c r="A8" i="1"/>
  <c r="A9" i="1" s="1"/>
  <c r="A10" i="1" s="1"/>
  <c r="A11" i="1" s="1"/>
  <c r="A12" i="1" s="1"/>
  <c r="A13" i="1" s="1"/>
  <c r="A14" i="1" s="1"/>
  <c r="A15" i="1" s="1"/>
</calcChain>
</file>

<file path=xl/sharedStrings.xml><?xml version="1.0" encoding="utf-8"?>
<sst xmlns="http://schemas.openxmlformats.org/spreadsheetml/2006/main" count="81" uniqueCount="47">
  <si>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</si>
  <si>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</si>
  <si>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</si>
  <si>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</si>
  <si>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</si>
  <si>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</si>
  <si>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</si>
  <si>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</si>
  <si>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</si>
  <si>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</si>
  <si>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</si>
  <si>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</si>
  <si>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</si>
  <si>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</si>
  <si>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</si>
  <si>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</si>
  <si>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 xml:space="preserve"> 09-00 - 17-00</t>
  </si>
  <si>
    <t>г.Улан-Удэ</t>
  </si>
  <si>
    <t>для замены опор</t>
  </si>
  <si>
    <t>ВЛ-0,4 кВ  ТП-643 ф.2</t>
  </si>
  <si>
    <t>ул. Псковский пер. 14 - 64,21а,29а,31а,32а, Котельная по  Псковский пер.</t>
  </si>
  <si>
    <t xml:space="preserve">ВЛ-0,4 кВ ТП-2044 ф.4 </t>
  </si>
  <si>
    <t xml:space="preserve">ул. Бетховена 18 - 20, 8а, ул. Бетховена 8 блок 2, ул. Бетховена 9 блок 4, ул. Бетховена 9 блок, ул. Гарнаева 3 - 17, 7а, ул. Заводской проулок 4 - 6, ул. Чайковского 9 - 39. </t>
  </si>
  <si>
    <t xml:space="preserve">ВЛ-0,4 кВ  ТП-2103 </t>
  </si>
  <si>
    <t>СНТ "Пионер-2" ул. Смородиновая.</t>
  </si>
  <si>
    <t xml:space="preserve">ВЛ-0,4 кВ  ТП-2085 </t>
  </si>
  <si>
    <t>ВЛ-10кВ ф.8 ПС Сосновая             (ТП-701,748,628,631)</t>
  </si>
  <si>
    <t xml:space="preserve">ООО Вторчермет, Жердева 16, ул. Тобольская,1а "Замбала буддийская община", ул. Братский пер. 3, ул. Ганзуринская 1, ул. Тобольская 2 -  64, ул. Тобольский пер. 1 - 14 , ул. Ялтинская 1 - 2 , 4, 7,ул.  Ялтинский пер. 1 - 2, Ялтинская 7а, Жердева 1 - 3, 19, 23, 5а, 9б, 11а, 15а, 17а, 21б, 25а, Братская 24А, Жердева 7б, 7а, 9Б блок 1, Общественный пост ГИБДД по ул. Жердева, ул. Братская 1 - 68 , Братский пер. 4 - 6, Рижская 1 - 8 , Тобольская 2, Тобольский пер. 11, Ялтинский пер. 3 - 6 , Братская 32 блок 1,  по ул. Томский пер. 1 а , кафе "Селена" по ул. Братская. Жердева 31 а, База по ул. Жердева 29а ООО «Строительная фирма Монолит», Скульптурно-художественная мастерская  по ул. Жердева 29 а, Братский тупик 1 - 17, 18, ул. Жердева 27 - 55, 29 а, ул. Саянская 2 - 18, Саянский пер. 1 - 8 , ул. Жердева 33б, 43а, ул. Жиримская 1– 14, 16, ул. Тобольская 13а, 11Б
</t>
  </si>
  <si>
    <t xml:space="preserve">ВЛ-10кВ ф.12 БВС </t>
  </si>
  <si>
    <t>для монтажа опор</t>
  </si>
  <si>
    <t xml:space="preserve">Ул. Иволгинская 13а, ЕИРЦ, магазин «Крона», магазин «Барис», магазин «Николаевский», ломбард «Сибирь», магазин «Рыболов и охотник»,, Учхоз «Байкал», Учхоз «Байкал 2», ул. Степная протока, ул. Баргузинская 1-24, пер. Баргузинский, ул. Проселочная 2-22, ул. Сельская 1-15, ул. Ольхонская 1-30, Сад «Весна», ДНТ «Весна», Сад «Коммунальник», Сад «Дружба», Сад «20 лет Победы». Учебный центр «Зеленстрой», общежитие, котельная, мастерская – «Зеленстрой», ул. Окинская 17-81, ул. Оронгойская 1-39, пер. Оронгойский 2, ул. Селенгинская 1-35, ул. Черемушки 8-84,  ул. Джидинская 1- 83, ул. Сельскохозяйственная 2-12, СНТ Черемушки, ул. Судоремонтная 3-78, Городской пляж «Комсомольский остров», ул. Иволгинская магазин ИП «Шульгина», магазин ул. Окинская 2, магазин по ул. пер. Гравинский, ул. Иркутская, ул. Привольная, пер. Пилорамный, ул. Житкевич, ИП «Грудинин», Авиабаза «Лесная охрана», Комплекс фотофиксации ул. Иволгинская 15, Светофор ул. Иволгинская 15, СТО «Серена», магазин ООО «Алексеева».  </t>
  </si>
  <si>
    <t xml:space="preserve">ВЛ-0,4 кВ  ТП-957 ф.8 </t>
  </si>
  <si>
    <t>для перевода абонентов</t>
  </si>
  <si>
    <t>ул. Дружбы 7 - 20, ул. Подстанционная 30, 32</t>
  </si>
  <si>
    <t>ВЛ-10 кВ  РП-21 ф.18               (ТП-693, 549, 867, 1197, 775, 860, 1169, 1266, 1196, 750, 1127, 548, 816,1348, 1334 ДНТ «Два кита»)</t>
  </si>
  <si>
    <t>Ул. Звенигородская 1-51,101, ул. Дальневосточная 116-150, 150а, ул. Северная 48-154, ул. Барнаульская 107-168, ул. К. Цеткин 100-144, ул. Р. Люксембург 72-123, ул. Манская 1-25, ул. Груздева 113, ул. Боевая 12-16, ул. Полковая 3-12, ул. Полковая проезд 1, 2, пер. Барнаульский 1-65, Центр защиты леса по ул. Северная 133, Котельная Центр защиты леса, Котельная по ул. Северная 92 , ООО Роксан, МРОШ "Тэнгэри", ООО Пульс Радио, ОАО МТС.</t>
  </si>
  <si>
    <t xml:space="preserve">ТП-963 </t>
  </si>
  <si>
    <t>замены трансформатора</t>
  </si>
  <si>
    <t>п. Сужа ул. Карьер 7 - 30, кафе по ул. Карьер, 5</t>
  </si>
  <si>
    <t>ТП-930</t>
  </si>
  <si>
    <t>ул. Автотранспортная 41 - 51/1</t>
  </si>
  <si>
    <t>Информация о планируемых отключениях в сетях ПО ГЭС, ЦЭС в период с 12  по 16 сентября 2022 года</t>
  </si>
  <si>
    <t>12,13,15,16.09.2022</t>
  </si>
  <si>
    <t>12-16.09.2022</t>
  </si>
  <si>
    <t xml:space="preserve"> 09-00 - 18-00</t>
  </si>
  <si>
    <t>13,15,16.09.2022</t>
  </si>
  <si>
    <t>15,16.09.2022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</si>
</sst>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3"/>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0">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4" fillId="0" borderId="0" xfId="0" applyFont="1" applyFill="1" applyAlignment="1">
      <alignment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horizontal="left"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1">
    <cellStyle name="Обычный"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zoomScale="65" zoomScaleNormal="65" zoomScaleSheetLayoutView="75" zoomScalePageLayoutView="75" workbookViewId="0">
      <selection activeCell="B11" sqref="B11:B15"/>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27" t="s">
        <v>41</v>
      </c>
      <c r="C2" s="27"/>
      <c r="D2" s="27"/>
      <c r="E2" s="27"/>
      <c r="F2" s="27"/>
      <c r="G2" s="27"/>
      <c r="H2" s="27"/>
      <c r="I2" s="27"/>
    </row>
    <row r="3" spans="1:9" ht="39.75" customHeight="1" x14ac:dyDescent="0.25">
      <c r="E3" s="29" t="s">
        <v>15</v>
      </c>
      <c r="F3" s="29"/>
      <c r="G3" s="29"/>
      <c r="H3" s="29"/>
    </row>
    <row r="4" spans="1:9" ht="36" customHeight="1" x14ac:dyDescent="0.25">
      <c r="A4" s="28" t="s">
        <v>0</v>
      </c>
      <c r="B4" s="28" t="s">
        <v>1</v>
      </c>
      <c r="C4" s="28" t="s">
        <v>2</v>
      </c>
      <c r="D4" s="28" t="s">
        <v>3</v>
      </c>
      <c r="E4" s="28" t="s">
        <v>4</v>
      </c>
      <c r="F4" s="28"/>
      <c r="G4" s="28" t="s">
        <v>5</v>
      </c>
      <c r="H4" s="28"/>
      <c r="I4" s="28"/>
    </row>
    <row r="5" spans="1:9" ht="56.25" x14ac:dyDescent="0.25">
      <c r="A5" s="28"/>
      <c r="B5" s="28"/>
      <c r="C5" s="28"/>
      <c r="D5" s="28"/>
      <c r="E5" s="6" t="s">
        <v>6</v>
      </c>
      <c r="F5" s="6" t="s">
        <v>7</v>
      </c>
      <c r="G5" s="6" t="s">
        <v>8</v>
      </c>
      <c r="H5" s="6" t="s">
        <v>9</v>
      </c>
      <c r="I5" s="5" t="s">
        <v>10</v>
      </c>
    </row>
    <row r="6" spans="1:9" s="13" customFormat="1" ht="37.5" x14ac:dyDescent="0.3">
      <c r="A6" s="12">
        <v>1</v>
      </c>
      <c r="B6" s="15" t="str">
        <f t="shared" ref="B6:B15" si="0">IF(G6="Октябрьский район","ПО ГЭС, Октябрьский РЭС",IF(G6="Советский район","ПО ГЭС, Советский РЭС",IF(G6="Железнодорожный район","ПО ГЭС, Железнодорожный РЭС")))</f>
        <v>ПО ГЭС, Октябрьский РЭС</v>
      </c>
      <c r="C6" s="16" t="s">
        <v>19</v>
      </c>
      <c r="D6" s="21" t="s">
        <v>18</v>
      </c>
      <c r="E6" s="22" t="s">
        <v>42</v>
      </c>
      <c r="F6" s="23" t="s">
        <v>16</v>
      </c>
      <c r="G6" s="23" t="s">
        <v>13</v>
      </c>
      <c r="H6" s="23" t="s">
        <v>17</v>
      </c>
      <c r="I6" s="25" t="s">
        <v>20</v>
      </c>
    </row>
    <row r="7" spans="1:9" s="14" customFormat="1" ht="74.25" customHeight="1" x14ac:dyDescent="0.3">
      <c r="A7" s="10">
        <f>A6+1</f>
        <v>2</v>
      </c>
      <c r="B7" s="15" t="str">
        <f>IF(G7="Октябрьский район","ПО ГЭС, Октябрьский РЭС",IF(G7="Советский район","ПО ГЭС, Советский РЭС",IF(G7="Железнодорожный район","ПО ГЭС, Железнодорожный РЭС")))</f>
        <v>ПО ГЭС, Железнодорожный РЭС</v>
      </c>
      <c r="C7" s="16" t="s">
        <v>21</v>
      </c>
      <c r="D7" s="21" t="s">
        <v>18</v>
      </c>
      <c r="E7" s="22" t="s">
        <v>42</v>
      </c>
      <c r="F7" s="23" t="s">
        <v>16</v>
      </c>
      <c r="G7" s="23" t="s">
        <v>14</v>
      </c>
      <c r="H7" s="23" t="s">
        <v>17</v>
      </c>
      <c r="I7" s="26" t="s">
        <v>22</v>
      </c>
    </row>
    <row r="8" spans="1:9" ht="54.75" customHeight="1" x14ac:dyDescent="0.25">
      <c r="A8" s="7">
        <f>A7+1</f>
        <v>3</v>
      </c>
      <c r="B8" s="15" t="str">
        <f>IF(G8="Октябрьский район","ПО ГЭС, Октябрьский РЭС",IF(G8="Советский район","ПО ГЭС, Советский РЭС",IF(G8="Железнодорожный район","ПО ГЭС, Железнодорожный РЭС")))</f>
        <v>ПО ГЭС, Железнодорожный РЭС</v>
      </c>
      <c r="C8" s="16" t="s">
        <v>23</v>
      </c>
      <c r="D8" s="21" t="s">
        <v>18</v>
      </c>
      <c r="E8" s="22" t="s">
        <v>43</v>
      </c>
      <c r="F8" s="23" t="s">
        <v>16</v>
      </c>
      <c r="G8" s="23" t="s">
        <v>14</v>
      </c>
      <c r="H8" s="23" t="s">
        <v>17</v>
      </c>
      <c r="I8" s="25" t="s">
        <v>24</v>
      </c>
    </row>
    <row r="9" spans="1:9" ht="129" customHeight="1" x14ac:dyDescent="0.25">
      <c r="A9" s="10">
        <f t="shared" ref="A9:A15" si="1">A8+1</f>
        <v>4</v>
      </c>
      <c r="B9" s="15" t="str">
        <f t="shared" si="0"/>
        <v>ПО ГЭС, Железнодорожный РЭС</v>
      </c>
      <c r="C9" s="16" t="s">
        <v>25</v>
      </c>
      <c r="D9" s="21" t="s">
        <v>18</v>
      </c>
      <c r="E9" s="22" t="s">
        <v>43</v>
      </c>
      <c r="F9" s="23" t="s">
        <v>16</v>
      </c>
      <c r="G9" s="23" t="s">
        <v>14</v>
      </c>
      <c r="H9" s="23" t="s">
        <v>17</v>
      </c>
      <c r="I9" s="25" t="s">
        <v>24</v>
      </c>
    </row>
    <row r="10" spans="1:9" s="9" customFormat="1" ht="144.75" customHeight="1" x14ac:dyDescent="0.25">
      <c r="A10" s="8">
        <f t="shared" si="1"/>
        <v>5</v>
      </c>
      <c r="B10" s="15" t="str">
        <f t="shared" si="0"/>
        <v>ПО ГЭС, Октябрьский РЭС</v>
      </c>
      <c r="C10" s="24" t="s">
        <v>26</v>
      </c>
      <c r="D10" s="21" t="s">
        <v>18</v>
      </c>
      <c r="E10" s="22" t="s">
        <v>42</v>
      </c>
      <c r="F10" s="23" t="s">
        <v>16</v>
      </c>
      <c r="G10" s="23" t="s">
        <v>13</v>
      </c>
      <c r="H10" s="23" t="s">
        <v>17</v>
      </c>
      <c r="I10" s="17" t="s">
        <v>27</v>
      </c>
    </row>
    <row r="11" spans="1:9" ht="300" x14ac:dyDescent="0.25">
      <c r="A11" s="18">
        <f t="shared" si="1"/>
        <v>6</v>
      </c>
      <c r="B11" s="15" t="str">
        <f t="shared" si="0"/>
        <v>ПО ГЭС, Советский РЭС</v>
      </c>
      <c r="C11" s="24" t="s">
        <v>28</v>
      </c>
      <c r="D11" s="21" t="s">
        <v>29</v>
      </c>
      <c r="E11" s="22">
        <v>44816</v>
      </c>
      <c r="F11" s="23" t="s">
        <v>44</v>
      </c>
      <c r="G11" s="23" t="s">
        <v>12</v>
      </c>
      <c r="H11" s="23" t="s">
        <v>17</v>
      </c>
      <c r="I11" s="17" t="s">
        <v>30</v>
      </c>
    </row>
    <row r="12" spans="1:9" s="19" customFormat="1" ht="96" customHeight="1" x14ac:dyDescent="0.3">
      <c r="A12" s="18">
        <f t="shared" si="1"/>
        <v>7</v>
      </c>
      <c r="B12" s="20" t="str">
        <f t="shared" si="0"/>
        <v>ПО ГЭС, Советский РЭС</v>
      </c>
      <c r="C12" s="24" t="s">
        <v>31</v>
      </c>
      <c r="D12" s="21" t="s">
        <v>32</v>
      </c>
      <c r="E12" s="22" t="s">
        <v>45</v>
      </c>
      <c r="F12" s="23" t="s">
        <v>16</v>
      </c>
      <c r="G12" s="23" t="s">
        <v>12</v>
      </c>
      <c r="H12" s="23" t="s">
        <v>17</v>
      </c>
      <c r="I12" s="25" t="s">
        <v>33</v>
      </c>
    </row>
    <row r="13" spans="1:9" ht="131.25" x14ac:dyDescent="0.25">
      <c r="A13" s="18">
        <f t="shared" si="1"/>
        <v>8</v>
      </c>
      <c r="B13" s="20" t="str">
        <f t="shared" si="0"/>
        <v>ПО ГЭС, Октябрьский РЭС</v>
      </c>
      <c r="C13" s="16" t="s">
        <v>34</v>
      </c>
      <c r="D13" s="21" t="s">
        <v>18</v>
      </c>
      <c r="E13" s="22" t="s">
        <v>46</v>
      </c>
      <c r="F13" s="23" t="s">
        <v>16</v>
      </c>
      <c r="G13" s="23" t="s">
        <v>13</v>
      </c>
      <c r="H13" s="23" t="s">
        <v>17</v>
      </c>
      <c r="I13" s="17" t="s">
        <v>35</v>
      </c>
    </row>
    <row r="14" spans="1:9" ht="37.5" x14ac:dyDescent="0.25">
      <c r="A14" s="18">
        <f t="shared" si="1"/>
        <v>9</v>
      </c>
      <c r="B14" s="20" t="str">
        <f t="shared" si="0"/>
        <v>ПО ГЭС, Советский РЭС</v>
      </c>
      <c r="C14" s="16" t="s">
        <v>36</v>
      </c>
      <c r="D14" s="21" t="s">
        <v>37</v>
      </c>
      <c r="E14" s="11">
        <v>44819</v>
      </c>
      <c r="F14" s="23" t="s">
        <v>16</v>
      </c>
      <c r="G14" s="23" t="s">
        <v>12</v>
      </c>
      <c r="H14" s="23" t="s">
        <v>17</v>
      </c>
      <c r="I14" s="25" t="s">
        <v>38</v>
      </c>
    </row>
    <row r="15" spans="1:9" ht="37.5" x14ac:dyDescent="0.25">
      <c r="A15" s="18">
        <f t="shared" si="1"/>
        <v>10</v>
      </c>
      <c r="B15" s="20" t="str">
        <f t="shared" si="0"/>
        <v>ПО ГЭС, Советский РЭС</v>
      </c>
      <c r="C15" s="16" t="s">
        <v>39</v>
      </c>
      <c r="D15" s="21" t="s">
        <v>37</v>
      </c>
      <c r="E15" s="11">
        <v>44819</v>
      </c>
      <c r="F15" s="23" t="s">
        <v>16</v>
      </c>
      <c r="G15" s="23" t="s">
        <v>12</v>
      </c>
      <c r="H15" s="23" t="s">
        <v>17</v>
      </c>
      <c r="I15" s="17" t="s">
        <v>40</v>
      </c>
    </row>
  </sheetData>
  <mergeCells count="8">
    <mergeCell ref="B2:I2"/>
    <mergeCell ref="G4:I4"/>
    <mergeCell ref="A4:A5"/>
    <mergeCell ref="B4:B5"/>
    <mergeCell ref="C4:C5"/>
    <mergeCell ref="D4:D5"/>
    <mergeCell ref="E4:F4"/>
    <mergeCell ref="E3:H3"/>
  </mergeCells>
  <conditionalFormatting sqref="F8">
    <cfRule type="timePeriod" dxfId="10" priority="31" timePeriod="yesterday">
      <formula>FLOOR(F8,1)=TODAY()-1</formula>
    </cfRule>
  </conditionalFormatting>
  <conditionalFormatting sqref="F12">
    <cfRule type="timePeriod" dxfId="9" priority="30" timePeriod="yesterday">
      <formula>FLOOR(F12,1)=TODAY()-1</formula>
    </cfRule>
  </conditionalFormatting>
  <conditionalFormatting sqref="F9">
    <cfRule type="timePeriod" dxfId="8" priority="29" timePeriod="yesterday">
      <formula>FLOOR(F9,1)=TODAY()-1</formula>
    </cfRule>
  </conditionalFormatting>
  <conditionalFormatting sqref="F13">
    <cfRule type="timePeriod" dxfId="7" priority="28" timePeriod="yesterday">
      <formula>FLOOR(F13,1)=TODAY()-1</formula>
    </cfRule>
  </conditionalFormatting>
  <conditionalFormatting sqref="F10">
    <cfRule type="timePeriod" dxfId="6" priority="27" timePeriod="yesterday">
      <formula>FLOOR(F10,1)=TODAY()-1</formula>
    </cfRule>
  </conditionalFormatting>
  <conditionalFormatting sqref="F11">
    <cfRule type="timePeriod" dxfId="5" priority="26" timePeriod="yesterday">
      <formula>FLOOR(F11,1)=TODAY()-1</formula>
    </cfRule>
  </conditionalFormatting>
  <conditionalFormatting sqref="F14">
    <cfRule type="timePeriod" dxfId="4" priority="25" timePeriod="yesterday">
      <formula>FLOOR(F14,1)=TODAY()-1</formula>
    </cfRule>
  </conditionalFormatting>
  <conditionalFormatting sqref="F15">
    <cfRule type="timePeriod" dxfId="3" priority="24" timePeriod="yesterday">
      <formula>FLOOR(F15,1)=TODAY()-1</formula>
    </cfRule>
  </conditionalFormatting>
  <conditionalFormatting sqref="F6">
    <cfRule type="timePeriod" dxfId="2" priority="23" timePeriod="yesterday">
      <formula>FLOOR(F6,1)=TODAY()-1</formula>
    </cfRule>
  </conditionalFormatting>
  <conditionalFormatting sqref="F7">
    <cfRule type="timePeriod" dxfId="1" priority="22" timePeriod="yesterday">
      <formula>FLOOR(F7,1)=TODAY()-1</formula>
    </cfRule>
  </conditionalFormatting>
  <conditionalFormatting sqref="C6:C15">
    <cfRule type="duplicateValues" dxfId="0" priority="50"/>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2022-09-06T01:50:31Z</dcterms:modified>
</cp:coreProperties>
</file>