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6" i="1" l="1"/>
  <c r="A15" i="1"/>
  <c r="A12" i="1" l="1"/>
  <c r="A13" i="1" s="1"/>
  <c r="A14" i="1" s="1"/>
  <c r="B13" i="1"/>
  <c r="B14" i="1"/>
  <c r="B12" i="1" l="1"/>
  <c r="A7" i="1" l="1"/>
  <c r="B11" i="1"/>
  <c r="B8" i="1" l="1"/>
  <c r="B7" i="1"/>
  <c r="B10" i="1" l="1"/>
  <c r="B9" i="1"/>
  <c r="B6" i="1"/>
  <c r="A8" i="1"/>
  <c r="A9" i="1" s="1"/>
  <c r="A10" i="1" s="1"/>
  <c r="A11" i="1" s="1"/>
</calcChain>
</file>

<file path=xl/sharedStrings.xml><?xml version="1.0" encoding="utf-8"?>
<sst xmlns="http://schemas.openxmlformats.org/spreadsheetml/2006/main" count="89" uniqueCount="62">
  <si>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</si>
  <si>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</si>
  <si>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</si>
  <si>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</si>
  <si>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</si>
  <si>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</si>
  <si>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</si>
  <si>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</si>
  <si>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</si>
  <si>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</si>
  <si>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</si>
  <si>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</si>
  <si>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район</t>
  </si>
  <si>
    <t>Октябрьский район</t>
  </si>
  <si>
    <t>Железнодорожный район</t>
  </si>
  <si>
    <t>Советский, Октябрьский , Железнодорожный районы г. Улан-Удэ</t>
  </si>
  <si>
    <t xml:space="preserve"> 09-00 - 17-00</t>
  </si>
  <si>
    <t xml:space="preserve">  09-00 - 17-00</t>
  </si>
  <si>
    <t>г.Улан-Удэ</t>
  </si>
  <si>
    <t xml:space="preserve">ВЛ-0,4 кВ ф.2 ТП-612 </t>
  </si>
  <si>
    <t xml:space="preserve">ВЛ-0,4кВ ф.3 ТП-1227  </t>
  </si>
  <si>
    <t>СНТ "Энергостроитель".</t>
  </si>
  <si>
    <t>Улан-Удэ</t>
  </si>
  <si>
    <t xml:space="preserve"> 08-00 - 17-00 </t>
  </si>
  <si>
    <t>для замены вводов ж/д</t>
  </si>
  <si>
    <t xml:space="preserve"> ул. Псковская 81 - 107, Псковский пер. 1 - 8.</t>
  </si>
  <si>
    <t>ВЛ-0,4 кВ ф.2 ТП-1004</t>
  </si>
  <si>
    <t>Ул. Шукшина 3 - 13, Шукшина 15, Шукшина 3а, Шукшина 9а, Шукшина 1а, Шукшина 12а, Шукшина 12б, Шукшина 62уч.</t>
  </si>
  <si>
    <t xml:space="preserve">ВЛ-0,4 кВ ф.12 ТП-6 </t>
  </si>
  <si>
    <t>для установки опор.</t>
  </si>
  <si>
    <t xml:space="preserve">Ул. Феоктистова 17,19,21,23,25,27,29,31,33,35,54, ул. Сандетдом 9 Г, Ул. Поляна Просвет. </t>
  </si>
  <si>
    <t xml:space="preserve"> проверка защиты</t>
  </si>
  <si>
    <t xml:space="preserve">-ФГУ Упр.дор «Южный Байкал», Мотель Данай, СТО Автосити ул. Мелиораторов 29А, АЗС Альянс ул. Тополиная, ИП Павлов ул. Покровская, ДНТ Цагатуй, ул. Панфилова 16-68, АЗС Бурятнефтепродукт ул. Мелиораторов, ул. Талалихина 11-59, Школа №54 по ул. Талалихина 62  (МОУ Средняя общеобразовательная школа)котельная ТГК-14, Амбулатория  по ул. Талалихина 34  (Амбулатория Городская поликлиника №1),  ул. Мелиораторов 9-26, ул. Вертолетная 6-42,ул. Закаменская 1-50, ул. Посельская 2-32, пер. Центральный 1-40, ул. Восточная 1-37, ул. Просторная 7-61,, ул. Тополиная 2-18, ул. Центральная (Исток) 1-49, ДНТ Джидинское, ДНТ Таежный-2,  АЗС БРК ул. Тополиная 1В, ул. Верхняя 1-22,  ул. Хуторская 1-58, ул. Благополучная, ул. Далахайская, ул. Капитальная, подсобное хоз-во ИП Иванова, ДНТ ТУЯА, ДНТ Аргада.  </t>
  </si>
  <si>
    <t xml:space="preserve">СНТ «Сокол 2», ул. Победы, ул. Светлогорская, ул. Земляничная, ул. Полынная, ул. Прибрежная, пер. Карьерный, Подсобное хозяйство ПСЗ, ул. Инская, ул. Природная, ул. Карьерная, ул. Центральная, ул. Ковыльная, СНТ «Родник», ДНТ «Судостроитель», ДНТ «Пригородное», ДНТ "Жаргаланта", ул. Советская, ул. Флотская, ул. Мирная, ул. Крымская, ул. Новая, ул. Строительная. </t>
  </si>
  <si>
    <t xml:space="preserve">ВЛ-0,4 кВ ф.2 ТП-442 </t>
  </si>
  <si>
    <t>для замены опор</t>
  </si>
  <si>
    <t>- ул. Асеева 6, ул. Батальонная 6 - 8 (чет), ул. Батальонная 9 - 15 ,ул.  Батальонная 17 - 21 (неч), ул. Жанаева 8, ул. Батальонная 14 блок /3, ул. Батальонная 14 блок /7</t>
  </si>
  <si>
    <t>ВЛ-6кВ ф.5 РП-7 от ТП-539 (ТП-629, 540, 525, 834)</t>
  </si>
  <si>
    <t xml:space="preserve"> для подрезки деревьев</t>
  </si>
  <si>
    <t xml:space="preserve"> Ул. Красноярская 1-15, ул. Медицинская 1-65, ул. Овражная 2-14, ул. Больничная 1-5, ул. Зелёная 1-38,182, ул. Наушкинская 2-70, ул. Бичурская 1-23, ул. Суворова 1-14, ул. Красной звезды 1-28, ул. Зелёная 31-44, ул. Овражная 1,22,26,27а,36а,222, 2-й Медицинский пер. 1, ул. Бабушкина 67-169, пер. Суворова 7, Мечеть  по ул. Бабушкина, ул. Суворова 1-28, ул. Пирогова 39-43, заправочная станция Роснефть, ПАО «Бурятнефтепродукт» по ул. Бабаушкина 156, ИП «Саяпин» по ул. Бабушкина 178/1. </t>
  </si>
  <si>
    <t>ТП-14 РУ-0,4 кВ</t>
  </si>
  <si>
    <t>для технического обслуживания ТП</t>
  </si>
  <si>
    <t xml:space="preserve">Ул. Верхняя Березовка 22  (ГБУСО РБ "Центр помощи детям, оставшимся без попечения родителей "Ровесник"), </t>
  </si>
  <si>
    <t>Информация о планируемых отключениях в сетях ПО ГЭС, ЦЭС в период с 04  по 06 мая 2022 года</t>
  </si>
  <si>
    <t>для установки опор,для замены вводов ж/д</t>
  </si>
  <si>
    <t>04,05,06.05.2022</t>
  </si>
  <si>
    <t>05,06.05.2022</t>
  </si>
  <si>
    <t xml:space="preserve"> 09-00 - 17-00 </t>
  </si>
  <si>
    <t>ф.5 ПС «АРЗ» ВЛ-10кВ (ТП-973, 416, 1501, 1567, 1550, 1564, 450, 432, 1580, 485,     459, 399, 1526, 1551, 1571, 1592, 454, 1558, 391, 404, 1572, 1555, 474, 1579, 965, 1570, 1569, 1587, 1554</t>
  </si>
  <si>
    <t xml:space="preserve">ВЛ-10кВ. ф.22 ПС «АРЗ» (ТП-466/1, 466, 473, 403, 478, 472, 492, 463, 462, 1563, 1505, 392, 983, 1566, 1544, 453) </t>
  </si>
  <si>
    <t>ПО ЦЭС, Городской РЭС</t>
  </si>
  <si>
    <t>10:00-17:00</t>
  </si>
  <si>
    <t>ДНТ "Дружба", "Байгал", "ВАИ"</t>
  </si>
  <si>
    <t>ул.Джидинская, Молодёжная, Енхорская, Ноехонская,Саянская, Тугнуйская, Садовая, Домнинская, Новая, Олимпийская, Федеральная</t>
  </si>
  <si>
    <t>04.05.2022</t>
  </si>
  <si>
    <t>ТП-408-Б-9 Дружба</t>
  </si>
  <si>
    <t>Отпайка ВЛ 10 кВ за ЛР-5-БВС-9 (попадают ТП-386, 475 ф.БВС-9)</t>
  </si>
  <si>
    <t>СНТ "Сибиряк"</t>
  </si>
  <si>
    <t>Ул. 0, 1, 2,  3, 4, 5, 6, 7, 8, 9, 10, 11, 12, 13, 14, 15, 16, 17, 18, 19</t>
  </si>
  <si>
    <t>06.05.2022</t>
  </si>
  <si>
    <t>екущий ремонт ТП</t>
  </si>
  <si>
    <t>капитальный ремонт ТП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</si>
</sst>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3">
    <xf numFmtId="0" fontId="0" fillId="0" borderId="0" xfId="0"/>
    <xf numFmtId="0" fontId="2" fillId="0" borderId="0" xfId="0" applyFont="1" applyFill="1"/>
    <xf numFmtId="0" fontId="0" fillId="0" borderId="0" xfId="0" applyFill="1"/>
    <xf numFmtId="0" fontId="2" fillId="2" borderId="0" xfId="0" applyFont="1" applyFill="1" applyAlignment="1">
      <alignment horizontal="left" vertical="top"/>
    </xf>
    <xf numFmtId="0" fontId="2" fillId="2" borderId="0" xfId="0" applyFont="1" applyFill="1" applyAlignment="1">
      <alignment horizontal="left"/>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Alignment="1">
      <alignment horizontal="center"/>
    </xf>
    <xf numFmtId="0" fontId="1" fillId="2" borderId="1" xfId="0" applyFont="1" applyFill="1" applyBorder="1" applyAlignment="1">
      <alignment horizontal="center" vertical="center" wrapText="1"/>
    </xf>
    <xf numFmtId="0" fontId="5" fillId="0" borderId="0" xfId="0" applyFont="1" applyAlignment="1">
      <alignment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0" borderId="1" xfId="0" applyFont="1" applyBorder="1" applyAlignment="1">
      <alignment horizontal="left" wrapText="1"/>
    </xf>
    <xf numFmtId="0" fontId="3" fillId="0" borderId="1" xfId="0" applyFont="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0" xfId="0" applyAlignment="1">
      <alignment wrapText="1"/>
    </xf>
    <xf numFmtId="0" fontId="4" fillId="0" borderId="0" xfId="0" applyFont="1" applyAlignment="1">
      <alignment wrapText="1"/>
    </xf>
    <xf numFmtId="0" fontId="3" fillId="0" borderId="1" xfId="0" applyFont="1" applyBorder="1" applyAlignment="1">
      <alignment horizontal="left" vertical="center"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cellXfs>
  <cellStyles count="1">
    <cellStyle name="Обычный"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topLeftCell="A13" zoomScale="65" zoomScaleNormal="65" zoomScaleSheetLayoutView="75" zoomScalePageLayoutView="75" workbookViewId="0">
      <selection activeCell="E16" sqref="E16"/>
    </sheetView>
  </sheetViews>
  <sheetFormatPr defaultRowHeight="15" x14ac:dyDescent="0.25"/>
  <cols>
    <col min="1" max="1" width="5.85546875" style="2" customWidth="1"/>
    <col min="2" max="2" width="27" style="1" customWidth="1"/>
    <col min="3" max="3" width="37.85546875" style="1" customWidth="1"/>
    <col min="4" max="4" width="31" style="1" customWidth="1"/>
    <col min="5" max="5" width="27.7109375" style="1" customWidth="1"/>
    <col min="6" max="6" width="21" style="1" customWidth="1"/>
    <col min="7" max="7" width="24.5703125" style="1" customWidth="1"/>
    <col min="8" max="8" width="26.28515625" style="1" customWidth="1"/>
    <col min="9" max="9" width="91.28515625" style="4" customWidth="1"/>
    <col min="10" max="10" width="16.7109375" style="2" customWidth="1"/>
    <col min="11" max="16384" width="9.140625" style="2"/>
  </cols>
  <sheetData>
    <row r="1" spans="1:9" ht="67.5" customHeight="1" x14ac:dyDescent="0.25">
      <c r="I1" s="3" t="s">
        <v>11</v>
      </c>
    </row>
    <row r="2" spans="1:9" ht="20.25" x14ac:dyDescent="0.3">
      <c r="B2" s="30" t="s">
        <v>43</v>
      </c>
      <c r="C2" s="30"/>
      <c r="D2" s="30"/>
      <c r="E2" s="30"/>
      <c r="F2" s="30"/>
      <c r="G2" s="30"/>
      <c r="H2" s="30"/>
      <c r="I2" s="30"/>
    </row>
    <row r="3" spans="1:9" ht="39.75" customHeight="1" x14ac:dyDescent="0.25">
      <c r="E3" s="32" t="s">
        <v>15</v>
      </c>
      <c r="F3" s="32"/>
      <c r="G3" s="32"/>
      <c r="H3" s="32"/>
    </row>
    <row r="4" spans="1:9" ht="36" customHeight="1" x14ac:dyDescent="0.25">
      <c r="A4" s="31" t="s">
        <v>0</v>
      </c>
      <c r="B4" s="31" t="s">
        <v>1</v>
      </c>
      <c r="C4" s="31" t="s">
        <v>2</v>
      </c>
      <c r="D4" s="31" t="s">
        <v>3</v>
      </c>
      <c r="E4" s="31" t="s">
        <v>4</v>
      </c>
      <c r="F4" s="31"/>
      <c r="G4" s="31" t="s">
        <v>5</v>
      </c>
      <c r="H4" s="31"/>
      <c r="I4" s="31"/>
    </row>
    <row r="5" spans="1:9" ht="56.25" x14ac:dyDescent="0.25">
      <c r="A5" s="31"/>
      <c r="B5" s="31"/>
      <c r="C5" s="31"/>
      <c r="D5" s="31"/>
      <c r="E5" s="6" t="s">
        <v>6</v>
      </c>
      <c r="F5" s="6" t="s">
        <v>7</v>
      </c>
      <c r="G5" s="6" t="s">
        <v>8</v>
      </c>
      <c r="H5" s="6" t="s">
        <v>9</v>
      </c>
      <c r="I5" s="5" t="s">
        <v>10</v>
      </c>
    </row>
    <row r="6" spans="1:9" s="9" customFormat="1" ht="37.5" x14ac:dyDescent="0.3">
      <c r="A6" s="8">
        <v>1</v>
      </c>
      <c r="B6" s="14" t="str">
        <f t="shared" ref="B6:B14" si="0">IF(G6="Октябрьский район","ПО ГЭС, Октябрьский РЭС",IF(G6="Советский район","ПО ГЭС, Советский РЭС",IF(G6="Железнодорожный район","ПО ГЭС, Железнодорожный РЭС")))</f>
        <v>ПО ГЭС, Октябрьский РЭС</v>
      </c>
      <c r="C6" s="5" t="s">
        <v>20</v>
      </c>
      <c r="D6" s="5" t="s">
        <v>24</v>
      </c>
      <c r="E6" s="20" t="s">
        <v>45</v>
      </c>
      <c r="F6" s="21" t="s">
        <v>17</v>
      </c>
      <c r="G6" s="21" t="s">
        <v>13</v>
      </c>
      <c r="H6" s="5" t="s">
        <v>22</v>
      </c>
      <c r="I6" s="22" t="s">
        <v>21</v>
      </c>
    </row>
    <row r="7" spans="1:9" s="7" customFormat="1" ht="110.25" customHeight="1" x14ac:dyDescent="0.3">
      <c r="A7" s="12">
        <f>A6+1</f>
        <v>2</v>
      </c>
      <c r="B7" s="14" t="str">
        <f>IF(G7="Октябрьский район","ПО ГЭС, Октябрьский РЭС",IF(G7="Советский район","ПО ГЭС, Советский РЭС",IF(G7="Железнодорожный район","ПО ГЭС, Железнодорожный РЭС")))</f>
        <v>ПО ГЭС, Октябрьский РЭС</v>
      </c>
      <c r="C7" s="18" t="s">
        <v>19</v>
      </c>
      <c r="D7" s="5" t="s">
        <v>24</v>
      </c>
      <c r="E7" s="20" t="s">
        <v>45</v>
      </c>
      <c r="F7" s="11" t="s">
        <v>16</v>
      </c>
      <c r="G7" s="21" t="s">
        <v>13</v>
      </c>
      <c r="H7" s="18" t="s">
        <v>18</v>
      </c>
      <c r="I7" s="10" t="s">
        <v>25</v>
      </c>
    </row>
    <row r="8" spans="1:9" ht="37.5" customHeight="1" x14ac:dyDescent="0.25">
      <c r="A8" s="12">
        <f>A7+1</f>
        <v>3</v>
      </c>
      <c r="B8" s="14" t="str">
        <f>IF(G8="Октябрьский район","ПО ГЭС, Октябрьский РЭС",IF(G8="Советский район","ПО ГЭС, Советский РЭС",IF(G8="Железнодорожный район","ПО ГЭС, Железнодорожный РЭС")))</f>
        <v>ПО ГЭС, Октябрьский РЭС</v>
      </c>
      <c r="C8" s="18" t="s">
        <v>26</v>
      </c>
      <c r="D8" s="18" t="s">
        <v>44</v>
      </c>
      <c r="E8" s="20" t="s">
        <v>45</v>
      </c>
      <c r="F8" s="18" t="s">
        <v>17</v>
      </c>
      <c r="G8" s="21" t="s">
        <v>13</v>
      </c>
      <c r="H8" s="18" t="s">
        <v>18</v>
      </c>
      <c r="I8" s="10" t="s">
        <v>27</v>
      </c>
    </row>
    <row r="9" spans="1:9" ht="66" customHeight="1" x14ac:dyDescent="0.25">
      <c r="A9" s="14">
        <f t="shared" ref="A9:A16" si="1">A8+1</f>
        <v>4</v>
      </c>
      <c r="B9" s="13" t="str">
        <f t="shared" si="0"/>
        <v>ПО ГЭС, Железнодорожный РЭС</v>
      </c>
      <c r="C9" s="18" t="s">
        <v>28</v>
      </c>
      <c r="D9" s="18" t="s">
        <v>29</v>
      </c>
      <c r="E9" s="20" t="s">
        <v>45</v>
      </c>
      <c r="F9" s="18" t="s">
        <v>47</v>
      </c>
      <c r="G9" s="18" t="s">
        <v>14</v>
      </c>
      <c r="H9" s="18" t="s">
        <v>18</v>
      </c>
      <c r="I9" s="10" t="s">
        <v>30</v>
      </c>
    </row>
    <row r="10" spans="1:9" s="15" customFormat="1" ht="238.5" customHeight="1" x14ac:dyDescent="0.25">
      <c r="A10" s="14">
        <f t="shared" si="1"/>
        <v>5</v>
      </c>
      <c r="B10" s="14" t="str">
        <f t="shared" si="0"/>
        <v>ПО ГЭС, Советский РЭС</v>
      </c>
      <c r="C10" s="18" t="s">
        <v>48</v>
      </c>
      <c r="D10" s="18" t="s">
        <v>31</v>
      </c>
      <c r="E10" s="20">
        <v>44685</v>
      </c>
      <c r="F10" s="18" t="s">
        <v>23</v>
      </c>
      <c r="G10" s="18" t="s">
        <v>12</v>
      </c>
      <c r="H10" s="18" t="s">
        <v>18</v>
      </c>
      <c r="I10" s="10" t="s">
        <v>32</v>
      </c>
    </row>
    <row r="11" spans="1:9" ht="112.5" x14ac:dyDescent="0.25">
      <c r="A11" s="16">
        <f t="shared" si="1"/>
        <v>6</v>
      </c>
      <c r="B11" s="14" t="str">
        <f t="shared" si="0"/>
        <v>ПО ГЭС, Советский РЭС</v>
      </c>
      <c r="C11" s="18" t="s">
        <v>49</v>
      </c>
      <c r="D11" s="18" t="s">
        <v>31</v>
      </c>
      <c r="E11" s="20">
        <v>44685</v>
      </c>
      <c r="F11" s="18" t="s">
        <v>23</v>
      </c>
      <c r="G11" s="18" t="s">
        <v>12</v>
      </c>
      <c r="H11" s="18" t="s">
        <v>18</v>
      </c>
      <c r="I11" s="10" t="s">
        <v>33</v>
      </c>
    </row>
    <row r="12" spans="1:9" ht="56.25" x14ac:dyDescent="0.25">
      <c r="A12" s="18">
        <f t="shared" si="1"/>
        <v>7</v>
      </c>
      <c r="B12" s="17" t="str">
        <f t="shared" si="0"/>
        <v>ПО ГЭС, Советский РЭС</v>
      </c>
      <c r="C12" s="18" t="s">
        <v>34</v>
      </c>
      <c r="D12" s="5" t="s">
        <v>35</v>
      </c>
      <c r="E12" s="20" t="s">
        <v>46</v>
      </c>
      <c r="F12" s="11" t="s">
        <v>16</v>
      </c>
      <c r="G12" s="18" t="s">
        <v>12</v>
      </c>
      <c r="H12" s="18" t="s">
        <v>18</v>
      </c>
      <c r="I12" s="10" t="s">
        <v>36</v>
      </c>
    </row>
    <row r="13" spans="1:9" ht="150" x14ac:dyDescent="0.25">
      <c r="A13" s="18">
        <f t="shared" si="1"/>
        <v>8</v>
      </c>
      <c r="B13" s="18" t="str">
        <f t="shared" si="0"/>
        <v>ПО ГЭС, Октябрьский РЭС</v>
      </c>
      <c r="C13" s="18" t="s">
        <v>37</v>
      </c>
      <c r="D13" s="18" t="s">
        <v>38</v>
      </c>
      <c r="E13" s="20">
        <v>44687</v>
      </c>
      <c r="F13" s="18" t="s">
        <v>47</v>
      </c>
      <c r="G13" s="21" t="s">
        <v>13</v>
      </c>
      <c r="H13" s="18" t="s">
        <v>18</v>
      </c>
      <c r="I13" s="10" t="s">
        <v>39</v>
      </c>
    </row>
    <row r="14" spans="1:9" ht="56.25" x14ac:dyDescent="0.3">
      <c r="A14" s="18">
        <f t="shared" si="1"/>
        <v>9</v>
      </c>
      <c r="B14" s="18" t="str">
        <f t="shared" si="0"/>
        <v>ПО ГЭС, Железнодорожный РЭС</v>
      </c>
      <c r="C14" s="18" t="s">
        <v>40</v>
      </c>
      <c r="D14" s="18" t="s">
        <v>41</v>
      </c>
      <c r="E14" s="20">
        <v>44687</v>
      </c>
      <c r="F14" s="18" t="s">
        <v>16</v>
      </c>
      <c r="G14" s="18" t="s">
        <v>14</v>
      </c>
      <c r="H14" s="18" t="s">
        <v>18</v>
      </c>
      <c r="I14" s="23" t="s">
        <v>42</v>
      </c>
    </row>
    <row r="15" spans="1:9" s="27" customFormat="1" ht="42.75" customHeight="1" x14ac:dyDescent="0.25">
      <c r="A15" s="19">
        <f t="shared" si="1"/>
        <v>10</v>
      </c>
      <c r="B15" s="19" t="s">
        <v>50</v>
      </c>
      <c r="C15" s="25" t="s">
        <v>55</v>
      </c>
      <c r="D15" s="24" t="s">
        <v>60</v>
      </c>
      <c r="E15" s="26" t="s">
        <v>54</v>
      </c>
      <c r="F15" s="24" t="s">
        <v>51</v>
      </c>
      <c r="G15" s="24" t="s">
        <v>12</v>
      </c>
      <c r="H15" s="24" t="s">
        <v>52</v>
      </c>
      <c r="I15" s="29" t="s">
        <v>53</v>
      </c>
    </row>
    <row r="16" spans="1:9" s="28" customFormat="1" ht="56.25" x14ac:dyDescent="0.3">
      <c r="A16" s="19">
        <f t="shared" si="1"/>
        <v>11</v>
      </c>
      <c r="B16" s="19" t="s">
        <v>50</v>
      </c>
      <c r="C16" s="25" t="s">
        <v>56</v>
      </c>
      <c r="D16" s="24" t="s">
        <v>61</v>
      </c>
      <c r="E16" s="26" t="s">
        <v>59</v>
      </c>
      <c r="F16" s="24" t="s">
        <v>51</v>
      </c>
      <c r="G16" s="24" t="s">
        <v>12</v>
      </c>
      <c r="H16" s="24" t="s">
        <v>57</v>
      </c>
      <c r="I16" s="29" t="s">
        <v>58</v>
      </c>
    </row>
  </sheetData>
  <mergeCells count="8">
    <mergeCell ref="B2:I2"/>
    <mergeCell ref="G4:I4"/>
    <mergeCell ref="A4:A5"/>
    <mergeCell ref="B4:B5"/>
    <mergeCell ref="C4:C5"/>
    <mergeCell ref="D4:D5"/>
    <mergeCell ref="E4:F4"/>
    <mergeCell ref="E3:H3"/>
  </mergeCells>
  <conditionalFormatting sqref="C6 I6">
    <cfRule type="duplicateValues" dxfId="21" priority="1207"/>
  </conditionalFormatting>
  <conditionalFormatting sqref="C6">
    <cfRule type="duplicateValues" dxfId="20" priority="1211"/>
    <cfRule type="duplicateValues" dxfId="19" priority="1212"/>
  </conditionalFormatting>
  <conditionalFormatting sqref="C6">
    <cfRule type="duplicateValues" dxfId="18" priority="1215"/>
  </conditionalFormatting>
  <conditionalFormatting sqref="C6">
    <cfRule type="duplicateValues" dxfId="17" priority="1217"/>
    <cfRule type="duplicateValues" dxfId="16" priority="1218"/>
    <cfRule type="duplicateValues" dxfId="15" priority="1219"/>
    <cfRule type="duplicateValues" dxfId="14" priority="1220"/>
    <cfRule type="duplicateValues" dxfId="13" priority="1221"/>
  </conditionalFormatting>
  <conditionalFormatting sqref="I6">
    <cfRule type="duplicateValues" dxfId="12" priority="1227"/>
  </conditionalFormatting>
  <conditionalFormatting sqref="C6">
    <cfRule type="duplicateValues" dxfId="11" priority="1229"/>
    <cfRule type="duplicateValues" dxfId="10" priority="1230"/>
    <cfRule type="duplicateValues" dxfId="9" priority="1231"/>
  </conditionalFormatting>
  <conditionalFormatting sqref="C6:C7">
    <cfRule type="duplicateValues" dxfId="8" priority="1558"/>
  </conditionalFormatting>
  <conditionalFormatting sqref="C9 C6:C7">
    <cfRule type="duplicateValues" dxfId="7" priority="1695"/>
  </conditionalFormatting>
  <conditionalFormatting sqref="C9:C10 C6:C7">
    <cfRule type="duplicateValues" dxfId="6" priority="1787"/>
  </conditionalFormatting>
  <conditionalFormatting sqref="C9:C10 C6:C7">
    <cfRule type="duplicateValues" dxfId="5" priority="1789"/>
    <cfRule type="duplicateValues" dxfId="4" priority="1790"/>
  </conditionalFormatting>
  <conditionalFormatting sqref="C6:C10">
    <cfRule type="duplicateValues" dxfId="3" priority="1793"/>
  </conditionalFormatting>
  <conditionalFormatting sqref="C6:C11">
    <cfRule type="duplicateValues" dxfId="2" priority="1796"/>
  </conditionalFormatting>
  <conditionalFormatting sqref="C6:C12">
    <cfRule type="duplicateValues" dxfId="1" priority="1882"/>
  </conditionalFormatting>
  <conditionalFormatting sqref="C6:C14">
    <cfRule type="duplicateValues" dxfId="0" priority="1887"/>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2022-04-27T02:28:06Z</dcterms:modified>
</cp:coreProperties>
</file>