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8" i="1" l="1"/>
  <c r="A19" i="1" s="1"/>
  <c r="A20" i="1" s="1"/>
  <c r="A21" i="1" s="1"/>
  <c r="A17" i="1" l="1"/>
  <c r="B9" i="1"/>
  <c r="B8" i="1"/>
  <c r="B15" i="1"/>
  <c r="B16" i="1"/>
  <c r="B17" i="1"/>
  <c r="B12" i="1" l="1"/>
  <c r="B13" i="1"/>
  <c r="B10" i="1"/>
  <c r="B6" i="1"/>
  <c r="A7" i="1"/>
  <c r="A8" i="1" s="1"/>
  <c r="A9" i="1" s="1"/>
  <c r="A10" i="1" s="1"/>
  <c r="A12" i="1" s="1"/>
  <c r="A13" i="1" s="1"/>
  <c r="A16" i="1" s="1"/>
  <c r="B7" i="1"/>
</calcChain>
</file>

<file path=xl/sharedStrings.xml><?xml version="1.0" encoding="utf-8"?>
<sst xmlns="http://schemas.openxmlformats.org/spreadsheetml/2006/main" count="115" uniqueCount="79">
  <si>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</si>
  <si>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</si>
  <si>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</si>
  <si>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</si>
  <si>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</si>
  <si>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</si>
  <si>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</si>
  <si>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</si>
  <si>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</si>
  <si>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</si>
  <si>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</si>
  <si>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</si>
  <si>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</si>
  <si>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</si>
  <si>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</si>
  <si>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</si>
  <si>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</si>
  <si>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 xml:space="preserve">  09-00 - 17-00</t>
  </si>
  <si>
    <t>г.Улан-Удэ</t>
  </si>
  <si>
    <t xml:space="preserve">  09-00 - 18-00</t>
  </si>
  <si>
    <t xml:space="preserve">ВЛ-0,4кВ ТП-1227 </t>
  </si>
  <si>
    <t>СНТ "Энергостроитель".</t>
  </si>
  <si>
    <t xml:space="preserve">РУ-0,4 кВ  ТП-2131 </t>
  </si>
  <si>
    <t>для БВР</t>
  </si>
  <si>
    <t>ул. Авиаторов</t>
  </si>
  <si>
    <t>для капитального ремонта на ТП-326</t>
  </si>
  <si>
    <t xml:space="preserve">Ул. Юбилейная 27-62, ул. Луговая 1 - 28, ул. Можайская 7-22, ул. Орлиная1 - 18, ул. Подгорная 5 - 23, ул. Ноябрьская 26, ул. Осенняя 30, ул. Державная 2-56, ул. Песочная 36, 40,  ул. Икатская 5, ул. Мраморная 10, 31, ул. Рощинская 2,14,15, ул. Полянская 3, 12, ул. Радужная 2, 8, 24, 25, ул. Крылатая 6-23, амбулатория  филиал Поликлин. №1,   ул. Акшинская 5/2,  ул. 40 лет Победы 1 - 10, ул. Кооперативная 1 -8,  ул. Осенняя 2-10, ул. Трудовая 1-21, ул. Алтачейская 11-17, ул. Международная  1-28, ул. Гэгэтуйская 2-26, ул. Песочная 1-14. </t>
  </si>
  <si>
    <t>для перетяжки линии</t>
  </si>
  <si>
    <t xml:space="preserve">ул. Мелиораторов 1-8, ул. Вертолетная 1-42, ул. Закаменская 1-50, ул. Посельская 2-38, переулок Центральный 1-58, ул. Восточная 1-37, ул. Просторная 7-61, ул. Тополиная 2-18, ул. Центральная (Исток) 1-49, ДНТ Джидинское, ДНТ Таежный-2,  АЗС БРК ул. Тополиная 1В,  ул. Верхняя 1-22, ул. Хуторская 1-58, ул. Благополучная, ул.  Далахайская, ул. Капитальная, подсобное хоз-во ИП Иванова, ДНТ ТУЯА, ДНТ Аргада, Панфилова 23 - 67 (неч), Талалихина 11 - 14. </t>
  </si>
  <si>
    <t>для установки опор</t>
  </si>
  <si>
    <t>-  СНТ "Металлист", ул. Аргунский пер. 18 - 26 (чет), ул. Тологойская 2 -32 ,8а, Тологойская 11-33,29а.</t>
  </si>
  <si>
    <t xml:space="preserve">ВЛ-0,4 кВ ф.2 ТП-612 </t>
  </si>
  <si>
    <t>ул. Псковская 81 - 107, Псковский пер. 1 - 8.</t>
  </si>
  <si>
    <t xml:space="preserve">РУ-0,4 кВ ТП-2016 </t>
  </si>
  <si>
    <t>для замены ГР-Т</t>
  </si>
  <si>
    <t xml:space="preserve">ул.Авиационная 8 - 119, Верхнеудинская 2 - 13,  Озерная 97 - 304, , Озерная 136 блок 2,3, Озерная 303 блок 1,2, Сперанского 2-105, Верхнеудинская 4 - 70 , Сперанского 2-132,  Таганская 5 - 7 . </t>
  </si>
  <si>
    <t xml:space="preserve">РУ-0,4 кВ ТП-2131 </t>
  </si>
  <si>
    <t>для безопасного ведения работ</t>
  </si>
  <si>
    <t>для перетяжки провода</t>
  </si>
  <si>
    <t>ул. Подстанционная, ул. Пригородная, ул. Урожайная, ул. Курская, ул. Кабанская 12-14, пер. Кабанский, ул. Толстихина, ул. Соловьиная, ул. Красночикойская, ул. Карельская, ул. Донская, ул. Полевая, ул. Блюхера, СНТ Сибиряк, ул. Кемеровская, ул. Грачевская, пер. Малый, ул. Иволгинская, ул. Новая, пер. Грачевский, пер. Иволгинский, пер. Новый, ООО «Сото», пер. Кемеровский, ул. Заречная, ул. Новосибирская, ул. Голубичная, ул. Далахайская, ул. Измайловская, ул. Независимая, дачи Профсоюзник, сад Урожай.</t>
  </si>
  <si>
    <t xml:space="preserve">РУ-0,4 кВ ТП-2043 </t>
  </si>
  <si>
    <t xml:space="preserve"> ул.Моцарта 1-5, Чайковского 16 - 20 , Родина 9-11, </t>
  </si>
  <si>
    <t>для замены опор</t>
  </si>
  <si>
    <t xml:space="preserve">ул. Лощенкова 19 А, СНТ  «Сибиряк», ул. Кубанская 6-48,  Российская 1-48, Лощенкова 19/1, 19/2 , ул. Кабанская 56 - 88,  ул. Дачная 1, 2а, 3а, ул. Лиговская 8б, Дачный пер. 1 - 62,  ул. Республиканская  25 - 63, ул. Строителей 29, ул. Дорожная 1, 1а, 2, Строителей п. 1 блок 1,2,3, Строителей п. 3 блок1, 2, Дорожная 2-12,  Дорожная 6 блок 1,2,3, Дорожная 8 блок 1,2, Дорожная 10 блок 1,2, Дорожная 12а блок 1,2, Дорожная 12 блок 1,2, Баргузинский пер. 1-66,  Олимпийский пер. 20, ул.Олимпийская 3-9, Баргузинская 21 - 78, Дорожная 26а, ЗАО Верхнеудинское, ДНТ Оёр.  </t>
  </si>
  <si>
    <t>Ф.7 ПС Гурульба</t>
  </si>
  <si>
    <t>ВЛ-10кВ ф.5ПС АРЗ</t>
  </si>
  <si>
    <t xml:space="preserve">  14-00 - 18-00</t>
  </si>
  <si>
    <t>21,22,23.03.2022</t>
  </si>
  <si>
    <t>для замены вводов,для замены ГРТ</t>
  </si>
  <si>
    <t>21-25.03.2022</t>
  </si>
  <si>
    <t>24,25.03.2022</t>
  </si>
  <si>
    <t xml:space="preserve">  08-00 - 17-00</t>
  </si>
  <si>
    <t>22,23.03.2022</t>
  </si>
  <si>
    <t>21,23,24,25.03.2022</t>
  </si>
  <si>
    <t>ВЛ-10кВ ф.8 ПС БВС</t>
  </si>
  <si>
    <t>ВЛ-10кВ ф.9ПС БВС</t>
  </si>
  <si>
    <t>ВЛ-6 кВ ф.1 ПС Мясокомбинат</t>
  </si>
  <si>
    <t>Информация о планируемых отключениях в сетях ПО ГЭС, ЦЭС в период с 21  по 25 марта 2022 года</t>
  </si>
  <si>
    <t>ПО ЦЭС, Городской РЭС</t>
  </si>
  <si>
    <t>Капитальный ремонт</t>
  </si>
  <si>
    <t>11:00-17:00</t>
  </si>
  <si>
    <t>п.Светлый</t>
  </si>
  <si>
    <t>ТП-475-Б9</t>
  </si>
  <si>
    <t>Устранение замечаний ТВК</t>
  </si>
  <si>
    <t>ДНТ Сибиряк</t>
  </si>
  <si>
    <t>ф.Т-3 за ЛР-3-Т3</t>
  </si>
  <si>
    <t>Установка укосов, монтаж СИП.</t>
  </si>
  <si>
    <t>11:00-19:00</t>
  </si>
  <si>
    <t>п.Светлый полностью</t>
  </si>
  <si>
    <t xml:space="preserve">Октябрьский район </t>
  </si>
  <si>
    <t>22.03.2022</t>
  </si>
  <si>
    <t>23.03.2022</t>
  </si>
  <si>
    <t>24.03.2022</t>
  </si>
  <si>
    <t>21.03.2022</t>
  </si>
  <si>
    <t>ТП-389-Т3 Хантаева</t>
  </si>
  <si>
    <t>ТП-393-Т3 Восточная</t>
  </si>
  <si>
    <t>ул.  0, 01,1, 2,3, 4, 5, 6, 7</t>
  </si>
  <si>
    <t>ул. Искристая, Родниковая, Яшмовая</t>
  </si>
  <si>
    <t>ул. .Хантаева, Теплотехническая, Благодатная, Коммунальная, Дивногорская, Славянская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</si>
</sst>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xf>
    <xf numFmtId="0" fontId="1" fillId="2" borderId="1" xfId="0" applyFont="1" applyFill="1" applyBorder="1" applyAlignment="1">
      <alignment horizontal="center" vertical="center" wrapText="1"/>
    </xf>
    <xf numFmtId="0" fontId="5" fillId="0" borderId="0" xfId="0" applyFont="1" applyAlignment="1">
      <alignment wrapText="1"/>
    </xf>
    <xf numFmtId="0" fontId="3"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wrapText="1"/>
    </xf>
    <xf numFmtId="0" fontId="3" fillId="0" borderId="1" xfId="0" applyFont="1" applyBorder="1" applyAlignment="1">
      <alignment horizontal="left" vertical="center" wrapText="1"/>
    </xf>
  </cellXfs>
  <cellStyles count="1">
    <cellStyle name="Обычный" xfId="0" builtinId="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16" zoomScale="75" zoomScaleNormal="75" zoomScaleSheetLayoutView="75" zoomScalePageLayoutView="75" workbookViewId="0">
      <selection activeCell="I17" sqref="I17"/>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7" t="s">
        <v>57</v>
      </c>
      <c r="C2" s="27"/>
      <c r="D2" s="27"/>
      <c r="E2" s="27"/>
      <c r="F2" s="27"/>
      <c r="G2" s="27"/>
      <c r="H2" s="27"/>
      <c r="I2" s="27"/>
    </row>
    <row r="3" spans="1:9" ht="39.75" customHeight="1" x14ac:dyDescent="0.25">
      <c r="E3" s="29" t="s">
        <v>15</v>
      </c>
      <c r="F3" s="29"/>
      <c r="G3" s="29"/>
      <c r="H3" s="29"/>
    </row>
    <row r="4" spans="1:9" ht="36" customHeight="1" x14ac:dyDescent="0.25">
      <c r="A4" s="28" t="s">
        <v>0</v>
      </c>
      <c r="B4" s="28" t="s">
        <v>1</v>
      </c>
      <c r="C4" s="28" t="s">
        <v>2</v>
      </c>
      <c r="D4" s="28" t="s">
        <v>3</v>
      </c>
      <c r="E4" s="28" t="s">
        <v>4</v>
      </c>
      <c r="F4" s="28"/>
      <c r="G4" s="28" t="s">
        <v>5</v>
      </c>
      <c r="H4" s="28"/>
      <c r="I4" s="28"/>
    </row>
    <row r="5" spans="1:9" ht="56.25" x14ac:dyDescent="0.25">
      <c r="A5" s="28"/>
      <c r="B5" s="28"/>
      <c r="C5" s="28"/>
      <c r="D5" s="28"/>
      <c r="E5" s="6" t="s">
        <v>6</v>
      </c>
      <c r="F5" s="6" t="s">
        <v>7</v>
      </c>
      <c r="G5" s="6" t="s">
        <v>8</v>
      </c>
      <c r="H5" s="6" t="s">
        <v>9</v>
      </c>
      <c r="I5" s="5" t="s">
        <v>10</v>
      </c>
    </row>
    <row r="6" spans="1:9" s="11" customFormat="1" ht="150" x14ac:dyDescent="0.3">
      <c r="A6" s="10">
        <v>1</v>
      </c>
      <c r="B6" s="12" t="str">
        <f t="shared" ref="B6:B17"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17" t="s">
        <v>44</v>
      </c>
      <c r="D6" s="19" t="s">
        <v>25</v>
      </c>
      <c r="E6" s="16">
        <v>44641</v>
      </c>
      <c r="F6" s="17" t="s">
        <v>46</v>
      </c>
      <c r="G6" s="17" t="s">
        <v>12</v>
      </c>
      <c r="H6" s="19" t="s">
        <v>18</v>
      </c>
      <c r="I6" s="15" t="s">
        <v>26</v>
      </c>
    </row>
    <row r="7" spans="1:9" ht="131.25" x14ac:dyDescent="0.25">
      <c r="A7" s="7">
        <f>A6+1</f>
        <v>2</v>
      </c>
      <c r="B7" s="8" t="str">
        <f>IF(G7="Октябрьский район","ПО ГЭС, Октябрьский РЭС",IF(G7="Советский район","ПО ГЭС, Советский РЭС",IF(G7="Железнодорожный район","ПО ГЭС, Железнодорожный РЭС")))</f>
        <v>ПО ГЭС, Советский РЭС</v>
      </c>
      <c r="C7" s="19" t="s">
        <v>45</v>
      </c>
      <c r="D7" s="19" t="s">
        <v>27</v>
      </c>
      <c r="E7" s="16">
        <v>44641</v>
      </c>
      <c r="F7" s="17" t="s">
        <v>17</v>
      </c>
      <c r="G7" s="17" t="s">
        <v>12</v>
      </c>
      <c r="H7" s="19" t="s">
        <v>18</v>
      </c>
      <c r="I7" s="15" t="s">
        <v>28</v>
      </c>
    </row>
    <row r="8" spans="1:9" s="9" customFormat="1" ht="110.25" customHeight="1" x14ac:dyDescent="0.3">
      <c r="A8" s="19">
        <f t="shared" ref="A8:A21" si="1">A7+1</f>
        <v>3</v>
      </c>
      <c r="B8" s="19" t="str">
        <f>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19" t="s">
        <v>56</v>
      </c>
      <c r="D8" s="19" t="s">
        <v>29</v>
      </c>
      <c r="E8" s="16">
        <v>44641</v>
      </c>
      <c r="F8" s="17" t="s">
        <v>16</v>
      </c>
      <c r="G8" s="17" t="s">
        <v>13</v>
      </c>
      <c r="H8" s="19" t="s">
        <v>18</v>
      </c>
      <c r="I8" s="15" t="s">
        <v>30</v>
      </c>
    </row>
    <row r="9" spans="1:9" ht="37.5" customHeight="1" x14ac:dyDescent="0.25">
      <c r="A9" s="19">
        <f t="shared" si="1"/>
        <v>4</v>
      </c>
      <c r="B9" s="19" t="str">
        <f>IF(G9="Октябрьский район","ПО ГЭС, Октябрьский РЭС",IF(G9="Советский район","ПО ГЭС, Советский РЭС",IF(G9="Железнодорожный район","ПО ГЭС, Железнодорожный РЭС")))</f>
        <v>ПО ГЭС, Октябрьский РЭС</v>
      </c>
      <c r="C9" s="19" t="s">
        <v>20</v>
      </c>
      <c r="D9" s="19" t="s">
        <v>48</v>
      </c>
      <c r="E9" s="16" t="s">
        <v>49</v>
      </c>
      <c r="F9" s="17" t="s">
        <v>16</v>
      </c>
      <c r="G9" s="17" t="s">
        <v>13</v>
      </c>
      <c r="H9" s="19" t="s">
        <v>18</v>
      </c>
      <c r="I9" s="15" t="s">
        <v>21</v>
      </c>
    </row>
    <row r="10" spans="1:9" ht="37.5" customHeight="1" x14ac:dyDescent="0.25">
      <c r="A10" s="23">
        <f t="shared" si="1"/>
        <v>5</v>
      </c>
      <c r="B10" s="23" t="str">
        <f t="shared" si="0"/>
        <v>ПО ГЭС, Октябрьский РЭС</v>
      </c>
      <c r="C10" s="23" t="s">
        <v>31</v>
      </c>
      <c r="D10" s="23" t="s">
        <v>29</v>
      </c>
      <c r="E10" s="16" t="s">
        <v>47</v>
      </c>
      <c r="F10" s="17" t="s">
        <v>19</v>
      </c>
      <c r="G10" s="21" t="s">
        <v>13</v>
      </c>
      <c r="H10" s="23" t="s">
        <v>18</v>
      </c>
      <c r="I10" s="30" t="s">
        <v>32</v>
      </c>
    </row>
    <row r="11" spans="1:9" ht="37.5" customHeight="1" x14ac:dyDescent="0.25">
      <c r="A11" s="24"/>
      <c r="B11" s="24"/>
      <c r="C11" s="24"/>
      <c r="D11" s="24"/>
      <c r="E11" s="16" t="s">
        <v>50</v>
      </c>
      <c r="F11" s="17" t="s">
        <v>51</v>
      </c>
      <c r="G11" s="22"/>
      <c r="H11" s="24"/>
      <c r="I11" s="31"/>
    </row>
    <row r="12" spans="1:9" s="13" customFormat="1" ht="56.25" x14ac:dyDescent="0.25">
      <c r="A12" s="19">
        <f>A10+1</f>
        <v>6</v>
      </c>
      <c r="B12" s="14" t="str">
        <f t="shared" si="0"/>
        <v>ПО ГЭС, Железнодорожный РЭС</v>
      </c>
      <c r="C12" s="17" t="s">
        <v>33</v>
      </c>
      <c r="D12" s="19" t="s">
        <v>34</v>
      </c>
      <c r="E12" s="16">
        <v>44641</v>
      </c>
      <c r="F12" s="17" t="s">
        <v>19</v>
      </c>
      <c r="G12" s="19" t="s">
        <v>14</v>
      </c>
      <c r="H12" s="19" t="s">
        <v>18</v>
      </c>
      <c r="I12" s="15" t="s">
        <v>35</v>
      </c>
    </row>
    <row r="13" spans="1:9" s="13" customFormat="1" ht="37.5" customHeight="1" x14ac:dyDescent="0.25">
      <c r="A13" s="23">
        <f t="shared" si="1"/>
        <v>7</v>
      </c>
      <c r="B13" s="23" t="str">
        <f t="shared" si="0"/>
        <v>ПО ГЭС, Железнодорожный РЭС</v>
      </c>
      <c r="C13" s="5" t="s">
        <v>22</v>
      </c>
      <c r="D13" s="19" t="s">
        <v>23</v>
      </c>
      <c r="E13" s="16" t="s">
        <v>53</v>
      </c>
      <c r="F13" s="21" t="s">
        <v>16</v>
      </c>
      <c r="G13" s="23" t="s">
        <v>14</v>
      </c>
      <c r="H13" s="23" t="s">
        <v>18</v>
      </c>
      <c r="I13" s="25" t="s">
        <v>24</v>
      </c>
    </row>
    <row r="14" spans="1:9" ht="56.25" customHeight="1" x14ac:dyDescent="0.25">
      <c r="A14" s="24"/>
      <c r="B14" s="24"/>
      <c r="C14" s="19" t="s">
        <v>36</v>
      </c>
      <c r="D14" s="19" t="s">
        <v>37</v>
      </c>
      <c r="E14" s="16">
        <v>44642</v>
      </c>
      <c r="F14" s="22"/>
      <c r="G14" s="24"/>
      <c r="H14" s="24"/>
      <c r="I14" s="26"/>
    </row>
    <row r="15" spans="1:9" ht="150" x14ac:dyDescent="0.25">
      <c r="A15" s="19">
        <v>8</v>
      </c>
      <c r="B15" s="19" t="str">
        <f t="shared" si="0"/>
        <v>ПО ГЭС, Советский РЭС</v>
      </c>
      <c r="C15" s="17" t="s">
        <v>54</v>
      </c>
      <c r="D15" s="19" t="s">
        <v>38</v>
      </c>
      <c r="E15" s="16" t="s">
        <v>52</v>
      </c>
      <c r="F15" s="17" t="s">
        <v>17</v>
      </c>
      <c r="G15" s="17" t="s">
        <v>12</v>
      </c>
      <c r="H15" s="19" t="s">
        <v>18</v>
      </c>
      <c r="I15" s="15" t="s">
        <v>39</v>
      </c>
    </row>
    <row r="16" spans="1:9" ht="56.25" x14ac:dyDescent="0.25">
      <c r="A16" s="19">
        <f t="shared" si="1"/>
        <v>9</v>
      </c>
      <c r="B16" s="19" t="str">
        <f t="shared" si="0"/>
        <v>ПО ГЭС, Железнодорожный РЭС</v>
      </c>
      <c r="C16" s="5" t="s">
        <v>40</v>
      </c>
      <c r="D16" s="19" t="s">
        <v>34</v>
      </c>
      <c r="E16" s="16">
        <v>44642</v>
      </c>
      <c r="F16" s="17" t="s">
        <v>16</v>
      </c>
      <c r="G16" s="19" t="s">
        <v>14</v>
      </c>
      <c r="H16" s="19" t="s">
        <v>18</v>
      </c>
      <c r="I16" s="18" t="s">
        <v>41</v>
      </c>
    </row>
    <row r="17" spans="1:10" ht="168.75" x14ac:dyDescent="0.25">
      <c r="A17" s="19">
        <f t="shared" si="1"/>
        <v>10</v>
      </c>
      <c r="B17" s="19" t="str">
        <f t="shared" si="0"/>
        <v>ПО ГЭС, Советский РЭС</v>
      </c>
      <c r="C17" s="17" t="s">
        <v>55</v>
      </c>
      <c r="D17" s="19" t="s">
        <v>42</v>
      </c>
      <c r="E17" s="16" t="s">
        <v>50</v>
      </c>
      <c r="F17" s="17" t="s">
        <v>19</v>
      </c>
      <c r="G17" s="17" t="s">
        <v>12</v>
      </c>
      <c r="H17" s="19" t="s">
        <v>18</v>
      </c>
      <c r="I17" s="15" t="s">
        <v>43</v>
      </c>
    </row>
    <row r="18" spans="1:10" s="36" customFormat="1" ht="37.5" x14ac:dyDescent="0.3">
      <c r="A18" s="20">
        <f t="shared" si="1"/>
        <v>11</v>
      </c>
      <c r="B18" s="20" t="s">
        <v>58</v>
      </c>
      <c r="C18" s="33" t="s">
        <v>74</v>
      </c>
      <c r="D18" s="32" t="s">
        <v>59</v>
      </c>
      <c r="E18" s="34" t="s">
        <v>70</v>
      </c>
      <c r="F18" s="35" t="s">
        <v>60</v>
      </c>
      <c r="G18" s="35" t="s">
        <v>69</v>
      </c>
      <c r="H18" s="35" t="s">
        <v>61</v>
      </c>
      <c r="I18" s="37" t="s">
        <v>78</v>
      </c>
    </row>
    <row r="19" spans="1:10" s="36" customFormat="1" ht="42.75" customHeight="1" x14ac:dyDescent="0.3">
      <c r="A19" s="20">
        <f t="shared" si="1"/>
        <v>12</v>
      </c>
      <c r="B19" s="20" t="s">
        <v>58</v>
      </c>
      <c r="C19" s="33" t="s">
        <v>62</v>
      </c>
      <c r="D19" s="32" t="s">
        <v>63</v>
      </c>
      <c r="E19" s="34" t="s">
        <v>71</v>
      </c>
      <c r="F19" s="35" t="s">
        <v>60</v>
      </c>
      <c r="G19" s="35" t="s">
        <v>12</v>
      </c>
      <c r="H19" s="35" t="s">
        <v>64</v>
      </c>
      <c r="I19" s="37" t="s">
        <v>76</v>
      </c>
    </row>
    <row r="20" spans="1:10" s="36" customFormat="1" ht="40.5" customHeight="1" x14ac:dyDescent="0.3">
      <c r="A20" s="20">
        <f t="shared" si="1"/>
        <v>13</v>
      </c>
      <c r="B20" s="20" t="s">
        <v>58</v>
      </c>
      <c r="C20" s="33" t="s">
        <v>65</v>
      </c>
      <c r="D20" s="32" t="s">
        <v>66</v>
      </c>
      <c r="E20" s="34" t="s">
        <v>72</v>
      </c>
      <c r="F20" s="35" t="s">
        <v>67</v>
      </c>
      <c r="G20" s="35" t="s">
        <v>13</v>
      </c>
      <c r="H20" s="35" t="s">
        <v>61</v>
      </c>
      <c r="I20" s="37" t="s">
        <v>68</v>
      </c>
    </row>
    <row r="21" spans="1:10" s="36" customFormat="1" ht="91.5" customHeight="1" x14ac:dyDescent="0.3">
      <c r="A21" s="20">
        <f t="shared" si="1"/>
        <v>14</v>
      </c>
      <c r="B21" s="20" t="s">
        <v>58</v>
      </c>
      <c r="C21" s="33" t="s">
        <v>75</v>
      </c>
      <c r="D21" s="20" t="s">
        <v>59</v>
      </c>
      <c r="E21" s="34" t="s">
        <v>73</v>
      </c>
      <c r="F21" s="35" t="s">
        <v>60</v>
      </c>
      <c r="G21" s="35" t="s">
        <v>13</v>
      </c>
      <c r="H21" s="20" t="s">
        <v>61</v>
      </c>
      <c r="I21" s="15" t="s">
        <v>77</v>
      </c>
      <c r="J21" s="20"/>
    </row>
  </sheetData>
  <mergeCells count="21">
    <mergeCell ref="B2:I2"/>
    <mergeCell ref="G4:I4"/>
    <mergeCell ref="A4:A5"/>
    <mergeCell ref="B4:B5"/>
    <mergeCell ref="C4:C5"/>
    <mergeCell ref="D4:D5"/>
    <mergeCell ref="E4:F4"/>
    <mergeCell ref="E3:H3"/>
    <mergeCell ref="C10:C11"/>
    <mergeCell ref="B10:B11"/>
    <mergeCell ref="A10:A11"/>
    <mergeCell ref="B13:B14"/>
    <mergeCell ref="A13:A14"/>
    <mergeCell ref="F13:F14"/>
    <mergeCell ref="G13:G14"/>
    <mergeCell ref="H13:H14"/>
    <mergeCell ref="I13:I14"/>
    <mergeCell ref="D10:D11"/>
    <mergeCell ref="I10:I11"/>
    <mergeCell ref="H10:H11"/>
    <mergeCell ref="G10:G11"/>
  </mergeCells>
  <conditionalFormatting sqref="C6 I6">
    <cfRule type="duplicateValues" dxfId="35" priority="1201"/>
  </conditionalFormatting>
  <conditionalFormatting sqref="C6">
    <cfRule type="duplicateValues" dxfId="34" priority="1205"/>
    <cfRule type="duplicateValues" dxfId="33" priority="1206"/>
  </conditionalFormatting>
  <conditionalFormatting sqref="C6">
    <cfRule type="duplicateValues" dxfId="32" priority="1209"/>
  </conditionalFormatting>
  <conditionalFormatting sqref="C6">
    <cfRule type="duplicateValues" dxfId="31" priority="1211"/>
    <cfRule type="duplicateValues" dxfId="30" priority="1212"/>
    <cfRule type="duplicateValues" dxfId="29" priority="1213"/>
    <cfRule type="duplicateValues" dxfId="28" priority="1214"/>
    <cfRule type="duplicateValues" dxfId="27" priority="1215"/>
  </conditionalFormatting>
  <conditionalFormatting sqref="I6">
    <cfRule type="duplicateValues" dxfId="26" priority="1221"/>
  </conditionalFormatting>
  <conditionalFormatting sqref="C6">
    <cfRule type="duplicateValues" dxfId="25" priority="1223"/>
    <cfRule type="duplicateValues" dxfId="24" priority="1224"/>
    <cfRule type="duplicateValues" dxfId="23" priority="1225"/>
  </conditionalFormatting>
  <conditionalFormatting sqref="C7 I7">
    <cfRule type="duplicateValues" dxfId="22" priority="1538"/>
  </conditionalFormatting>
  <conditionalFormatting sqref="C7">
    <cfRule type="duplicateValues" dxfId="21" priority="1540"/>
    <cfRule type="duplicateValues" dxfId="20" priority="1541"/>
  </conditionalFormatting>
  <conditionalFormatting sqref="C7">
    <cfRule type="duplicateValues" dxfId="19" priority="1542"/>
  </conditionalFormatting>
  <conditionalFormatting sqref="C7">
    <cfRule type="duplicateValues" dxfId="18" priority="1543"/>
    <cfRule type="duplicateValues" dxfId="17" priority="1544"/>
    <cfRule type="duplicateValues" dxfId="16" priority="1545"/>
    <cfRule type="duplicateValues" dxfId="15" priority="1546"/>
    <cfRule type="duplicateValues" dxfId="14" priority="1547"/>
  </conditionalFormatting>
  <conditionalFormatting sqref="I7">
    <cfRule type="duplicateValues" dxfId="13" priority="1548"/>
  </conditionalFormatting>
  <conditionalFormatting sqref="C7">
    <cfRule type="duplicateValues" dxfId="12" priority="1549"/>
    <cfRule type="duplicateValues" dxfId="11" priority="1550"/>
    <cfRule type="duplicateValues" dxfId="10" priority="1551"/>
  </conditionalFormatting>
  <conditionalFormatting sqref="C6:C7">
    <cfRule type="duplicateValues" dxfId="9" priority="1552"/>
  </conditionalFormatting>
  <conditionalFormatting sqref="C6:C7">
    <cfRule type="duplicateValues" dxfId="8" priority="1554"/>
    <cfRule type="duplicateValues" dxfId="7" priority="1555"/>
  </conditionalFormatting>
  <conditionalFormatting sqref="C6:C8">
    <cfRule type="duplicateValues" dxfId="6" priority="1624"/>
  </conditionalFormatting>
  <conditionalFormatting sqref="C6:C8 C10">
    <cfRule type="duplicateValues" dxfId="5" priority="1689"/>
  </conditionalFormatting>
  <conditionalFormatting sqref="C6:C8 C10 C12:C13">
    <cfRule type="duplicateValues" dxfId="4" priority="1746"/>
  </conditionalFormatting>
  <conditionalFormatting sqref="C6:C8 C10 C12:C13">
    <cfRule type="duplicateValues" dxfId="3" priority="1748"/>
    <cfRule type="duplicateValues" dxfId="2" priority="1749"/>
  </conditionalFormatting>
  <conditionalFormatting sqref="C6:C10 C12:C13">
    <cfRule type="duplicateValues" dxfId="1" priority="1754"/>
  </conditionalFormatting>
  <conditionalFormatting sqref="C6:C10 C12:C17">
    <cfRule type="duplicateValues" dxfId="0" priority="1763"/>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2022-03-15T01:39:31Z</dcterms:modified>
</cp:coreProperties>
</file>