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3961" yWindow="45" windowWidth="16605" windowHeight="9435" tabRatio="803" firstSheet="1" activeTab="1"/>
  </bookViews>
  <sheets>
    <sheet name="4 ЦК ВН-1" sheetId="28" state="hidden" r:id="rId1"/>
    <sheet name="март 2015 для  сайта" sheetId="22" r:id="rId2"/>
  </sheets>
  <definedNames>
    <definedName name="_xlnm.Print_Area" localSheetId="1">'март 2015 для  сайта'!$A$1:$Y$3314</definedName>
  </definedNames>
  <calcPr calcId="152511"/>
</workbook>
</file>

<file path=xl/comments1.xml><?xml version="1.0" encoding="utf-8"?>
<comments xmlns="http://schemas.openxmlformats.org/spreadsheetml/2006/main">
  <authors>
    <author>Надя</author>
  </authors>
  <commentList>
    <comment ref="B129" authorId="0">
      <text>
        <r>
          <rPr>
            <b/>
            <sz val="8"/>
            <rFont val="Tahoma"/>
            <family val="2"/>
          </rPr>
          <t>Надя:</t>
        </r>
        <r>
          <rPr>
            <sz val="8"/>
            <rFont val="Tahoma"/>
            <family val="2"/>
          </rPr>
          <t xml:space="preserve">
до двух знаков после запятой
</t>
        </r>
      </text>
    </comment>
  </commentList>
</comments>
</file>

<file path=xl/sharedStrings.xml><?xml version="1.0" encoding="utf-8"?>
<sst xmlns="http://schemas.openxmlformats.org/spreadsheetml/2006/main" count="2869" uniqueCount="195">
  <si>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</si>
  <si>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</si>
  <si>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</si>
  <si>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</si>
  <si>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I</t>
  </si>
  <si>
    <t>СН II</t>
  </si>
  <si>
    <t>НН</t>
  </si>
  <si>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</si>
  <si>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</si>
  <si>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</si>
  <si>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3. Третья ценовая категория</t>
  </si>
  <si>
    <t>4. Четвертая ценовая категория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</si>
  <si>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</si>
  <si>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5. Пятая ценовая категория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</si>
  <si>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</si>
  <si>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</si>
  <si>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</si>
  <si>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</si>
  <si>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</si>
  <si>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</si>
  <si>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</si>
  <si>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</si>
  <si>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</si>
  <si>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</si>
  <si>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</si>
  <si>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</si>
  <si>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</si>
  <si>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</si>
  <si>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</si>
  <si>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</si>
  <si>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</si>
  <si>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</si>
  <si>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</si>
  <si>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</si>
  <si>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</si>
  <si>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</si>
  <si>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</si>
  <si>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</si>
  <si>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</si>
  <si>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</si>
  <si>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</si>
  <si>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6. Шестая ценовая категория</t>
  </si>
  <si>
    <t>Ставка за мощность</t>
  </si>
  <si>
    <t>(наименование гарантирующего поставщика)            (месяц и год)</t>
  </si>
  <si>
    <t xml:space="preserve">поставляемую покупателям </t>
  </si>
  <si>
    <t>СВНЦМ</t>
  </si>
  <si>
    <t>ОАО "Читаэнергосбыт"</t>
  </si>
  <si>
    <t>СВНЦЭ</t>
  </si>
  <si>
    <t>Дифференцированная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</si>
  <si>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Ставка, применяемая к  фактическому почасовому объему покупки электрической энергии, отпущенному на уровне напряжения ВН (руб./МВт.ч. , без НДС)</t>
  </si>
  <si>
    <t>СВНЦМ,  руб/МВт</t>
  </si>
  <si>
    <t>услуги, связанные с процессом снабжения электроэнергией (ставка за мощность), руб/МВт</t>
  </si>
  <si>
    <t>Предельные уровни фактических  нерегулируемых цен на электрическую энергию (мощность)</t>
  </si>
  <si>
    <t>2.1. Предельные уровни нерегулируемых цен для трех зон суток, руб./МВтч без НДС  для групп: "бюджетные потребители", "прочие потребители"</t>
  </si>
  <si>
    <t>2.2. Предельные  уровни нерегулируемых цен для двух зон суток, руб./МВтч без НДС для групп: "бюджетные потребители", "прочие потребители"</t>
  </si>
  <si>
    <t>1. Предельные  уровни нерегулируемых цен, руб./МВтч без НДС для групп:  "бюджетные потребители" , "прочие потребители"</t>
  </si>
  <si>
    <t>2. Средневзвешенная нерегулируемая цена на электрическую энергию (мощность), используемая для расчёта предельного уровня нерегулируемых цен для первой ценовой категории, руб./МВт.ч  без НДС</t>
  </si>
  <si>
    <t>3. Составляющие расчёта средневзвешенной нерегулируемой цены на электрическую энергию (мощность), используемой для расчёта предельного уровня нерегулируемых цен для первой ценовой категории:</t>
  </si>
  <si>
    <t>а. средневзвешенная нерегулируемая цена на электрическую энергию на оптовом рынке, рублей/МВт.ч.</t>
  </si>
  <si>
    <t>б. средневзвешенная нерегулируемая цена на мощность на оптовом рынке, рублей/ МВт.</t>
  </si>
  <si>
    <t>в. коэфиициент оплаты мощности потребителями (покупателями), осуществляющими расчёты по первой ценовой категории, 1/час</t>
  </si>
  <si>
    <t>г. объём фактического пикового потребления гарантирующего поставщика на оптовом рынке, МВт.</t>
  </si>
  <si>
    <t>д.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</si>
  <si>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е. сумма величин мощности, оплачиваемой на розничном рынке потребителями (покупателями), осуществляющими расчёты по второй - шестой  ценовым категориям, Мвт, в том числе:</t>
  </si>
  <si>
    <t>по второй ценовой категории, Мвт</t>
  </si>
  <si>
    <t>по третьей ценовой категории, МВт</t>
  </si>
  <si>
    <t>по четвёртой ценовой категории, МВт</t>
  </si>
  <si>
    <t>по пятой ценовой категории, МВт</t>
  </si>
  <si>
    <t>по шестой ценовой категории, МВт</t>
  </si>
  <si>
    <t>ж. объём потребления мощности населением и приравненными к нему категориями потребителей, МВт</t>
  </si>
  <si>
    <t>з. объём потребления электрической энергии потребителями (покупателями), осуществляющими расчёты по второй ценовой категории, МВт.ч., в том числе:</t>
  </si>
  <si>
    <t>по ночной зоне суток, МВт.ч.</t>
  </si>
  <si>
    <t>по полупиковой зоне суток, МВт.ч.</t>
  </si>
  <si>
    <t>по пиковой зоне суток, Мвт.ч.</t>
  </si>
  <si>
    <t>для двух зон суток, МВт.ч.</t>
  </si>
  <si>
    <t>для трёх зон суток, МВт.ч.</t>
  </si>
  <si>
    <t>по пиковой зоне суток, МВт.ч.</t>
  </si>
  <si>
    <t xml:space="preserve">поставляемую потребителям (покупателям) </t>
  </si>
  <si>
    <t>и. фактический объём потребления электрической энергии гарантирующим поставщиком на оптовом рынке, МВт.ч.</t>
  </si>
  <si>
    <t>к. объём  покупки электрической энергии гарантирующим поставщиком у производителей электрической энергии (мощности) на розничных рынках, МВт.ч.</t>
  </si>
  <si>
    <t xml:space="preserve">л. сумма объёмов потребления электрической энергии потребителями (покупателями), осуществляющими расчёты по второй - шестой ценовым категориям, МВт.ч. </t>
  </si>
  <si>
    <t xml:space="preserve">м.  объём потребления электрической энергии населением и приравненными к нему категориями потребителей, МВт.ч. </t>
  </si>
  <si>
    <t xml:space="preserve">н. величина изменения средневзвешенной нерегулируемой цены на электрическую энергию (мощность), связанная с учётом данных за предыдущие расчётные периоды, руб./МВт.ч. </t>
  </si>
  <si>
    <t>Ночная</t>
  </si>
  <si>
    <t>Полупиковая</t>
  </si>
  <si>
    <t>Пиковая</t>
  </si>
  <si>
    <t>Дневная</t>
  </si>
  <si>
    <t>Ставка для  фактических почасовых объёмов покупки электрической энергии, отпущенных на уровне напряжения ВН</t>
  </si>
  <si>
    <t>Ставка для  фактических почасовых объёмов покупки электрической энергии, отпущенных на уровне напряжения СН1</t>
  </si>
  <si>
    <t>Ставка для  фактических почасовых объёмов покупки электрической энергии, отпущенных на уровне напряжения СН2</t>
  </si>
  <si>
    <t>Ставка для  фактических почасовых объёмов покупки электрической энергии, отпущенных на уровне напряжения НН</t>
  </si>
  <si>
    <t>Ставка для фактических почасовых объёмов покупки электрической энергии, отпущенных  на  уровне напряжения ВН</t>
  </si>
  <si>
    <t>Ставка для фактических почасовых объёмов покупки электрической энергии, отпущенных  на  уровне напряжения СН1</t>
  </si>
  <si>
    <t>Ставка для фактических почасовых объёмов покупки электрической энергии, отпущенных  на  уровне напряжения СН2</t>
  </si>
  <si>
    <t>Ставка для фактических почасовых объёмов покупки электрической энергии, отпущенных  на  уровне напряжения НН</t>
  </si>
  <si>
    <t>4.2. Ставка за мощность, приобретаемую потребителем (покупателем), предельного уровня нерегулируемых цен, руб./МВт в месяц  без НДС</t>
  </si>
  <si>
    <t>4.3.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руб./МВт в месяц без НДС</t>
  </si>
  <si>
    <t>Ставка тарифа на услуги по передаче электрической энергии за содержание сетей</t>
  </si>
  <si>
    <t>Ставка для фактических почасовых объёмов покупки электрической энергии, отпущенных на уровне напряжения ВН</t>
  </si>
  <si>
    <t>Ставка для фактических почасовых объёмов покупки электрической энергии, отпущенных на уровне напряжения СН1</t>
  </si>
  <si>
    <t>Ставка для фактических почасовых объёмов покупки электрической энергии, отпущенных на уровне напряжения СН2</t>
  </si>
  <si>
    <t>Ставка для фактических почасовых объёмов покупки электрической энергии, отпущенных на уровне напряжения НН</t>
  </si>
  <si>
    <t xml:space="preserve">Величина ставки </t>
  </si>
  <si>
    <t>Ставка для  суммы плановых почасовых объёмов покупки электрической энергии за расчётный период, руб./МВт.ч. без НДС</t>
  </si>
  <si>
    <t>Ставка для  суммы абсолютных значений разностей фактических и плановых почасовых объёмов покупки электрической энергии за расчётный период, руб/МВт.ч.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</si>
  <si>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 определяется по тарифу на  услуги по передаче электрической энергии в двухставочном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</si>
  <si>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 определяется по тарифу на услуги по передаче электрической энергии   в одноставочном выражении)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</si>
  <si>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 стоимость услуг по передаче электрической энергии определяется по тарифу на  услуги по передаче электрической энергии  в двухставочном выражении)</t>
  </si>
  <si>
    <t>(для объемов покупки электрической энергии (мощности), в отношении которых в расчетном периоде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 услуги по передаче электрической энергии  в одноставочном выражении)</t>
  </si>
  <si>
    <t>6.2. Ставка за мощность, приобретаемую потребителем (покупателем), предельного уровня нерегулируемых цен, руб./МВт в месяц  без НДС</t>
  </si>
  <si>
    <t>6.3.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руб./МВт в месяц без НДС</t>
  </si>
  <si>
    <t>сбытовая надбавка, утверждённая приказом РСТ и ценообразованию Забайкальского края № 622 от 20.12.2012 года</t>
  </si>
  <si>
    <t>с максимальной мощностью менее 150 кВт;</t>
  </si>
  <si>
    <t>с максимальной мощностью от 150 до 670 кВт;</t>
  </si>
  <si>
    <t>с максимальной мощностью от 670кВт до 10 МВт;</t>
  </si>
  <si>
    <t>Предельные  уровни нерегулируемых цен, руб./МВтч без НДС с максимальной мощностью энергопринимающих устройств менее 150 кВт;</t>
  </si>
  <si>
    <t>Предельные  уровни нерегулируемых цен, руб./МВтч без НДС с максимальной мощностью энергопринимающих устройств  от 670кВт до 10 МВт;</t>
  </si>
  <si>
    <t xml:space="preserve"> с максимальной мощностью энергопринимающих устройств</t>
  </si>
  <si>
    <t xml:space="preserve"> менее 150 кВт;</t>
  </si>
  <si>
    <t>Предельные  уровни нерегулируемых цен, руб./МВтч без НДС с максимальной мощностью энергопринимающих устройств от 150 до 670 кВт;</t>
  </si>
  <si>
    <t xml:space="preserve"> от 150 до 670 кВт;</t>
  </si>
  <si>
    <t>от 670кВт до 10 МВт;</t>
  </si>
  <si>
    <t>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</si>
  <si>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Плата за услуги, связанные с процессом снабжения потребителей электроэнергией ( без учета сбытовой надбавки)</t>
  </si>
  <si>
    <t>Сбытовая надбавка для потребителей с максимальной мощностьюот 670кВт до 10 МВт;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</si>
  <si>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от 150 до 670 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</si>
  <si>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5.1.1. Ставка за электрическую энергию предельного уровня нерегулируемых цен, руб./МВтч без НДС для потребителей  с максимальной мощностью менее 150 кВт.</t>
  </si>
  <si>
    <t>6.1.1. Ставка за электрическую энергию предельного уровня нерегулируемых цен, руб./МВтч без НДС для потребителей  с максимальной мощностью менее 150 кВт.</t>
  </si>
  <si>
    <t>Предельные  уровни нерегулируемых цен, руб./МВтч без НДС с максимальной мощностью энергопринимающих устройств  не менее 10 МВт;</t>
  </si>
  <si>
    <t>не менее  10 МВт;</t>
  </si>
  <si>
    <t>с максимальной мощностью не менее 10 МВт;</t>
  </si>
  <si>
    <t>Сбытовая надбавка для потребителей с максимальной мощностью не менее  10 МВт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</si>
  <si>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5.1.2. Ставка за электрическую энергию предельного уровня нерегулируемых цен, руб./МВтч без НДС для потребителей  с максимальной мощностью от 150 до 670  кВт.</t>
  </si>
  <si>
    <t>5.1.3. Ставка за электрическую энергию предельного уровня нерегулируемых цен, руб./МВтч без НДС для потребителей  с максимальной мощностью от 670 кВт до 10 МВт.</t>
  </si>
  <si>
    <t>5.1.4. Ставка за электрическую энергию предельного уровня нерегулируемых цен, руб./МВтч без НДС для потребителей  с максимальной мощностью не менее 10 МВт.</t>
  </si>
  <si>
    <t>6.1.2. Ставка за электрическую энергию предельного уровня нерегулируемых цен, руб./МВтч без НДС для потребителей  с максимальной мощностью от 150 до 670 кВт.</t>
  </si>
  <si>
    <t>6.1.3. Ставка за электрическую энергию предельного уровня нерегулируемых цен, руб./МВтч без НДС для потребителей  с максимальной мощностью от 670 кВт до 10 МВт.</t>
  </si>
  <si>
    <t>6.1.4. Ставка за электрическую энергию предельного уровня нерегулируемых цен, руб./МВтч без НДС для потребителей  с максимальной мощностью не менее 10 МВт.</t>
  </si>
  <si>
    <t>предельный уровень нерегулируемой цены на мощность</t>
  </si>
  <si>
    <t xml:space="preserve">3.2.2. Предельные  уровни фактических  нерегулируемых цены за мощность , руб./МВтч без НДС </t>
  </si>
  <si>
    <t xml:space="preserve">3.2.1. Ставка за мощность, приобретаемую потребителем (покупателем), предельного уровня нерегулируемых  цен, руб./МВт в месяц без НДС </t>
  </si>
  <si>
    <t xml:space="preserve">4.2.1. Предельные  уровни фактических  нерегулируемых цены за мощность СВНЦЭ, руб./МВтч без НДС </t>
  </si>
  <si>
    <t>4.5.1. Ставка за мощность, приобретаемую потребителем (покупателем), предельного уровня нерегулируемых цен, руб./МВт в месяц  без НДС</t>
  </si>
  <si>
    <t xml:space="preserve">4.5.2. Предельные  уровни фактических  нерегулируемых цены за мощность СВНЦЭ, руб./МВтч без НДС </t>
  </si>
  <si>
    <t>4.5.3.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руб./МВт в месяц без НДС</t>
  </si>
  <si>
    <t xml:space="preserve">5.2.2. Предельные  уровни фактических  нерегулируемых цены за мощность , руб./МВтч без НДС </t>
  </si>
  <si>
    <t xml:space="preserve">5.2.1 Ставка за мощность, приобретаемую потребителем (покупателем), предельного уровня нерегулируемых цен, руб./МВт в месяц без НДС </t>
  </si>
  <si>
    <t xml:space="preserve">6.2.1. Предельные  уровни фактических  нерегулируемых цены за мощность СВНЦЭ, руб./МВтч без НДС </t>
  </si>
  <si>
    <t>5.2.1 Ставка с учетом сбытовой надбавки,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150 кВт;</t>
  </si>
  <si>
    <t>5.2.2 Ставка с учетом сбытовой надбавки,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150 до 670 кВт;</t>
  </si>
  <si>
    <t>5.2.3 Ставка с учетом сбытовой надбавки,  для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</si>
  <si>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>5.2.4 Ставка с учетом сбытовая надбавка,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</si>
  <si>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>5.3.1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150 кВт;</t>
  </si>
  <si>
    <t>5.3.2 Ставка с учетом сбытовой надбавки, для превышения планового почасового объема покупки электрической энергии над соответствующим фактическим почасовым объемом с максимальной мощностью от 150 до 670 кВт;</t>
  </si>
  <si>
    <t>6.2.1 Ставка с учетом сбытовой надбавки,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150 кВт;</t>
  </si>
  <si>
    <t>6.2.2 Ставка с учетом сбытовой надбавки,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150 до 670 кВт;</t>
  </si>
  <si>
    <t>6.3.1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150 кВт;</t>
  </si>
  <si>
    <t>6.3.2 Ставка с учетом сбытовой надбавки, для превышения планового почасового объема покупки электрической энергии над соответствующим фактическим почасовым объемом с максимальной мощностью от 150 до 670 кВт;</t>
  </si>
  <si>
    <t>6.2.3 Ставка с учетом сбытовой надбавки,  для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</si>
  <si>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>6.2.4 Ставка с учетом сбытовая надбавка,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</si>
  <si>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>5.3.3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</si>
  <si>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>5.3.4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 МВт;</t>
  </si>
  <si>
    <t>6.3.3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</si>
  <si>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>6.3.4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 МВт;</t>
  </si>
  <si>
    <t>года</t>
  </si>
  <si>
    <t xml:space="preserve">за </t>
  </si>
  <si>
    <t>(для договора купли продажи без сбытовой надбавки  )</t>
  </si>
  <si>
    <t>3.1.1. Ставка за электрическую энергию предельного уровня нерегулируемых цен, руб./МВтч без НДС для потребителей  с максимальной мощностью менее 150 кВт</t>
  </si>
  <si>
    <t>3.1.2. Ставка за электрическую энергию предельного уровня нерегулируемых цен, руб./МВтч без НДС для потребителей  с максимальной мощностью от 150 до 670 кВт</t>
  </si>
  <si>
    <t>3.1.3. Ставка за электрическую энергию предельного уровня нерегулируемых цен, руб./МВтч без НДС для потребителей  с максимальной мощностью от  670 кВт до 10 МВт.</t>
  </si>
  <si>
    <t>3.1.4. Ставка за электрическую энергию предельного уровня нерегулируемых цен, руб./МВтч без НДС для потребителей  с максимальной мощностью не менее 10 МВт.</t>
  </si>
  <si>
    <t>4.1.1. Ставка за электрическую энергию предельного уровня нерегулируемых цен, руб./МВтч без НДС, для потребителей  с максимальной мощностью до 150кВт.</t>
  </si>
  <si>
    <t>4.1.2. Ставка за электрическую энергию предельного уровня нерегулируемых цен, руб./МВтч без НДС, для потребителей  с максимальной мощностью от 150 до 670 кВт.</t>
  </si>
  <si>
    <t>4.1.3. Ставка за электрическую энергию предельного уровня нерегулируемых цен, руб./МВтч без НДС, для потребителей  с максимальной мощностью от 670 кВт до 10 МВт.</t>
  </si>
  <si>
    <t>4.1.4. Ставка за электрическую энергию предельного уровня нерегулируемых цен, руб./МВтч без НДС, для потребителей  с максимальной мощностью не менее 10 МВт.</t>
  </si>
  <si>
    <t>4.1. сбытовая надбавка, утверждённая приказом РСТ и ценообразованию Забайкальского края №753 от 20.12.2013 года с максимальной мощностью менее 150 кВт;</t>
  </si>
  <si>
    <t>4.2. сбытовая надбавка, утверждённая приказом РСТ и ценообразованию Забайкальского края № 753 от 20.12.2013 года с максимальной мощностью от 150 до 670 кВт;</t>
  </si>
  <si>
    <t>Ставка, применяемая к  фактическому почасовому объему покупки электрической энергии, отпущенному на уровне напряжения ВН-1 (руб./МВт.ч. , без НДС)для потребителей  с максимальной мощностью менее 150 кВт</t>
  </si>
  <si>
    <t>Ставка, применяемая к  фактическому почасовому объему покупки электрической энергии, отпущенному на уровне напряжения ВН-1(руб./МВт.ч. , без НДС)</t>
  </si>
  <si>
    <t>Ставка, применяемая к  фактическому почасовому объему покупки электрической энергии, отпущенному на уровне напряжения ВН-1 (руб./МВт.ч. , без НДС) для потребителей  с максимальной мощностью от 150 до 670 кВт;</t>
  </si>
  <si>
    <t>ВН-1</t>
  </si>
  <si>
    <t>4.3. сбытовая надбавка, утверждённая приказом РСТ и ценообразованию Забайкальского края № 753 от 20.12.2013 года с максимальной мощностью от 670кВт до 10 МВт;</t>
  </si>
  <si>
    <t>Ставка, применяемая к  фактическому почасовому объему покупки электрической энергии, отпущенному на уровне напряжения ВН-1 (руб./МВт.ч. , без НДС) для потребителей  с максимальной мощностью от 670кВт до 10 МВт;</t>
  </si>
  <si>
    <t>4.4. сбытовая надбавка, утверждённая приказом РСТ и ценообразованию Забайкальского края № 753 от 20.12.2013 года с максимальной мощностью не менее 10 МВт;</t>
  </si>
  <si>
    <t>Ставка, применяемая к  фактическому почасовому объему покупки электрической энергии, отпущенному на уровне напряжения ВН-1 (руб./МВт.ч. , без НДС) для потребителей  с максимальной мощностью не менее 10 МВт;</t>
  </si>
  <si>
    <t>ВН-1*</t>
  </si>
  <si>
    <t>Ставка для фактических почасовых объёмов покупки электрической энергии, отпущенных  на  уровне напряжения ВН-1</t>
  </si>
  <si>
    <t>Ставка для фактических почасовых объёмов покупки электрической энергии, отпущенных на уровне напряжения ВН-1</t>
  </si>
  <si>
    <t>Ставка, применяемая к  фактическому почасовому объему покупки электрической энергии, отпущенному по договору купли продажи с мощностью менее 150 кВт (руб./МВт.ч. , без НДС)</t>
  </si>
  <si>
    <t>Ставка, применяемая к  фактическому почасовому объему покупки электрической энергии, отпущенному по договору купли продажи с мощностью от 150 до 670 кВт (руб./МВт.ч. , без НДС)</t>
  </si>
  <si>
    <t>Ставка, применяемая к  фактическому почасовому объему покупки электрической энергии, отпущенному по договору купли продажи с мощностью от 670 кВт до 10 МВт(руб./МВт.ч. , без НДС)</t>
  </si>
  <si>
    <t>Ставка, применяемая к  фактическому почасовому объему покупки электрической энергии, отпущенному по договору купли продажи с мощностью не менее 10 МВт(руб./МВт.ч. , без НДС)</t>
  </si>
  <si>
    <t>* Тариф установлен приказом РСТ Забайкальского края от 31.12.2014 года №749</t>
  </si>
  <si>
    <t>март</t>
  </si>
  <si>
    <t>ТВН1= 134 589,17+(420*ЭПОВН1 / ЭМВН1)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</si>
</sst>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0.000"/>
    <numFmt numFmtId="168" formatCode="0.00000000"/>
  </numFmts>
  <fonts count="30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6"/>
      <name val="Arial Cyr"/>
      <family val="2"/>
    </font>
    <font>
      <sz val="14"/>
      <name val="Arial Cyr"/>
      <family val="2"/>
    </font>
    <font>
      <b/>
      <sz val="14"/>
      <name val="Arial Cyr"/>
      <family val="2"/>
    </font>
    <font>
      <sz val="12"/>
      <name val="Arial"/>
      <family val="2"/>
    </font>
    <font>
      <sz val="16"/>
      <name val="Arial Cyr"/>
      <family val="2"/>
    </font>
    <font>
      <i/>
      <sz val="11"/>
      <color indexed="23"/>
      <name val="Calibri"/>
      <family val="2"/>
    </font>
    <font>
      <b/>
      <sz val="8"/>
      <name val="Arial Cyr"/>
      <family val="2"/>
    </font>
  </fonts>
  <fills count="1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</fills>
  <borders count="6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/>
      <top/>
      <bottom style="medium">
        <color indexed="8"/>
      </bottom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/>
      <right style="medium">
        <color indexed="8"/>
      </right>
      <top/>
      <bottom/>
    </border>
    <border>
      <left style="medium"/>
      <right/>
      <top/>
      <bottom style="medium"/>
    </border>
    <border>
      <left/>
      <right style="medium">
        <color indexed="8"/>
      </right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/>
      <right style="medium"/>
      <top/>
      <bottom style="medium"/>
    </border>
    <border>
      <left style="medium">
        <color indexed="8"/>
      </left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/>
      <top/>
      <bottom/>
    </border>
    <border>
      <left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 style="thin"/>
      <right style="medium"/>
      <top style="thin"/>
      <bottom style="medium"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 style="medium"/>
      <bottom/>
    </border>
    <border>
      <left style="medium">
        <color indexed="8"/>
      </left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>
        <color indexed="8"/>
      </left>
      <right/>
      <top/>
      <bottom style="medium"/>
    </border>
  </borders>
  <cellStyleXfs count="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3" fillId="0" borderId="1" applyNumberFormat="0" applyFill="0" applyAlignment="0" applyProtection="0"/>
    <xf numFmtId="0" fontId="14" fillId="2" borderId="2" applyNumberFormat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5" fillId="3" borderId="0" applyNumberFormat="0" applyBorder="0" applyAlignment="0" applyProtection="0"/>
    <xf numFmtId="0" fontId="11" fillId="4" borderId="3" applyNumberFormat="0" applyFont="0" applyAlignment="0" applyProtection="0"/>
    <xf numFmtId="0" fontId="16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0" fillId="0" borderId="0" applyFont="0" applyFill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2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84">
    <xf numFmtId="0" fontId="0" fillId="0" borderId="0" xfId="0"/>
    <xf numFmtId="0" fontId="3" fillId="0" borderId="0" xfId="0" applyFont="1" applyAlignment="1">
      <alignment horizontal="center"/>
    </xf>
    <xf numFmtId="0" fontId="1" fillId="0" borderId="0" xfId="0" applyFont="1"/>
    <xf numFmtId="0" fontId="1" fillId="0" borderId="5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0" fillId="5" borderId="0" xfId="0" applyFill="1"/>
    <xf numFmtId="0" fontId="6" fillId="0" borderId="0" xfId="0" applyFont="1"/>
    <xf numFmtId="14" fontId="1" fillId="0" borderId="6" xfId="0" applyNumberFormat="1" applyFont="1" applyBorder="1" applyAlignment="1">
      <alignment horizontal="center" vertical="top" wrapText="1"/>
    </xf>
    <xf numFmtId="14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/>
    <xf numFmtId="0" fontId="8" fillId="0" borderId="0" xfId="0" applyFont="1"/>
    <xf numFmtId="14" fontId="1" fillId="0" borderId="0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1" fillId="0" borderId="0" xfId="0" applyFont="1" applyAlignment="1">
      <alignment horizontal="center"/>
    </xf>
    <xf numFmtId="0" fontId="0" fillId="0" borderId="0" xfId="0"/>
    <xf numFmtId="0" fontId="6" fillId="0" borderId="6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wrapText="1"/>
    </xf>
    <xf numFmtId="14" fontId="6" fillId="0" borderId="6" xfId="0" applyNumberFormat="1" applyFont="1" applyBorder="1" applyAlignment="1">
      <alignment horizontal="center" vertical="top" wrapText="1"/>
    </xf>
    <xf numFmtId="2" fontId="6" fillId="5" borderId="5" xfId="0" applyNumberFormat="1" applyFont="1" applyFill="1" applyBorder="1" applyAlignment="1">
      <alignment horizontal="center" vertical="top" wrapText="1"/>
    </xf>
    <xf numFmtId="2" fontId="6" fillId="5" borderId="5" xfId="0" applyNumberFormat="1" applyFont="1" applyFill="1" applyBorder="1" applyAlignment="1">
      <alignment vertical="top" wrapText="1"/>
    </xf>
    <xf numFmtId="0" fontId="6" fillId="0" borderId="7" xfId="0" applyFont="1" applyBorder="1" applyAlignment="1">
      <alignment horizontal="center" wrapText="1"/>
    </xf>
    <xf numFmtId="0" fontId="19" fillId="0" borderId="0" xfId="0" applyFont="1" applyAlignment="1">
      <alignment horizontal="left"/>
    </xf>
    <xf numFmtId="0" fontId="23" fillId="5" borderId="0" xfId="0" applyFont="1" applyFill="1"/>
    <xf numFmtId="0" fontId="23" fillId="0" borderId="0" xfId="0" applyFont="1"/>
    <xf numFmtId="0" fontId="4" fillId="0" borderId="0" xfId="0" applyFont="1" applyAlignment="1">
      <alignment/>
    </xf>
    <xf numFmtId="2" fontId="1" fillId="6" borderId="5" xfId="0" applyNumberFormat="1" applyFont="1" applyFill="1" applyBorder="1" applyAlignment="1">
      <alignment horizontal="center" vertical="top" wrapText="1"/>
    </xf>
    <xf numFmtId="165" fontId="1" fillId="6" borderId="5" xfId="0" applyNumberFormat="1" applyFont="1" applyFill="1" applyBorder="1" applyAlignment="1">
      <alignment horizontal="center" vertical="top" wrapText="1"/>
    </xf>
    <xf numFmtId="0" fontId="0" fillId="7" borderId="0" xfId="0" applyFill="1"/>
    <xf numFmtId="2" fontId="6" fillId="5" borderId="5" xfId="0" applyNumberFormat="1" applyFont="1" applyFill="1" applyBorder="1" applyAlignment="1">
      <alignment horizontal="center" vertical="center" wrapText="1"/>
    </xf>
    <xf numFmtId="2" fontId="1" fillId="8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wrapText="1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Border="1"/>
    <xf numFmtId="0" fontId="22" fillId="0" borderId="0" xfId="0" applyFont="1"/>
    <xf numFmtId="0" fontId="24" fillId="0" borderId="0" xfId="0" applyFont="1"/>
    <xf numFmtId="0" fontId="5" fillId="0" borderId="0" xfId="0" applyFont="1" applyAlignment="1">
      <alignment/>
    </xf>
    <xf numFmtId="0" fontId="5" fillId="9" borderId="1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 wrapText="1"/>
    </xf>
    <xf numFmtId="2" fontId="5" fillId="9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165" fontId="5" fillId="9" borderId="10" xfId="0" applyNumberFormat="1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left" vertical="top"/>
    </xf>
    <xf numFmtId="0" fontId="5" fillId="7" borderId="0" xfId="0" applyFont="1" applyFill="1" applyBorder="1" applyAlignment="1">
      <alignment horizontal="center" wrapText="1"/>
    </xf>
    <xf numFmtId="0" fontId="5" fillId="7" borderId="0" xfId="0" applyFont="1" applyFill="1"/>
    <xf numFmtId="168" fontId="5" fillId="9" borderId="10" xfId="0" applyNumberFormat="1" applyFont="1" applyFill="1" applyBorder="1" applyAlignment="1">
      <alignment horizontal="center"/>
    </xf>
    <xf numFmtId="0" fontId="1" fillId="10" borderId="11" xfId="30" applyFont="1" applyFill="1" applyBorder="1" applyAlignment="1">
      <alignment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2" fontId="5" fillId="9" borderId="12" xfId="0" applyNumberFormat="1" applyFont="1" applyFill="1" applyBorder="1" applyAlignment="1">
      <alignment wrapText="1"/>
    </xf>
    <xf numFmtId="2" fontId="5" fillId="9" borderId="14" xfId="0" applyNumberFormat="1" applyFont="1" applyFill="1" applyBorder="1" applyAlignment="1">
      <alignment wrapText="1"/>
    </xf>
    <xf numFmtId="2" fontId="5" fillId="9" borderId="15" xfId="0" applyNumberFormat="1" applyFont="1" applyFill="1" applyBorder="1" applyAlignment="1">
      <alignment wrapText="1"/>
    </xf>
    <xf numFmtId="2" fontId="5" fillId="9" borderId="16" xfId="0" applyNumberFormat="1" applyFont="1" applyFill="1" applyBorder="1" applyAlignment="1">
      <alignment wrapText="1"/>
    </xf>
    <xf numFmtId="2" fontId="5" fillId="9" borderId="11" xfId="0" applyNumberFormat="1" applyFont="1" applyFill="1" applyBorder="1" applyAlignment="1">
      <alignment wrapText="1"/>
    </xf>
    <xf numFmtId="2" fontId="5" fillId="9" borderId="17" xfId="0" applyNumberFormat="1" applyFont="1" applyFill="1" applyBorder="1" applyAlignment="1">
      <alignment wrapText="1"/>
    </xf>
    <xf numFmtId="2" fontId="5" fillId="9" borderId="18" xfId="0" applyNumberFormat="1" applyFont="1" applyFill="1" applyBorder="1" applyAlignment="1">
      <alignment wrapText="1"/>
    </xf>
    <xf numFmtId="2" fontId="5" fillId="9" borderId="19" xfId="0" applyNumberFormat="1" applyFont="1" applyFill="1" applyBorder="1" applyAlignment="1">
      <alignment wrapText="1"/>
    </xf>
    <xf numFmtId="2" fontId="5" fillId="9" borderId="20" xfId="0" applyNumberFormat="1" applyFont="1" applyFill="1" applyBorder="1" applyAlignment="1">
      <alignment wrapText="1"/>
    </xf>
    <xf numFmtId="2" fontId="5" fillId="9" borderId="21" xfId="0" applyNumberFormat="1" applyFont="1" applyFill="1" applyBorder="1" applyAlignment="1">
      <alignment wrapText="1"/>
    </xf>
    <xf numFmtId="2" fontId="5" fillId="9" borderId="22" xfId="0" applyNumberFormat="1" applyFont="1" applyFill="1" applyBorder="1" applyAlignment="1">
      <alignment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2" fontId="5" fillId="9" borderId="23" xfId="0" applyNumberFormat="1" applyFont="1" applyFill="1" applyBorder="1" applyAlignment="1">
      <alignment wrapText="1"/>
    </xf>
    <xf numFmtId="0" fontId="24" fillId="11" borderId="0" xfId="0" applyFont="1" applyFill="1"/>
    <xf numFmtId="165" fontId="1" fillId="0" borderId="0" xfId="0" applyNumberFormat="1" applyFont="1" applyFill="1" applyBorder="1" applyAlignment="1">
      <alignment horizontal="center" vertical="top" wrapText="1"/>
    </xf>
    <xf numFmtId="165" fontId="1" fillId="0" borderId="0" xfId="0" applyNumberFormat="1" applyFont="1" applyBorder="1" applyAlignment="1">
      <alignment horizontal="center" vertical="top" wrapText="1"/>
    </xf>
    <xf numFmtId="0" fontId="26" fillId="0" borderId="0" xfId="0" applyFont="1"/>
    <xf numFmtId="0" fontId="12" fillId="0" borderId="0" xfId="0" applyFont="1"/>
    <xf numFmtId="0" fontId="6" fillId="0" borderId="0" xfId="0" applyFont="1" applyFill="1"/>
    <xf numFmtId="0" fontId="8" fillId="0" borderId="0" xfId="0" applyFont="1" applyFill="1"/>
    <xf numFmtId="2" fontId="8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wrapText="1"/>
    </xf>
    <xf numFmtId="14" fontId="6" fillId="0" borderId="0" xfId="0" applyNumberFormat="1" applyFont="1" applyBorder="1" applyAlignment="1">
      <alignment horizontal="center" vertical="top" wrapText="1"/>
    </xf>
    <xf numFmtId="2" fontId="6" fillId="5" borderId="0" xfId="0" applyNumberFormat="1" applyFont="1" applyFill="1" applyBorder="1" applyAlignment="1">
      <alignment horizontal="center" vertical="top" wrapText="1"/>
    </xf>
    <xf numFmtId="14" fontId="6" fillId="0" borderId="0" xfId="0" applyNumberFormat="1" applyFont="1" applyFill="1" applyBorder="1" applyAlignment="1">
      <alignment horizontal="center" vertical="top" wrapText="1"/>
    </xf>
    <xf numFmtId="2" fontId="6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165" fontId="1" fillId="12" borderId="24" xfId="0" applyNumberFormat="1" applyFont="1" applyFill="1" applyBorder="1" applyAlignment="1">
      <alignment horizontal="center" vertical="top" wrapText="1"/>
    </xf>
    <xf numFmtId="165" fontId="1" fillId="11" borderId="11" xfId="0" applyNumberFormat="1" applyFont="1" applyFill="1" applyBorder="1" applyAlignment="1">
      <alignment horizontal="center" vertical="top" wrapText="1"/>
    </xf>
    <xf numFmtId="165" fontId="1" fillId="5" borderId="5" xfId="0" applyNumberFormat="1" applyFont="1" applyFill="1" applyBorder="1" applyAlignment="1">
      <alignment horizontal="center" vertical="top" wrapText="1"/>
    </xf>
    <xf numFmtId="0" fontId="25" fillId="0" borderId="0" xfId="0" applyFont="1" applyFill="1"/>
    <xf numFmtId="0" fontId="26" fillId="10" borderId="11" xfId="30" applyFont="1" applyFill="1" applyBorder="1" applyAlignment="1">
      <alignment vertical="center" wrapText="1"/>
      <protection/>
    </xf>
    <xf numFmtId="165" fontId="22" fillId="12" borderId="24" xfId="0" applyNumberFormat="1" applyFont="1" applyFill="1" applyBorder="1" applyAlignment="1">
      <alignment horizontal="center" vertical="top" wrapText="1"/>
    </xf>
    <xf numFmtId="165" fontId="22" fillId="5" borderId="5" xfId="0" applyNumberFormat="1" applyFont="1" applyFill="1" applyBorder="1" applyAlignment="1">
      <alignment horizontal="center" vertical="top" wrapText="1"/>
    </xf>
    <xf numFmtId="0" fontId="8" fillId="8" borderId="0" xfId="0" applyFont="1" applyFill="1"/>
    <xf numFmtId="2" fontId="8" fillId="9" borderId="0" xfId="0" applyNumberFormat="1" applyFont="1" applyFill="1" applyBorder="1"/>
    <xf numFmtId="2" fontId="25" fillId="9" borderId="0" xfId="0" applyNumberFormat="1" applyFont="1" applyFill="1" applyBorder="1"/>
    <xf numFmtId="0" fontId="22" fillId="10" borderId="25" xfId="30" applyFont="1" applyFill="1" applyBorder="1" applyAlignment="1">
      <alignment vertical="center" wrapText="1"/>
      <protection/>
    </xf>
    <xf numFmtId="165" fontId="22" fillId="12" borderId="26" xfId="0" applyNumberFormat="1" applyFont="1" applyFill="1" applyBorder="1" applyAlignment="1">
      <alignment horizontal="center" vertical="top" wrapText="1"/>
    </xf>
    <xf numFmtId="165" fontId="22" fillId="13" borderId="27" xfId="0" applyNumberFormat="1" applyFont="1" applyFill="1" applyBorder="1" applyAlignment="1">
      <alignment horizontal="center" vertical="top" wrapText="1"/>
    </xf>
    <xf numFmtId="165" fontId="22" fillId="13" borderId="28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14" fontId="6" fillId="0" borderId="29" xfId="0" applyNumberFormat="1" applyFont="1" applyBorder="1" applyAlignment="1">
      <alignment horizontal="center" vertical="top" wrapText="1"/>
    </xf>
    <xf numFmtId="2" fontId="6" fillId="5" borderId="24" xfId="0" applyNumberFormat="1" applyFont="1" applyFill="1" applyBorder="1" applyAlignment="1">
      <alignment vertical="top" wrapText="1"/>
    </xf>
    <xf numFmtId="2" fontId="6" fillId="0" borderId="0" xfId="0" applyNumberFormat="1" applyFont="1" applyFill="1" applyBorder="1" applyAlignment="1">
      <alignment vertical="top" wrapText="1"/>
    </xf>
    <xf numFmtId="0" fontId="0" fillId="0" borderId="0" xfId="0" applyFill="1" applyBorder="1"/>
    <xf numFmtId="2" fontId="1" fillId="9" borderId="5" xfId="0" applyNumberFormat="1" applyFont="1" applyFill="1" applyBorder="1" applyAlignment="1">
      <alignment vertical="top" wrapText="1"/>
    </xf>
    <xf numFmtId="165" fontId="26" fillId="12" borderId="24" xfId="0" applyNumberFormat="1" applyFont="1" applyFill="1" applyBorder="1" applyAlignment="1">
      <alignment horizontal="center" vertical="top" wrapText="1"/>
    </xf>
    <xf numFmtId="165" fontId="26" fillId="5" borderId="5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27" fillId="0" borderId="0" xfId="0" applyFont="1"/>
    <xf numFmtId="0" fontId="19" fillId="0" borderId="0" xfId="0" applyFont="1"/>
    <xf numFmtId="0" fontId="27" fillId="11" borderId="0" xfId="0" applyFont="1" applyFill="1"/>
    <xf numFmtId="0" fontId="27" fillId="0" borderId="0" xfId="0" applyFont="1" applyFill="1"/>
    <xf numFmtId="2" fontId="23" fillId="9" borderId="10" xfId="0" applyNumberFormat="1" applyFont="1" applyFill="1" applyBorder="1"/>
    <xf numFmtId="0" fontId="23" fillId="0" borderId="0" xfId="0" applyFont="1" applyAlignment="1">
      <alignment/>
    </xf>
    <xf numFmtId="2" fontId="23" fillId="5" borderId="10" xfId="0" applyNumberFormat="1" applyFont="1" applyFill="1" applyBorder="1" applyAlignment="1">
      <alignment horizontal="center"/>
    </xf>
    <xf numFmtId="0" fontId="23" fillId="0" borderId="0" xfId="0" applyFont="1" applyFill="1"/>
    <xf numFmtId="2" fontId="23" fillId="0" borderId="0" xfId="0" applyNumberFormat="1" applyFont="1" applyFill="1" applyBorder="1" applyAlignment="1">
      <alignment horizontal="center"/>
    </xf>
    <xf numFmtId="2" fontId="23" fillId="5" borderId="0" xfId="0" applyNumberFormat="1" applyFont="1" applyFill="1" applyBorder="1" applyAlignment="1">
      <alignment horizontal="center"/>
    </xf>
    <xf numFmtId="165" fontId="1" fillId="14" borderId="5" xfId="0" applyNumberFormat="1" applyFont="1" applyFill="1" applyBorder="1" applyAlignment="1">
      <alignment horizontal="center" vertical="top" wrapText="1"/>
    </xf>
    <xf numFmtId="0" fontId="1" fillId="3" borderId="30" xfId="0" applyFont="1" applyFill="1" applyBorder="1" applyAlignment="1">
      <alignment horizontal="center" wrapText="1"/>
    </xf>
    <xf numFmtId="2" fontId="1" fillId="8" borderId="31" xfId="0" applyNumberFormat="1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wrapText="1"/>
    </xf>
    <xf numFmtId="0" fontId="1" fillId="0" borderId="3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2" fontId="1" fillId="8" borderId="3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15" borderId="35" xfId="30" applyFont="1" applyFill="1" applyBorder="1" applyAlignment="1">
      <alignment horizontal="center" vertical="center" wrapText="1"/>
      <protection/>
    </xf>
    <xf numFmtId="0" fontId="1" fillId="15" borderId="36" xfId="30" applyFont="1" applyFill="1" applyBorder="1" applyAlignment="1">
      <alignment horizontal="center" vertical="center" wrapText="1"/>
      <protection/>
    </xf>
    <xf numFmtId="0" fontId="1" fillId="15" borderId="31" xfId="30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1" fillId="0" borderId="3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6" fillId="5" borderId="39" xfId="0" applyFont="1" applyFill="1" applyBorder="1" applyAlignment="1">
      <alignment horizontal="center" wrapText="1"/>
    </xf>
    <xf numFmtId="0" fontId="6" fillId="5" borderId="40" xfId="0" applyFont="1" applyFill="1" applyBorder="1" applyAlignment="1">
      <alignment horizontal="center" wrapText="1"/>
    </xf>
    <xf numFmtId="0" fontId="6" fillId="5" borderId="9" xfId="0" applyFont="1" applyFill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6" fillId="14" borderId="40" xfId="0" applyFont="1" applyFill="1" applyBorder="1" applyAlignment="1">
      <alignment horizontal="center" wrapText="1"/>
    </xf>
    <xf numFmtId="0" fontId="6" fillId="14" borderId="9" xfId="0" applyFont="1" applyFill="1" applyBorder="1" applyAlignment="1">
      <alignment horizontal="center" wrapText="1"/>
    </xf>
    <xf numFmtId="2" fontId="1" fillId="8" borderId="42" xfId="0" applyNumberFormat="1" applyFont="1" applyFill="1" applyBorder="1" applyAlignment="1">
      <alignment horizontal="center" vertical="center" wrapText="1"/>
    </xf>
    <xf numFmtId="2" fontId="1" fillId="8" borderId="34" xfId="0" applyNumberFormat="1" applyFont="1" applyFill="1" applyBorder="1" applyAlignment="1">
      <alignment horizontal="center" vertical="center" wrapText="1"/>
    </xf>
    <xf numFmtId="0" fontId="1" fillId="3" borderId="43" xfId="0" applyFont="1" applyFill="1" applyBorder="1" applyAlignment="1">
      <alignment horizontal="center" wrapText="1"/>
    </xf>
    <xf numFmtId="0" fontId="1" fillId="3" borderId="44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3" borderId="37" xfId="0" applyFont="1" applyFill="1" applyBorder="1" applyAlignment="1">
      <alignment horizontal="center" wrapText="1"/>
    </xf>
    <xf numFmtId="0" fontId="1" fillId="3" borderId="45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3" borderId="35" xfId="0" applyFont="1" applyFill="1" applyBorder="1" applyAlignment="1">
      <alignment horizontal="center" wrapText="1"/>
    </xf>
    <xf numFmtId="0" fontId="1" fillId="3" borderId="34" xfId="0" applyFont="1" applyFill="1" applyBorder="1" applyAlignment="1">
      <alignment horizontal="center" wrapText="1"/>
    </xf>
    <xf numFmtId="0" fontId="1" fillId="3" borderId="36" xfId="0" applyFont="1" applyFill="1" applyBorder="1" applyAlignment="1">
      <alignment horizontal="center" wrapText="1"/>
    </xf>
    <xf numFmtId="0" fontId="1" fillId="3" borderId="31" xfId="0" applyFont="1" applyFill="1" applyBorder="1" applyAlignment="1">
      <alignment horizontal="center" wrapText="1"/>
    </xf>
    <xf numFmtId="0" fontId="7" fillId="11" borderId="15" xfId="30" applyFont="1" applyFill="1" applyBorder="1" applyAlignment="1">
      <alignment horizontal="center" vertical="center" wrapText="1"/>
      <protection/>
    </xf>
    <xf numFmtId="0" fontId="7" fillId="11" borderId="46" xfId="30" applyFont="1" applyFill="1" applyBorder="1" applyAlignment="1">
      <alignment horizontal="center" vertical="center" wrapText="1"/>
      <protection/>
    </xf>
    <xf numFmtId="0" fontId="7" fillId="11" borderId="47" xfId="30" applyFont="1" applyFill="1" applyBorder="1" applyAlignment="1">
      <alignment horizontal="center" vertical="center" wrapText="1"/>
      <protection/>
    </xf>
    <xf numFmtId="2" fontId="1" fillId="16" borderId="48" xfId="0" applyNumberFormat="1" applyFont="1" applyFill="1" applyBorder="1" applyAlignment="1">
      <alignment horizontal="center" vertical="center" wrapText="1"/>
    </xf>
    <xf numFmtId="2" fontId="1" fillId="16" borderId="0" xfId="0" applyNumberFormat="1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wrapText="1"/>
    </xf>
    <xf numFmtId="0" fontId="1" fillId="3" borderId="49" xfId="0" applyFont="1" applyFill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15" borderId="35" xfId="30" applyFont="1" applyFill="1" applyBorder="1" applyAlignment="1">
      <alignment horizontal="center" vertical="center" wrapText="1"/>
      <protection/>
    </xf>
    <xf numFmtId="0" fontId="26" fillId="15" borderId="36" xfId="30" applyFont="1" applyFill="1" applyBorder="1" applyAlignment="1">
      <alignment horizontal="center" vertical="center" wrapText="1"/>
      <protection/>
    </xf>
    <xf numFmtId="0" fontId="26" fillId="15" borderId="31" xfId="30" applyFont="1" applyFill="1" applyBorder="1" applyAlignment="1">
      <alignment horizontal="center" vertical="center" wrapText="1"/>
      <protection/>
    </xf>
    <xf numFmtId="0" fontId="22" fillId="0" borderId="37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15" borderId="35" xfId="30" applyFont="1" applyFill="1" applyBorder="1" applyAlignment="1">
      <alignment horizontal="center" vertical="center" wrapText="1"/>
      <protection/>
    </xf>
    <xf numFmtId="0" fontId="22" fillId="15" borderId="36" xfId="30" applyFont="1" applyFill="1" applyBorder="1" applyAlignment="1">
      <alignment horizontal="center" vertical="center" wrapText="1"/>
      <protection/>
    </xf>
    <xf numFmtId="0" fontId="22" fillId="15" borderId="31" xfId="30" applyFont="1" applyFill="1" applyBorder="1" applyAlignment="1">
      <alignment horizontal="center" vertical="center" wrapText="1"/>
      <protection/>
    </xf>
    <xf numFmtId="0" fontId="6" fillId="0" borderId="3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2" fontId="6" fillId="9" borderId="51" xfId="0" applyNumberFormat="1" applyFont="1" applyFill="1" applyBorder="1" applyAlignment="1">
      <alignment horizontal="center" vertical="center" wrapText="1"/>
    </xf>
    <xf numFmtId="2" fontId="6" fillId="9" borderId="52" xfId="0" applyNumberFormat="1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2" fontId="6" fillId="9" borderId="35" xfId="0" applyNumberFormat="1" applyFont="1" applyFill="1" applyBorder="1" applyAlignment="1">
      <alignment horizontal="center" vertical="center" wrapText="1"/>
    </xf>
    <xf numFmtId="2" fontId="6" fillId="9" borderId="36" xfId="0" applyNumberFormat="1" applyFont="1" applyFill="1" applyBorder="1" applyAlignment="1">
      <alignment horizontal="center" vertical="center" wrapText="1"/>
    </xf>
    <xf numFmtId="2" fontId="6" fillId="9" borderId="31" xfId="0" applyNumberFormat="1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2" fontId="5" fillId="9" borderId="40" xfId="0" applyNumberFormat="1" applyFont="1" applyFill="1" applyBorder="1" applyAlignment="1">
      <alignment horizontal="center" vertical="center" wrapText="1"/>
    </xf>
    <xf numFmtId="2" fontId="5" fillId="9" borderId="9" xfId="0" applyNumberFormat="1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wrapText="1"/>
    </xf>
    <xf numFmtId="0" fontId="19" fillId="0" borderId="40" xfId="0" applyFont="1" applyBorder="1" applyAlignment="1">
      <alignment horizontal="center" wrapText="1"/>
    </xf>
    <xf numFmtId="0" fontId="19" fillId="0" borderId="9" xfId="0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2" fontId="0" fillId="9" borderId="35" xfId="0" applyNumberFormat="1" applyFill="1" applyBorder="1" applyAlignment="1">
      <alignment horizontal="center" vertical="center"/>
    </xf>
    <xf numFmtId="0" fontId="0" fillId="9" borderId="36" xfId="0" applyFill="1" applyBorder="1" applyAlignment="1">
      <alignment horizontal="center" vertical="center"/>
    </xf>
    <xf numFmtId="0" fontId="0" fillId="9" borderId="31" xfId="0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8" fillId="0" borderId="46" xfId="0" applyFont="1" applyBorder="1" applyAlignment="1">
      <alignment horizontal="center" wrapText="1"/>
    </xf>
    <xf numFmtId="0" fontId="8" fillId="0" borderId="47" xfId="0" applyFont="1" applyBorder="1" applyAlignment="1">
      <alignment horizontal="center" wrapText="1"/>
    </xf>
    <xf numFmtId="0" fontId="8" fillId="0" borderId="5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8" fillId="0" borderId="54" xfId="0" applyFont="1" applyBorder="1" applyAlignment="1">
      <alignment horizont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24" fillId="0" borderId="35" xfId="0" applyFont="1" applyBorder="1" applyAlignment="1">
      <alignment horizontal="center"/>
    </xf>
    <xf numFmtId="0" fontId="24" fillId="0" borderId="36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2" fontId="24" fillId="9" borderId="35" xfId="0" applyNumberFormat="1" applyFont="1" applyFill="1" applyBorder="1" applyAlignment="1">
      <alignment horizontal="center" vertical="center"/>
    </xf>
    <xf numFmtId="0" fontId="24" fillId="9" borderId="36" xfId="0" applyFont="1" applyFill="1" applyBorder="1" applyAlignment="1">
      <alignment horizontal="center" vertical="center"/>
    </xf>
    <xf numFmtId="0" fontId="24" fillId="9" borderId="34" xfId="0" applyFont="1" applyFill="1" applyBorder="1" applyAlignment="1">
      <alignment horizontal="center" vertical="center"/>
    </xf>
    <xf numFmtId="0" fontId="5" fillId="0" borderId="55" xfId="0" applyFont="1" applyBorder="1" applyAlignment="1">
      <alignment horizontal="center" vertical="center" wrapText="1"/>
    </xf>
    <xf numFmtId="2" fontId="5" fillId="9" borderId="35" xfId="0" applyNumberFormat="1" applyFont="1" applyFill="1" applyBorder="1" applyAlignment="1">
      <alignment horizontal="center" vertical="center" wrapText="1"/>
    </xf>
    <xf numFmtId="2" fontId="5" fillId="9" borderId="36" xfId="0" applyNumberFormat="1" applyFont="1" applyFill="1" applyBorder="1" applyAlignment="1">
      <alignment horizontal="center" vertical="center" wrapText="1"/>
    </xf>
    <xf numFmtId="2" fontId="5" fillId="9" borderId="31" xfId="0" applyNumberFormat="1" applyFont="1" applyFill="1" applyBorder="1" applyAlignment="1">
      <alignment horizontal="center" vertical="center" wrapText="1"/>
    </xf>
    <xf numFmtId="2" fontId="5" fillId="9" borderId="14" xfId="0" applyNumberFormat="1" applyFont="1" applyFill="1" applyBorder="1" applyAlignment="1">
      <alignment horizontal="center" wrapText="1"/>
    </xf>
    <xf numFmtId="2" fontId="5" fillId="9" borderId="11" xfId="0" applyNumberFormat="1" applyFont="1" applyFill="1" applyBorder="1" applyAlignment="1">
      <alignment horizontal="center" wrapText="1"/>
    </xf>
    <xf numFmtId="2" fontId="5" fillId="9" borderId="2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2" fontId="5" fillId="9" borderId="56" xfId="0" applyNumberFormat="1" applyFont="1" applyFill="1" applyBorder="1" applyAlignment="1">
      <alignment horizontal="center" wrapText="1"/>
    </xf>
    <xf numFmtId="0" fontId="20" fillId="0" borderId="0" xfId="0" applyFont="1" applyFill="1" applyAlignment="1">
      <alignment horizontal="center"/>
    </xf>
    <xf numFmtId="0" fontId="0" fillId="0" borderId="6" xfId="0" applyBorder="1"/>
    <xf numFmtId="164" fontId="6" fillId="0" borderId="57" xfId="35" applyFont="1" applyBorder="1" applyAlignment="1">
      <alignment horizontal="center" vertical="top" wrapText="1"/>
    </xf>
    <xf numFmtId="164" fontId="6" fillId="0" borderId="24" xfId="35" applyFont="1" applyBorder="1" applyAlignment="1">
      <alignment horizontal="center" vertical="top" wrapText="1"/>
    </xf>
    <xf numFmtId="164" fontId="6" fillId="0" borderId="5" xfId="35" applyFont="1" applyBorder="1" applyAlignment="1">
      <alignment horizontal="center" vertical="top" wrapText="1"/>
    </xf>
    <xf numFmtId="2" fontId="5" fillId="9" borderId="39" xfId="0" applyNumberFormat="1" applyFont="1" applyFill="1" applyBorder="1" applyAlignment="1">
      <alignment horizontal="center" vertical="top" wrapText="1"/>
    </xf>
    <xf numFmtId="2" fontId="5" fillId="9" borderId="40" xfId="0" applyNumberFormat="1" applyFont="1" applyFill="1" applyBorder="1" applyAlignment="1">
      <alignment horizontal="center" vertical="top" wrapText="1"/>
    </xf>
    <xf numFmtId="2" fontId="5" fillId="9" borderId="9" xfId="0" applyNumberFormat="1" applyFont="1" applyFill="1" applyBorder="1" applyAlignment="1">
      <alignment horizontal="center" vertical="top" wrapText="1"/>
    </xf>
    <xf numFmtId="2" fontId="5" fillId="9" borderId="35" xfId="0" applyNumberFormat="1" applyFont="1" applyFill="1" applyBorder="1" applyAlignment="1">
      <alignment horizontal="center" vertical="top" wrapText="1"/>
    </xf>
    <xf numFmtId="2" fontId="5" fillId="9" borderId="36" xfId="0" applyNumberFormat="1" applyFont="1" applyFill="1" applyBorder="1" applyAlignment="1">
      <alignment horizontal="center" vertical="top" wrapText="1"/>
    </xf>
    <xf numFmtId="2" fontId="5" fillId="9" borderId="31" xfId="0" applyNumberFormat="1" applyFont="1" applyFill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wrapText="1"/>
    </xf>
    <xf numFmtId="0" fontId="0" fillId="0" borderId="36" xfId="0" applyBorder="1"/>
    <xf numFmtId="0" fontId="6" fillId="0" borderId="60" xfId="0" applyFont="1" applyBorder="1" applyAlignment="1">
      <alignment horizontal="center" vertical="center" wrapText="1"/>
    </xf>
    <xf numFmtId="2" fontId="5" fillId="9" borderId="61" xfId="0" applyNumberFormat="1" applyFont="1" applyFill="1" applyBorder="1" applyAlignment="1">
      <alignment horizontal="center" wrapText="1"/>
    </xf>
    <xf numFmtId="2" fontId="5" fillId="9" borderId="62" xfId="0" applyNumberFormat="1" applyFont="1" applyFill="1" applyBorder="1" applyAlignment="1">
      <alignment horizontal="center" wrapText="1"/>
    </xf>
    <xf numFmtId="0" fontId="0" fillId="0" borderId="40" xfId="0" applyBorder="1"/>
    <xf numFmtId="0" fontId="6" fillId="0" borderId="58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wrapText="1"/>
    </xf>
    <xf numFmtId="0" fontId="0" fillId="0" borderId="51" xfId="0" applyBorder="1"/>
    <xf numFmtId="0" fontId="6" fillId="0" borderId="51" xfId="0" applyFont="1" applyBorder="1" applyAlignment="1">
      <alignment horizontal="center" wrapText="1"/>
    </xf>
    <xf numFmtId="2" fontId="5" fillId="9" borderId="64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7" borderId="0" xfId="0" applyFont="1" applyFill="1" applyAlignment="1">
      <alignment horizontal="left" wrapText="1"/>
    </xf>
    <xf numFmtId="2" fontId="5" fillId="9" borderId="65" xfId="0" applyNumberFormat="1" applyFont="1" applyFill="1" applyBorder="1" applyAlignment="1">
      <alignment horizontal="center" wrapText="1"/>
    </xf>
    <xf numFmtId="0" fontId="23" fillId="0" borderId="0" xfId="0" applyFont="1" applyAlignment="1">
      <alignment horizontal="center"/>
    </xf>
    <xf numFmtId="0" fontId="6" fillId="0" borderId="59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2" fontId="5" fillId="9" borderId="66" xfId="0" applyNumberFormat="1" applyFont="1" applyFill="1" applyBorder="1" applyAlignment="1">
      <alignment horizontal="center" vertical="center" wrapText="1"/>
    </xf>
    <xf numFmtId="2" fontId="5" fillId="9" borderId="53" xfId="0" applyNumberFormat="1" applyFont="1" applyFill="1" applyBorder="1" applyAlignment="1">
      <alignment horizontal="center" vertical="center" wrapText="1"/>
    </xf>
    <xf numFmtId="2" fontId="5" fillId="9" borderId="54" xfId="0" applyNumberFormat="1" applyFont="1" applyFill="1" applyBorder="1" applyAlignment="1">
      <alignment horizontal="center" vertical="center" wrapText="1"/>
    </xf>
    <xf numFmtId="2" fontId="5" fillId="9" borderId="39" xfId="0" applyNumberFormat="1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wrapText="1"/>
    </xf>
    <xf numFmtId="0" fontId="5" fillId="0" borderId="40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</cellXfs>
  <cellStyles count="2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㼿" xfId="21"/>
    <cellStyle name="㼿㼿㼿㼿?" xfId="22"/>
    <cellStyle name="㼿㼿㼿" xfId="23"/>
    <cellStyle name="㼿㼿㼿?" xfId="24"/>
    <cellStyle name="㼿?" xfId="25"/>
    <cellStyle name="㼿㼿?" xfId="26"/>
    <cellStyle name="㼿㼿㼿㼿" xfId="27"/>
    <cellStyle name="㼿㼿㼿㼿㼿" xfId="28"/>
    <cellStyle name="㼿㼿" xfId="29"/>
    <cellStyle name="Обычный 2 2" xfId="30"/>
    <cellStyle name="Обычный 2 3" xfId="31"/>
    <cellStyle name="Обычный 2 4" xfId="32"/>
    <cellStyle name="Обычный 2 5" xfId="33"/>
    <cellStyle name="Обычный 2 6" xfId="34"/>
    <cellStyle name="Денежный" xfId="35"/>
    <cellStyle name="Обычный 3" xfId="36"/>
    <cellStyle name="Обычный 4" xfId="37"/>
    <cellStyle name="㼿㼿 2" xfId="38"/>
    <cellStyle name="Обычный 5" xfId="39"/>
    <cellStyle name="Обычный 6" xfId="40"/>
    <cellStyle name="Обычный 7" xfId="41"/>
    <cellStyle name="Обычный 8" xfId="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370</xdr:row>
      <xdr:rowOff>104775</xdr:rowOff>
    </xdr:from>
    <xdr:to>
      <xdr:col>3</xdr:col>
      <xdr:colOff>371475</xdr:colOff>
      <xdr:row>372</xdr:row>
      <xdr:rowOff>123825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>
          <a:duotone>
            <a:prstClr val="black"/>
            <a:srgbClr val="D9C3A5">
              <a:tint val="50000"/>
              <a:satMod val="18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62150" y="75980925"/>
          <a:ext cx="25146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368"/>
  <sheetViews>
    <sheetView zoomScale="70" zoomScaleNormal="70" workbookViewId="0" topLeftCell="A338">
      <selection activeCell="A365" sqref="A365:E368"/>
    </sheetView>
  </sheetViews>
  <sheetFormatPr defaultColWidth="9.125" defaultRowHeight="12.75"/>
  <cols>
    <col min="1" max="1" width="22.625" style="15" customWidth="1"/>
    <col min="2" max="2" width="17.25390625" style="15" customWidth="1"/>
    <col min="3" max="3" width="14.00390625" style="15" customWidth="1"/>
    <col min="4" max="4" width="12.375" style="15" customWidth="1"/>
    <col min="5" max="5" width="16.75390625" style="15" customWidth="1"/>
    <col min="6" max="6" width="12.00390625" style="15" customWidth="1"/>
    <col min="7" max="7" width="14.625" style="15" customWidth="1"/>
    <col min="8" max="8" width="15.875" style="15" customWidth="1"/>
    <col min="9" max="9" width="14.125" style="15" customWidth="1"/>
    <col min="10" max="10" width="14.00390625" style="15" customWidth="1"/>
    <col min="11" max="11" width="12.75390625" style="15" customWidth="1"/>
    <col min="12" max="12" width="13.625" style="15" customWidth="1"/>
    <col min="13" max="13" width="13.875" style="15" customWidth="1"/>
    <col min="14" max="14" width="14.625" style="15" customWidth="1"/>
    <col min="15" max="15" width="14.875" style="15" customWidth="1"/>
    <col min="16" max="16" width="14.375" style="15" bestFit="1" customWidth="1"/>
    <col min="17" max="17" width="13.75390625" style="15" customWidth="1"/>
    <col min="18" max="18" width="14.375" style="15" bestFit="1" customWidth="1"/>
    <col min="19" max="25" width="13.25390625" style="15" bestFit="1" customWidth="1"/>
    <col min="26" max="16384" width="9.125" style="15" customWidth="1"/>
  </cols>
  <sheetData>
    <row r="1" spans="1:10" ht="54" customHeight="1">
      <c r="A1" s="124"/>
      <c r="B1" s="124"/>
      <c r="C1" s="124"/>
      <c r="D1" s="124"/>
      <c r="E1" s="124"/>
      <c r="F1" s="124"/>
      <c r="G1" s="124"/>
      <c r="H1" s="124"/>
      <c r="I1" s="124"/>
      <c r="J1" s="124"/>
    </row>
    <row r="2" ht="12.75">
      <c r="A2" s="1"/>
    </row>
    <row r="3" ht="12.75">
      <c r="A3" s="121"/>
    </row>
    <row r="4" spans="1:10" ht="27.75" customHeight="1">
      <c r="A4" s="125" t="e">
        <f>#REF!</f>
        <v>#REF!</v>
      </c>
      <c r="B4" s="125"/>
      <c r="C4" s="125"/>
      <c r="D4" s="125"/>
      <c r="E4" s="125"/>
      <c r="F4" s="125"/>
      <c r="G4" s="125"/>
      <c r="H4" s="125"/>
      <c r="I4" s="125"/>
      <c r="J4" s="125"/>
    </row>
    <row r="5" spans="1:9" ht="12.75">
      <c r="A5" s="4" t="s">
        <v>44</v>
      </c>
      <c r="B5" s="126" t="s">
        <v>46</v>
      </c>
      <c r="C5" s="126"/>
      <c r="D5" s="126"/>
      <c r="E5" s="126"/>
      <c r="F5" s="126"/>
      <c r="G5" s="126"/>
      <c r="H5" s="5" t="e">
        <f>#REF!</f>
        <v>#REF!</v>
      </c>
      <c r="I5" s="15" t="e">
        <f>#REF!</f>
        <v>#REF!</v>
      </c>
    </row>
    <row r="6" spans="1:11" ht="12.75">
      <c r="A6" s="127" t="s">
        <v>43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spans="1:10" ht="15.75">
      <c r="A11" s="131" t="s">
        <v>11</v>
      </c>
      <c r="B11" s="131"/>
      <c r="C11" s="131"/>
      <c r="D11" s="131"/>
      <c r="E11" s="131"/>
      <c r="F11" s="131"/>
      <c r="G11" s="131"/>
      <c r="H11" s="131"/>
      <c r="I11" s="131"/>
      <c r="J11" s="131"/>
    </row>
    <row r="12" spans="1:10" ht="36.75" customHeight="1">
      <c r="A12" s="141" t="s">
        <v>12</v>
      </c>
      <c r="B12" s="141"/>
      <c r="C12" s="141"/>
      <c r="D12" s="141"/>
      <c r="E12" s="141"/>
      <c r="F12" s="141"/>
      <c r="G12" s="141"/>
      <c r="H12" s="141"/>
      <c r="I12" s="141"/>
      <c r="J12" s="141"/>
    </row>
    <row r="13" ht="12.75">
      <c r="A13" s="2"/>
    </row>
    <row r="14" spans="1:10" ht="36.75" customHeight="1" thickBot="1">
      <c r="A14" s="47"/>
      <c r="B14" s="122"/>
      <c r="C14" s="122"/>
      <c r="D14" s="122"/>
      <c r="E14" s="122"/>
      <c r="F14" s="122"/>
      <c r="G14" s="122"/>
      <c r="H14" s="122"/>
      <c r="I14" s="122"/>
      <c r="J14" s="122"/>
    </row>
    <row r="15" spans="1:25" ht="52.5" customHeight="1" thickBot="1">
      <c r="A15" s="139" t="s">
        <v>14</v>
      </c>
      <c r="B15" s="137" t="s">
        <v>48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8"/>
    </row>
    <row r="16" spans="1:25" ht="48" customHeight="1" thickBot="1">
      <c r="A16" s="140"/>
      <c r="B16" s="3" t="s">
        <v>15</v>
      </c>
      <c r="C16" s="3" t="s">
        <v>16</v>
      </c>
      <c r="D16" s="3" t="s">
        <v>17</v>
      </c>
      <c r="E16" s="3" t="s">
        <v>18</v>
      </c>
      <c r="F16" s="3" t="s">
        <v>19</v>
      </c>
      <c r="G16" s="3" t="s">
        <v>20</v>
      </c>
      <c r="H16" s="3" t="s">
        <v>21</v>
      </c>
      <c r="I16" s="3" t="s">
        <v>22</v>
      </c>
      <c r="J16" s="3" t="s">
        <v>23</v>
      </c>
      <c r="K16" s="3" t="s">
        <v>24</v>
      </c>
      <c r="L16" s="3" t="s">
        <v>25</v>
      </c>
      <c r="M16" s="3" t="s">
        <v>26</v>
      </c>
      <c r="N16" s="3" t="s">
        <v>27</v>
      </c>
      <c r="O16" s="3" t="s">
        <v>28</v>
      </c>
      <c r="P16" s="3" t="s">
        <v>29</v>
      </c>
      <c r="Q16" s="3" t="s">
        <v>30</v>
      </c>
      <c r="R16" s="3" t="s">
        <v>31</v>
      </c>
      <c r="S16" s="3" t="s">
        <v>32</v>
      </c>
      <c r="T16" s="3" t="s">
        <v>33</v>
      </c>
      <c r="U16" s="3" t="s">
        <v>34</v>
      </c>
      <c r="V16" s="3" t="s">
        <v>35</v>
      </c>
      <c r="W16" s="3" t="s">
        <v>36</v>
      </c>
      <c r="X16" s="3" t="s">
        <v>37</v>
      </c>
      <c r="Y16" s="3" t="s">
        <v>38</v>
      </c>
    </row>
    <row r="17" spans="1:25" ht="13.5" thickBot="1">
      <c r="A17" s="7" t="e">
        <f>#REF!</f>
        <v>#REF!</v>
      </c>
      <c r="B17" s="26" t="e">
        <f>#REF!</f>
        <v>#REF!</v>
      </c>
      <c r="C17" s="26" t="e">
        <f>#REF!</f>
        <v>#REF!</v>
      </c>
      <c r="D17" s="26" t="e">
        <f>#REF!</f>
        <v>#REF!</v>
      </c>
      <c r="E17" s="26" t="e">
        <f>#REF!</f>
        <v>#REF!</v>
      </c>
      <c r="F17" s="26" t="e">
        <f>#REF!</f>
        <v>#REF!</v>
      </c>
      <c r="G17" s="26" t="e">
        <f>#REF!</f>
        <v>#REF!</v>
      </c>
      <c r="H17" s="26" t="e">
        <f>#REF!</f>
        <v>#REF!</v>
      </c>
      <c r="I17" s="26" t="e">
        <f>#REF!</f>
        <v>#REF!</v>
      </c>
      <c r="J17" s="26" t="e">
        <f>#REF!</f>
        <v>#REF!</v>
      </c>
      <c r="K17" s="26" t="e">
        <f>#REF!</f>
        <v>#REF!</v>
      </c>
      <c r="L17" s="26" t="e">
        <f>#REF!</f>
        <v>#REF!</v>
      </c>
      <c r="M17" s="26" t="e">
        <f>#REF!</f>
        <v>#REF!</v>
      </c>
      <c r="N17" s="26" t="e">
        <f>#REF!</f>
        <v>#REF!</v>
      </c>
      <c r="O17" s="26" t="e">
        <f>#REF!</f>
        <v>#REF!</v>
      </c>
      <c r="P17" s="26" t="e">
        <f>#REF!</f>
        <v>#REF!</v>
      </c>
      <c r="Q17" s="26" t="e">
        <f>#REF!</f>
        <v>#REF!</v>
      </c>
      <c r="R17" s="26" t="e">
        <f>#REF!</f>
        <v>#REF!</v>
      </c>
      <c r="S17" s="26" t="e">
        <f>#REF!</f>
        <v>#REF!</v>
      </c>
      <c r="T17" s="26" t="e">
        <f>#REF!</f>
        <v>#REF!</v>
      </c>
      <c r="U17" s="26" t="e">
        <f>#REF!</f>
        <v>#REF!</v>
      </c>
      <c r="V17" s="26" t="e">
        <f>#REF!</f>
        <v>#REF!</v>
      </c>
      <c r="W17" s="26" t="e">
        <f>#REF!</f>
        <v>#REF!</v>
      </c>
      <c r="X17" s="26" t="e">
        <f>#REF!</f>
        <v>#REF!</v>
      </c>
      <c r="Y17" s="26" t="e">
        <f>#REF!</f>
        <v>#REF!</v>
      </c>
    </row>
    <row r="18" spans="1:25" ht="13.5" thickBot="1">
      <c r="A18" s="7" t="e">
        <f>#REF!</f>
        <v>#REF!</v>
      </c>
      <c r="B18" s="26" t="e">
        <f>#REF!</f>
        <v>#REF!</v>
      </c>
      <c r="C18" s="26" t="e">
        <f>#REF!</f>
        <v>#REF!</v>
      </c>
      <c r="D18" s="26" t="e">
        <f>#REF!</f>
        <v>#REF!</v>
      </c>
      <c r="E18" s="26" t="e">
        <f>#REF!</f>
        <v>#REF!</v>
      </c>
      <c r="F18" s="26" t="e">
        <f>#REF!</f>
        <v>#REF!</v>
      </c>
      <c r="G18" s="26" t="e">
        <f>#REF!</f>
        <v>#REF!</v>
      </c>
      <c r="H18" s="26" t="e">
        <f>#REF!</f>
        <v>#REF!</v>
      </c>
      <c r="I18" s="26" t="e">
        <f>#REF!</f>
        <v>#REF!</v>
      </c>
      <c r="J18" s="26" t="e">
        <f>#REF!</f>
        <v>#REF!</v>
      </c>
      <c r="K18" s="26" t="e">
        <f>#REF!</f>
        <v>#REF!</v>
      </c>
      <c r="L18" s="26" t="e">
        <f>#REF!</f>
        <v>#REF!</v>
      </c>
      <c r="M18" s="26" t="e">
        <f>#REF!</f>
        <v>#REF!</v>
      </c>
      <c r="N18" s="26" t="e">
        <f>#REF!</f>
        <v>#REF!</v>
      </c>
      <c r="O18" s="26" t="e">
        <f>#REF!</f>
        <v>#REF!</v>
      </c>
      <c r="P18" s="26" t="e">
        <f>#REF!</f>
        <v>#REF!</v>
      </c>
      <c r="Q18" s="26" t="e">
        <f>#REF!</f>
        <v>#REF!</v>
      </c>
      <c r="R18" s="26" t="e">
        <f>#REF!</f>
        <v>#REF!</v>
      </c>
      <c r="S18" s="26" t="e">
        <f>#REF!</f>
        <v>#REF!</v>
      </c>
      <c r="T18" s="26" t="e">
        <f>#REF!</f>
        <v>#REF!</v>
      </c>
      <c r="U18" s="26" t="e">
        <f>#REF!</f>
        <v>#REF!</v>
      </c>
      <c r="V18" s="26" t="e">
        <f>#REF!</f>
        <v>#REF!</v>
      </c>
      <c r="W18" s="26" t="e">
        <f>#REF!</f>
        <v>#REF!</v>
      </c>
      <c r="X18" s="26" t="e">
        <f>#REF!</f>
        <v>#REF!</v>
      </c>
      <c r="Y18" s="26" t="e">
        <f>#REF!</f>
        <v>#REF!</v>
      </c>
    </row>
    <row r="19" spans="1:25" ht="13.5" thickBot="1">
      <c r="A19" s="7" t="e">
        <f>#REF!</f>
        <v>#REF!</v>
      </c>
      <c r="B19" s="26" t="e">
        <f>#REF!</f>
        <v>#REF!</v>
      </c>
      <c r="C19" s="26" t="e">
        <f>#REF!</f>
        <v>#REF!</v>
      </c>
      <c r="D19" s="26" t="e">
        <f>#REF!</f>
        <v>#REF!</v>
      </c>
      <c r="E19" s="26" t="e">
        <f>#REF!</f>
        <v>#REF!</v>
      </c>
      <c r="F19" s="26" t="e">
        <f>#REF!</f>
        <v>#REF!</v>
      </c>
      <c r="G19" s="26" t="e">
        <f>#REF!</f>
        <v>#REF!</v>
      </c>
      <c r="H19" s="26" t="e">
        <f>#REF!</f>
        <v>#REF!</v>
      </c>
      <c r="I19" s="26" t="e">
        <f>#REF!</f>
        <v>#REF!</v>
      </c>
      <c r="J19" s="26" t="e">
        <f>#REF!</f>
        <v>#REF!</v>
      </c>
      <c r="K19" s="26" t="e">
        <f>#REF!</f>
        <v>#REF!</v>
      </c>
      <c r="L19" s="26" t="e">
        <f>#REF!</f>
        <v>#REF!</v>
      </c>
      <c r="M19" s="26" t="e">
        <f>#REF!</f>
        <v>#REF!</v>
      </c>
      <c r="N19" s="26" t="e">
        <f>#REF!</f>
        <v>#REF!</v>
      </c>
      <c r="O19" s="26" t="e">
        <f>#REF!</f>
        <v>#REF!</v>
      </c>
      <c r="P19" s="26" t="e">
        <f>#REF!</f>
        <v>#REF!</v>
      </c>
      <c r="Q19" s="26" t="e">
        <f>#REF!</f>
        <v>#REF!</v>
      </c>
      <c r="R19" s="26" t="e">
        <f>#REF!</f>
        <v>#REF!</v>
      </c>
      <c r="S19" s="26" t="e">
        <f>#REF!</f>
        <v>#REF!</v>
      </c>
      <c r="T19" s="26" t="e">
        <f>#REF!</f>
        <v>#REF!</v>
      </c>
      <c r="U19" s="26" t="e">
        <f>#REF!</f>
        <v>#REF!</v>
      </c>
      <c r="V19" s="26" t="e">
        <f>#REF!</f>
        <v>#REF!</v>
      </c>
      <c r="W19" s="26" t="e">
        <f>#REF!</f>
        <v>#REF!</v>
      </c>
      <c r="X19" s="26" t="e">
        <f>#REF!</f>
        <v>#REF!</v>
      </c>
      <c r="Y19" s="26" t="e">
        <f>#REF!</f>
        <v>#REF!</v>
      </c>
    </row>
    <row r="20" spans="1:25" ht="13.5" thickBot="1">
      <c r="A20" s="7" t="e">
        <f>#REF!</f>
        <v>#REF!</v>
      </c>
      <c r="B20" s="26" t="e">
        <f>#REF!</f>
        <v>#REF!</v>
      </c>
      <c r="C20" s="26" t="e">
        <f>#REF!</f>
        <v>#REF!</v>
      </c>
      <c r="D20" s="26" t="e">
        <f>#REF!</f>
        <v>#REF!</v>
      </c>
      <c r="E20" s="26" t="e">
        <f>#REF!</f>
        <v>#REF!</v>
      </c>
      <c r="F20" s="26" t="e">
        <f>#REF!</f>
        <v>#REF!</v>
      </c>
      <c r="G20" s="26" t="e">
        <f>#REF!</f>
        <v>#REF!</v>
      </c>
      <c r="H20" s="26" t="e">
        <f>#REF!</f>
        <v>#REF!</v>
      </c>
      <c r="I20" s="26" t="e">
        <f>#REF!</f>
        <v>#REF!</v>
      </c>
      <c r="J20" s="26" t="e">
        <f>#REF!</f>
        <v>#REF!</v>
      </c>
      <c r="K20" s="26" t="e">
        <f>#REF!</f>
        <v>#REF!</v>
      </c>
      <c r="L20" s="26" t="e">
        <f>#REF!</f>
        <v>#REF!</v>
      </c>
      <c r="M20" s="26" t="e">
        <f>#REF!</f>
        <v>#REF!</v>
      </c>
      <c r="N20" s="26" t="e">
        <f>#REF!</f>
        <v>#REF!</v>
      </c>
      <c r="O20" s="26" t="e">
        <f>#REF!</f>
        <v>#REF!</v>
      </c>
      <c r="P20" s="26" t="e">
        <f>#REF!</f>
        <v>#REF!</v>
      </c>
      <c r="Q20" s="26" t="e">
        <f>#REF!</f>
        <v>#REF!</v>
      </c>
      <c r="R20" s="26" t="e">
        <f>#REF!</f>
        <v>#REF!</v>
      </c>
      <c r="S20" s="26" t="e">
        <f>#REF!</f>
        <v>#REF!</v>
      </c>
      <c r="T20" s="26" t="e">
        <f>#REF!</f>
        <v>#REF!</v>
      </c>
      <c r="U20" s="26" t="e">
        <f>#REF!</f>
        <v>#REF!</v>
      </c>
      <c r="V20" s="26" t="e">
        <f>#REF!</f>
        <v>#REF!</v>
      </c>
      <c r="W20" s="26" t="e">
        <f>#REF!</f>
        <v>#REF!</v>
      </c>
      <c r="X20" s="26" t="e">
        <f>#REF!</f>
        <v>#REF!</v>
      </c>
      <c r="Y20" s="26" t="e">
        <f>#REF!</f>
        <v>#REF!</v>
      </c>
    </row>
    <row r="21" spans="1:25" ht="13.5" thickBot="1">
      <c r="A21" s="7" t="e">
        <f>#REF!</f>
        <v>#REF!</v>
      </c>
      <c r="B21" s="26" t="e">
        <f>#REF!</f>
        <v>#REF!</v>
      </c>
      <c r="C21" s="26" t="e">
        <f>#REF!</f>
        <v>#REF!</v>
      </c>
      <c r="D21" s="26" t="e">
        <f>#REF!</f>
        <v>#REF!</v>
      </c>
      <c r="E21" s="26" t="e">
        <f>#REF!</f>
        <v>#REF!</v>
      </c>
      <c r="F21" s="26" t="e">
        <f>#REF!</f>
        <v>#REF!</v>
      </c>
      <c r="G21" s="26" t="e">
        <f>#REF!</f>
        <v>#REF!</v>
      </c>
      <c r="H21" s="26" t="e">
        <f>#REF!</f>
        <v>#REF!</v>
      </c>
      <c r="I21" s="26" t="e">
        <f>#REF!</f>
        <v>#REF!</v>
      </c>
      <c r="J21" s="26" t="e">
        <f>#REF!</f>
        <v>#REF!</v>
      </c>
      <c r="K21" s="26" t="e">
        <f>#REF!</f>
        <v>#REF!</v>
      </c>
      <c r="L21" s="26" t="e">
        <f>#REF!</f>
        <v>#REF!</v>
      </c>
      <c r="M21" s="26" t="e">
        <f>#REF!</f>
        <v>#REF!</v>
      </c>
      <c r="N21" s="26" t="e">
        <f>#REF!</f>
        <v>#REF!</v>
      </c>
      <c r="O21" s="26" t="e">
        <f>#REF!</f>
        <v>#REF!</v>
      </c>
      <c r="P21" s="26" t="e">
        <f>#REF!</f>
        <v>#REF!</v>
      </c>
      <c r="Q21" s="26" t="e">
        <f>#REF!</f>
        <v>#REF!</v>
      </c>
      <c r="R21" s="26" t="e">
        <f>#REF!</f>
        <v>#REF!</v>
      </c>
      <c r="S21" s="26" t="e">
        <f>#REF!</f>
        <v>#REF!</v>
      </c>
      <c r="T21" s="26" t="e">
        <f>#REF!</f>
        <v>#REF!</v>
      </c>
      <c r="U21" s="26" t="e">
        <f>#REF!</f>
        <v>#REF!</v>
      </c>
      <c r="V21" s="26" t="e">
        <f>#REF!</f>
        <v>#REF!</v>
      </c>
      <c r="W21" s="26" t="e">
        <f>#REF!</f>
        <v>#REF!</v>
      </c>
      <c r="X21" s="26" t="e">
        <f>#REF!</f>
        <v>#REF!</v>
      </c>
      <c r="Y21" s="26" t="e">
        <f>#REF!</f>
        <v>#REF!</v>
      </c>
    </row>
    <row r="22" spans="1:25" ht="13.5" thickBot="1">
      <c r="A22" s="7" t="e">
        <f>#REF!</f>
        <v>#REF!</v>
      </c>
      <c r="B22" s="26" t="e">
        <f>#REF!</f>
        <v>#REF!</v>
      </c>
      <c r="C22" s="26" t="e">
        <f>#REF!</f>
        <v>#REF!</v>
      </c>
      <c r="D22" s="26" t="e">
        <f>#REF!</f>
        <v>#REF!</v>
      </c>
      <c r="E22" s="26" t="e">
        <f>#REF!</f>
        <v>#REF!</v>
      </c>
      <c r="F22" s="26" t="e">
        <f>#REF!</f>
        <v>#REF!</v>
      </c>
      <c r="G22" s="26" t="e">
        <f>#REF!</f>
        <v>#REF!</v>
      </c>
      <c r="H22" s="26" t="e">
        <f>#REF!</f>
        <v>#REF!</v>
      </c>
      <c r="I22" s="26" t="e">
        <f>#REF!</f>
        <v>#REF!</v>
      </c>
      <c r="J22" s="26" t="e">
        <f>#REF!</f>
        <v>#REF!</v>
      </c>
      <c r="K22" s="26" t="e">
        <f>#REF!</f>
        <v>#REF!</v>
      </c>
      <c r="L22" s="26" t="e">
        <f>#REF!</f>
        <v>#REF!</v>
      </c>
      <c r="M22" s="26" t="e">
        <f>#REF!</f>
        <v>#REF!</v>
      </c>
      <c r="N22" s="26" t="e">
        <f>#REF!</f>
        <v>#REF!</v>
      </c>
      <c r="O22" s="26" t="e">
        <f>#REF!</f>
        <v>#REF!</v>
      </c>
      <c r="P22" s="26" t="e">
        <f>#REF!</f>
        <v>#REF!</v>
      </c>
      <c r="Q22" s="26" t="e">
        <f>#REF!</f>
        <v>#REF!</v>
      </c>
      <c r="R22" s="26" t="e">
        <f>#REF!</f>
        <v>#REF!</v>
      </c>
      <c r="S22" s="26" t="e">
        <f>#REF!</f>
        <v>#REF!</v>
      </c>
      <c r="T22" s="26" t="e">
        <f>#REF!</f>
        <v>#REF!</v>
      </c>
      <c r="U22" s="26" t="e">
        <f>#REF!</f>
        <v>#REF!</v>
      </c>
      <c r="V22" s="26" t="e">
        <f>#REF!</f>
        <v>#REF!</v>
      </c>
      <c r="W22" s="26" t="e">
        <f>#REF!</f>
        <v>#REF!</v>
      </c>
      <c r="X22" s="26" t="e">
        <f>#REF!</f>
        <v>#REF!</v>
      </c>
      <c r="Y22" s="26" t="e">
        <f>#REF!</f>
        <v>#REF!</v>
      </c>
    </row>
    <row r="23" spans="1:25" ht="13.5" thickBot="1">
      <c r="A23" s="7" t="e">
        <f>#REF!</f>
        <v>#REF!</v>
      </c>
      <c r="B23" s="26" t="e">
        <f>#REF!</f>
        <v>#REF!</v>
      </c>
      <c r="C23" s="26" t="e">
        <f>#REF!</f>
        <v>#REF!</v>
      </c>
      <c r="D23" s="26" t="e">
        <f>#REF!</f>
        <v>#REF!</v>
      </c>
      <c r="E23" s="26" t="e">
        <f>#REF!</f>
        <v>#REF!</v>
      </c>
      <c r="F23" s="26" t="e">
        <f>#REF!</f>
        <v>#REF!</v>
      </c>
      <c r="G23" s="26" t="e">
        <f>#REF!</f>
        <v>#REF!</v>
      </c>
      <c r="H23" s="26" t="e">
        <f>#REF!</f>
        <v>#REF!</v>
      </c>
      <c r="I23" s="26" t="e">
        <f>#REF!</f>
        <v>#REF!</v>
      </c>
      <c r="J23" s="26" t="e">
        <f>#REF!</f>
        <v>#REF!</v>
      </c>
      <c r="K23" s="26" t="e">
        <f>#REF!</f>
        <v>#REF!</v>
      </c>
      <c r="L23" s="26" t="e">
        <f>#REF!</f>
        <v>#REF!</v>
      </c>
      <c r="M23" s="26" t="e">
        <f>#REF!</f>
        <v>#REF!</v>
      </c>
      <c r="N23" s="26" t="e">
        <f>#REF!</f>
        <v>#REF!</v>
      </c>
      <c r="O23" s="26" t="e">
        <f>#REF!</f>
        <v>#REF!</v>
      </c>
      <c r="P23" s="26" t="e">
        <f>#REF!</f>
        <v>#REF!</v>
      </c>
      <c r="Q23" s="26" t="e">
        <f>#REF!</f>
        <v>#REF!</v>
      </c>
      <c r="R23" s="26" t="e">
        <f>#REF!</f>
        <v>#REF!</v>
      </c>
      <c r="S23" s="26" t="e">
        <f>#REF!</f>
        <v>#REF!</v>
      </c>
      <c r="T23" s="26" t="e">
        <f>#REF!</f>
        <v>#REF!</v>
      </c>
      <c r="U23" s="26" t="e">
        <f>#REF!</f>
        <v>#REF!</v>
      </c>
      <c r="V23" s="26" t="e">
        <f>#REF!</f>
        <v>#REF!</v>
      </c>
      <c r="W23" s="26" t="e">
        <f>#REF!</f>
        <v>#REF!</v>
      </c>
      <c r="X23" s="26" t="e">
        <f>#REF!</f>
        <v>#REF!</v>
      </c>
      <c r="Y23" s="26" t="e">
        <f>#REF!</f>
        <v>#REF!</v>
      </c>
    </row>
    <row r="24" spans="1:25" ht="13.5" thickBot="1">
      <c r="A24" s="7" t="e">
        <f>#REF!</f>
        <v>#REF!</v>
      </c>
      <c r="B24" s="26" t="e">
        <f>#REF!</f>
        <v>#REF!</v>
      </c>
      <c r="C24" s="26" t="e">
        <f>#REF!</f>
        <v>#REF!</v>
      </c>
      <c r="D24" s="26" t="e">
        <f>#REF!</f>
        <v>#REF!</v>
      </c>
      <c r="E24" s="26" t="e">
        <f>#REF!</f>
        <v>#REF!</v>
      </c>
      <c r="F24" s="26" t="e">
        <f>#REF!</f>
        <v>#REF!</v>
      </c>
      <c r="G24" s="26" t="e">
        <f>#REF!</f>
        <v>#REF!</v>
      </c>
      <c r="H24" s="26" t="e">
        <f>#REF!</f>
        <v>#REF!</v>
      </c>
      <c r="I24" s="26" t="e">
        <f>#REF!</f>
        <v>#REF!</v>
      </c>
      <c r="J24" s="26" t="e">
        <f>#REF!</f>
        <v>#REF!</v>
      </c>
      <c r="K24" s="26" t="e">
        <f>#REF!</f>
        <v>#REF!</v>
      </c>
      <c r="L24" s="26" t="e">
        <f>#REF!</f>
        <v>#REF!</v>
      </c>
      <c r="M24" s="26" t="e">
        <f>#REF!</f>
        <v>#REF!</v>
      </c>
      <c r="N24" s="26" t="e">
        <f>#REF!</f>
        <v>#REF!</v>
      </c>
      <c r="O24" s="26" t="e">
        <f>#REF!</f>
        <v>#REF!</v>
      </c>
      <c r="P24" s="26" t="e">
        <f>#REF!</f>
        <v>#REF!</v>
      </c>
      <c r="Q24" s="26" t="e">
        <f>#REF!</f>
        <v>#REF!</v>
      </c>
      <c r="R24" s="26" t="e">
        <f>#REF!</f>
        <v>#REF!</v>
      </c>
      <c r="S24" s="26" t="e">
        <f>#REF!</f>
        <v>#REF!</v>
      </c>
      <c r="T24" s="26" t="e">
        <f>#REF!</f>
        <v>#REF!</v>
      </c>
      <c r="U24" s="26" t="e">
        <f>#REF!</f>
        <v>#REF!</v>
      </c>
      <c r="V24" s="26" t="e">
        <f>#REF!</f>
        <v>#REF!</v>
      </c>
      <c r="W24" s="26" t="e">
        <f>#REF!</f>
        <v>#REF!</v>
      </c>
      <c r="X24" s="26" t="e">
        <f>#REF!</f>
        <v>#REF!</v>
      </c>
      <c r="Y24" s="26" t="e">
        <f>#REF!</f>
        <v>#REF!</v>
      </c>
    </row>
    <row r="25" spans="1:25" ht="13.5" thickBot="1">
      <c r="A25" s="7" t="e">
        <f>#REF!</f>
        <v>#REF!</v>
      </c>
      <c r="B25" s="26" t="e">
        <f>#REF!</f>
        <v>#REF!</v>
      </c>
      <c r="C25" s="26" t="e">
        <f>#REF!</f>
        <v>#REF!</v>
      </c>
      <c r="D25" s="26" t="e">
        <f>#REF!</f>
        <v>#REF!</v>
      </c>
      <c r="E25" s="26" t="e">
        <f>#REF!</f>
        <v>#REF!</v>
      </c>
      <c r="F25" s="26" t="e">
        <f>#REF!</f>
        <v>#REF!</v>
      </c>
      <c r="G25" s="26" t="e">
        <f>#REF!</f>
        <v>#REF!</v>
      </c>
      <c r="H25" s="26" t="e">
        <f>#REF!</f>
        <v>#REF!</v>
      </c>
      <c r="I25" s="26" t="e">
        <f>#REF!</f>
        <v>#REF!</v>
      </c>
      <c r="J25" s="26" t="e">
        <f>#REF!</f>
        <v>#REF!</v>
      </c>
      <c r="K25" s="26" t="e">
        <f>#REF!</f>
        <v>#REF!</v>
      </c>
      <c r="L25" s="26" t="e">
        <f>#REF!</f>
        <v>#REF!</v>
      </c>
      <c r="M25" s="26" t="e">
        <f>#REF!</f>
        <v>#REF!</v>
      </c>
      <c r="N25" s="26" t="e">
        <f>#REF!</f>
        <v>#REF!</v>
      </c>
      <c r="O25" s="26" t="e">
        <f>#REF!</f>
        <v>#REF!</v>
      </c>
      <c r="P25" s="26" t="e">
        <f>#REF!</f>
        <v>#REF!</v>
      </c>
      <c r="Q25" s="26" t="e">
        <f>#REF!</f>
        <v>#REF!</v>
      </c>
      <c r="R25" s="26" t="e">
        <f>#REF!</f>
        <v>#REF!</v>
      </c>
      <c r="S25" s="26" t="e">
        <f>#REF!</f>
        <v>#REF!</v>
      </c>
      <c r="T25" s="26" t="e">
        <f>#REF!</f>
        <v>#REF!</v>
      </c>
      <c r="U25" s="26" t="e">
        <f>#REF!</f>
        <v>#REF!</v>
      </c>
      <c r="V25" s="26" t="e">
        <f>#REF!</f>
        <v>#REF!</v>
      </c>
      <c r="W25" s="26" t="e">
        <f>#REF!</f>
        <v>#REF!</v>
      </c>
      <c r="X25" s="26" t="e">
        <f>#REF!</f>
        <v>#REF!</v>
      </c>
      <c r="Y25" s="26" t="e">
        <f>#REF!</f>
        <v>#REF!</v>
      </c>
    </row>
    <row r="26" spans="1:25" ht="13.5" thickBot="1">
      <c r="A26" s="7" t="e">
        <f>#REF!</f>
        <v>#REF!</v>
      </c>
      <c r="B26" s="26" t="e">
        <f>#REF!</f>
        <v>#REF!</v>
      </c>
      <c r="C26" s="26" t="e">
        <f>#REF!</f>
        <v>#REF!</v>
      </c>
      <c r="D26" s="26" t="e">
        <f>#REF!</f>
        <v>#REF!</v>
      </c>
      <c r="E26" s="26" t="e">
        <f>#REF!</f>
        <v>#REF!</v>
      </c>
      <c r="F26" s="26" t="e">
        <f>#REF!</f>
        <v>#REF!</v>
      </c>
      <c r="G26" s="26" t="e">
        <f>#REF!</f>
        <v>#REF!</v>
      </c>
      <c r="H26" s="26" t="e">
        <f>#REF!</f>
        <v>#REF!</v>
      </c>
      <c r="I26" s="26" t="e">
        <f>#REF!</f>
        <v>#REF!</v>
      </c>
      <c r="J26" s="26" t="e">
        <f>#REF!</f>
        <v>#REF!</v>
      </c>
      <c r="K26" s="26" t="e">
        <f>#REF!</f>
        <v>#REF!</v>
      </c>
      <c r="L26" s="26" t="e">
        <f>#REF!</f>
        <v>#REF!</v>
      </c>
      <c r="M26" s="26" t="e">
        <f>#REF!</f>
        <v>#REF!</v>
      </c>
      <c r="N26" s="26" t="e">
        <f>#REF!</f>
        <v>#REF!</v>
      </c>
      <c r="O26" s="26" t="e">
        <f>#REF!</f>
        <v>#REF!</v>
      </c>
      <c r="P26" s="26" t="e">
        <f>#REF!</f>
        <v>#REF!</v>
      </c>
      <c r="Q26" s="26" t="e">
        <f>#REF!</f>
        <v>#REF!</v>
      </c>
      <c r="R26" s="26" t="e">
        <f>#REF!</f>
        <v>#REF!</v>
      </c>
      <c r="S26" s="26" t="e">
        <f>#REF!</f>
        <v>#REF!</v>
      </c>
      <c r="T26" s="26" t="e">
        <f>#REF!</f>
        <v>#REF!</v>
      </c>
      <c r="U26" s="26" t="e">
        <f>#REF!</f>
        <v>#REF!</v>
      </c>
      <c r="V26" s="26" t="e">
        <f>#REF!</f>
        <v>#REF!</v>
      </c>
      <c r="W26" s="26" t="e">
        <f>#REF!</f>
        <v>#REF!</v>
      </c>
      <c r="X26" s="26" t="e">
        <f>#REF!</f>
        <v>#REF!</v>
      </c>
      <c r="Y26" s="26" t="e">
        <f>#REF!</f>
        <v>#REF!</v>
      </c>
    </row>
    <row r="27" spans="1:25" ht="13.5" thickBot="1">
      <c r="A27" s="7" t="e">
        <f>#REF!</f>
        <v>#REF!</v>
      </c>
      <c r="B27" s="26" t="e">
        <f>#REF!</f>
        <v>#REF!</v>
      </c>
      <c r="C27" s="26" t="e">
        <f>#REF!</f>
        <v>#REF!</v>
      </c>
      <c r="D27" s="26" t="e">
        <f>#REF!</f>
        <v>#REF!</v>
      </c>
      <c r="E27" s="26" t="e">
        <f>#REF!</f>
        <v>#REF!</v>
      </c>
      <c r="F27" s="26" t="e">
        <f>#REF!</f>
        <v>#REF!</v>
      </c>
      <c r="G27" s="26" t="e">
        <f>#REF!</f>
        <v>#REF!</v>
      </c>
      <c r="H27" s="26" t="e">
        <f>#REF!</f>
        <v>#REF!</v>
      </c>
      <c r="I27" s="26" t="e">
        <f>#REF!</f>
        <v>#REF!</v>
      </c>
      <c r="J27" s="26" t="e">
        <f>#REF!</f>
        <v>#REF!</v>
      </c>
      <c r="K27" s="26" t="e">
        <f>#REF!</f>
        <v>#REF!</v>
      </c>
      <c r="L27" s="26" t="e">
        <f>#REF!</f>
        <v>#REF!</v>
      </c>
      <c r="M27" s="26" t="e">
        <f>#REF!</f>
        <v>#REF!</v>
      </c>
      <c r="N27" s="26" t="e">
        <f>#REF!</f>
        <v>#REF!</v>
      </c>
      <c r="O27" s="26" t="e">
        <f>#REF!</f>
        <v>#REF!</v>
      </c>
      <c r="P27" s="26" t="e">
        <f>#REF!</f>
        <v>#REF!</v>
      </c>
      <c r="Q27" s="26" t="e">
        <f>#REF!</f>
        <v>#REF!</v>
      </c>
      <c r="R27" s="26" t="e">
        <f>#REF!</f>
        <v>#REF!</v>
      </c>
      <c r="S27" s="26" t="e">
        <f>#REF!</f>
        <v>#REF!</v>
      </c>
      <c r="T27" s="26" t="e">
        <f>#REF!</f>
        <v>#REF!</v>
      </c>
      <c r="U27" s="26" t="e">
        <f>#REF!</f>
        <v>#REF!</v>
      </c>
      <c r="V27" s="26" t="e">
        <f>#REF!</f>
        <v>#REF!</v>
      </c>
      <c r="W27" s="26" t="e">
        <f>#REF!</f>
        <v>#REF!</v>
      </c>
      <c r="X27" s="26" t="e">
        <f>#REF!</f>
        <v>#REF!</v>
      </c>
      <c r="Y27" s="26" t="e">
        <f>#REF!</f>
        <v>#REF!</v>
      </c>
    </row>
    <row r="28" spans="1:25" ht="13.5" thickBot="1">
      <c r="A28" s="7" t="e">
        <f>#REF!</f>
        <v>#REF!</v>
      </c>
      <c r="B28" s="26" t="e">
        <f>#REF!</f>
        <v>#REF!</v>
      </c>
      <c r="C28" s="26" t="e">
        <f>#REF!</f>
        <v>#REF!</v>
      </c>
      <c r="D28" s="26" t="e">
        <f>#REF!</f>
        <v>#REF!</v>
      </c>
      <c r="E28" s="26" t="e">
        <f>#REF!</f>
        <v>#REF!</v>
      </c>
      <c r="F28" s="26" t="e">
        <f>#REF!</f>
        <v>#REF!</v>
      </c>
      <c r="G28" s="26" t="e">
        <f>#REF!</f>
        <v>#REF!</v>
      </c>
      <c r="H28" s="26" t="e">
        <f>#REF!</f>
        <v>#REF!</v>
      </c>
      <c r="I28" s="26" t="e">
        <f>#REF!</f>
        <v>#REF!</v>
      </c>
      <c r="J28" s="26" t="e">
        <f>#REF!</f>
        <v>#REF!</v>
      </c>
      <c r="K28" s="26" t="e">
        <f>#REF!</f>
        <v>#REF!</v>
      </c>
      <c r="L28" s="26" t="e">
        <f>#REF!</f>
        <v>#REF!</v>
      </c>
      <c r="M28" s="26" t="e">
        <f>#REF!</f>
        <v>#REF!</v>
      </c>
      <c r="N28" s="26" t="e">
        <f>#REF!</f>
        <v>#REF!</v>
      </c>
      <c r="O28" s="26" t="e">
        <f>#REF!</f>
        <v>#REF!</v>
      </c>
      <c r="P28" s="26" t="e">
        <f>#REF!</f>
        <v>#REF!</v>
      </c>
      <c r="Q28" s="26" t="e">
        <f>#REF!</f>
        <v>#REF!</v>
      </c>
      <c r="R28" s="26" t="e">
        <f>#REF!</f>
        <v>#REF!</v>
      </c>
      <c r="S28" s="26" t="e">
        <f>#REF!</f>
        <v>#REF!</v>
      </c>
      <c r="T28" s="26" t="e">
        <f>#REF!</f>
        <v>#REF!</v>
      </c>
      <c r="U28" s="26" t="e">
        <f>#REF!</f>
        <v>#REF!</v>
      </c>
      <c r="V28" s="26" t="e">
        <f>#REF!</f>
        <v>#REF!</v>
      </c>
      <c r="W28" s="26" t="e">
        <f>#REF!</f>
        <v>#REF!</v>
      </c>
      <c r="X28" s="26" t="e">
        <f>#REF!</f>
        <v>#REF!</v>
      </c>
      <c r="Y28" s="26" t="e">
        <f>#REF!</f>
        <v>#REF!</v>
      </c>
    </row>
    <row r="29" spans="1:25" ht="13.5" thickBot="1">
      <c r="A29" s="7" t="e">
        <f>#REF!</f>
        <v>#REF!</v>
      </c>
      <c r="B29" s="26" t="e">
        <f>#REF!</f>
        <v>#REF!</v>
      </c>
      <c r="C29" s="26" t="e">
        <f>#REF!</f>
        <v>#REF!</v>
      </c>
      <c r="D29" s="26" t="e">
        <f>#REF!</f>
        <v>#REF!</v>
      </c>
      <c r="E29" s="26" t="e">
        <f>#REF!</f>
        <v>#REF!</v>
      </c>
      <c r="F29" s="26" t="e">
        <f>#REF!</f>
        <v>#REF!</v>
      </c>
      <c r="G29" s="26" t="e">
        <f>#REF!</f>
        <v>#REF!</v>
      </c>
      <c r="H29" s="26" t="e">
        <f>#REF!</f>
        <v>#REF!</v>
      </c>
      <c r="I29" s="26" t="e">
        <f>#REF!</f>
        <v>#REF!</v>
      </c>
      <c r="J29" s="26" t="e">
        <f>#REF!</f>
        <v>#REF!</v>
      </c>
      <c r="K29" s="26" t="e">
        <f>#REF!</f>
        <v>#REF!</v>
      </c>
      <c r="L29" s="26" t="e">
        <f>#REF!</f>
        <v>#REF!</v>
      </c>
      <c r="M29" s="26" t="e">
        <f>#REF!</f>
        <v>#REF!</v>
      </c>
      <c r="N29" s="26" t="e">
        <f>#REF!</f>
        <v>#REF!</v>
      </c>
      <c r="O29" s="26" t="e">
        <f>#REF!</f>
        <v>#REF!</v>
      </c>
      <c r="P29" s="26" t="e">
        <f>#REF!</f>
        <v>#REF!</v>
      </c>
      <c r="Q29" s="26" t="e">
        <f>#REF!</f>
        <v>#REF!</v>
      </c>
      <c r="R29" s="26" t="e">
        <f>#REF!</f>
        <v>#REF!</v>
      </c>
      <c r="S29" s="26" t="e">
        <f>#REF!</f>
        <v>#REF!</v>
      </c>
      <c r="T29" s="26" t="e">
        <f>#REF!</f>
        <v>#REF!</v>
      </c>
      <c r="U29" s="26" t="e">
        <f>#REF!</f>
        <v>#REF!</v>
      </c>
      <c r="V29" s="26" t="e">
        <f>#REF!</f>
        <v>#REF!</v>
      </c>
      <c r="W29" s="26" t="e">
        <f>#REF!</f>
        <v>#REF!</v>
      </c>
      <c r="X29" s="26" t="e">
        <f>#REF!</f>
        <v>#REF!</v>
      </c>
      <c r="Y29" s="26" t="e">
        <f>#REF!</f>
        <v>#REF!</v>
      </c>
    </row>
    <row r="30" spans="1:25" ht="13.5" thickBot="1">
      <c r="A30" s="7" t="e">
        <f>#REF!</f>
        <v>#REF!</v>
      </c>
      <c r="B30" s="26" t="e">
        <f>#REF!</f>
        <v>#REF!</v>
      </c>
      <c r="C30" s="26" t="e">
        <f>#REF!</f>
        <v>#REF!</v>
      </c>
      <c r="D30" s="26" t="e">
        <f>#REF!</f>
        <v>#REF!</v>
      </c>
      <c r="E30" s="26" t="e">
        <f>#REF!</f>
        <v>#REF!</v>
      </c>
      <c r="F30" s="26" t="e">
        <f>#REF!</f>
        <v>#REF!</v>
      </c>
      <c r="G30" s="26" t="e">
        <f>#REF!</f>
        <v>#REF!</v>
      </c>
      <c r="H30" s="26" t="e">
        <f>#REF!</f>
        <v>#REF!</v>
      </c>
      <c r="I30" s="26" t="e">
        <f>#REF!</f>
        <v>#REF!</v>
      </c>
      <c r="J30" s="26" t="e">
        <f>#REF!</f>
        <v>#REF!</v>
      </c>
      <c r="K30" s="26" t="e">
        <f>#REF!</f>
        <v>#REF!</v>
      </c>
      <c r="L30" s="26" t="e">
        <f>#REF!</f>
        <v>#REF!</v>
      </c>
      <c r="M30" s="26" t="e">
        <f>#REF!</f>
        <v>#REF!</v>
      </c>
      <c r="N30" s="26" t="e">
        <f>#REF!</f>
        <v>#REF!</v>
      </c>
      <c r="O30" s="26" t="e">
        <f>#REF!</f>
        <v>#REF!</v>
      </c>
      <c r="P30" s="26" t="e">
        <f>#REF!</f>
        <v>#REF!</v>
      </c>
      <c r="Q30" s="26" t="e">
        <f>#REF!</f>
        <v>#REF!</v>
      </c>
      <c r="R30" s="26" t="e">
        <f>#REF!</f>
        <v>#REF!</v>
      </c>
      <c r="S30" s="26" t="e">
        <f>#REF!</f>
        <v>#REF!</v>
      </c>
      <c r="T30" s="26" t="e">
        <f>#REF!</f>
        <v>#REF!</v>
      </c>
      <c r="U30" s="26" t="e">
        <f>#REF!</f>
        <v>#REF!</v>
      </c>
      <c r="V30" s="26" t="e">
        <f>#REF!</f>
        <v>#REF!</v>
      </c>
      <c r="W30" s="26" t="e">
        <f>#REF!</f>
        <v>#REF!</v>
      </c>
      <c r="X30" s="26" t="e">
        <f>#REF!</f>
        <v>#REF!</v>
      </c>
      <c r="Y30" s="26" t="e">
        <f>#REF!</f>
        <v>#REF!</v>
      </c>
    </row>
    <row r="31" spans="1:25" ht="13.5" thickBot="1">
      <c r="A31" s="7" t="e">
        <f>#REF!</f>
        <v>#REF!</v>
      </c>
      <c r="B31" s="26" t="e">
        <f>#REF!</f>
        <v>#REF!</v>
      </c>
      <c r="C31" s="26" t="e">
        <f>#REF!</f>
        <v>#REF!</v>
      </c>
      <c r="D31" s="26" t="e">
        <f>#REF!</f>
        <v>#REF!</v>
      </c>
      <c r="E31" s="26" t="e">
        <f>#REF!</f>
        <v>#REF!</v>
      </c>
      <c r="F31" s="26" t="e">
        <f>#REF!</f>
        <v>#REF!</v>
      </c>
      <c r="G31" s="26" t="e">
        <f>#REF!</f>
        <v>#REF!</v>
      </c>
      <c r="H31" s="26" t="e">
        <f>#REF!</f>
        <v>#REF!</v>
      </c>
      <c r="I31" s="26" t="e">
        <f>#REF!</f>
        <v>#REF!</v>
      </c>
      <c r="J31" s="26" t="e">
        <f>#REF!</f>
        <v>#REF!</v>
      </c>
      <c r="K31" s="26" t="e">
        <f>#REF!</f>
        <v>#REF!</v>
      </c>
      <c r="L31" s="26" t="e">
        <f>#REF!</f>
        <v>#REF!</v>
      </c>
      <c r="M31" s="26" t="e">
        <f>#REF!</f>
        <v>#REF!</v>
      </c>
      <c r="N31" s="26" t="e">
        <f>#REF!</f>
        <v>#REF!</v>
      </c>
      <c r="O31" s="26" t="e">
        <f>#REF!</f>
        <v>#REF!</v>
      </c>
      <c r="P31" s="26" t="e">
        <f>#REF!</f>
        <v>#REF!</v>
      </c>
      <c r="Q31" s="26" t="e">
        <f>#REF!</f>
        <v>#REF!</v>
      </c>
      <c r="R31" s="26" t="e">
        <f>#REF!</f>
        <v>#REF!</v>
      </c>
      <c r="S31" s="26" t="e">
        <f>#REF!</f>
        <v>#REF!</v>
      </c>
      <c r="T31" s="26" t="e">
        <f>#REF!</f>
        <v>#REF!</v>
      </c>
      <c r="U31" s="26" t="e">
        <f>#REF!</f>
        <v>#REF!</v>
      </c>
      <c r="V31" s="26" t="e">
        <f>#REF!</f>
        <v>#REF!</v>
      </c>
      <c r="W31" s="26" t="e">
        <f>#REF!</f>
        <v>#REF!</v>
      </c>
      <c r="X31" s="26" t="e">
        <f>#REF!</f>
        <v>#REF!</v>
      </c>
      <c r="Y31" s="26" t="e">
        <f>#REF!</f>
        <v>#REF!</v>
      </c>
    </row>
    <row r="32" spans="1:25" ht="13.5" thickBot="1">
      <c r="A32" s="7" t="e">
        <f>#REF!</f>
        <v>#REF!</v>
      </c>
      <c r="B32" s="26" t="e">
        <f>#REF!</f>
        <v>#REF!</v>
      </c>
      <c r="C32" s="26" t="e">
        <f>#REF!</f>
        <v>#REF!</v>
      </c>
      <c r="D32" s="26" t="e">
        <f>#REF!</f>
        <v>#REF!</v>
      </c>
      <c r="E32" s="26" t="e">
        <f>#REF!</f>
        <v>#REF!</v>
      </c>
      <c r="F32" s="26" t="e">
        <f>#REF!</f>
        <v>#REF!</v>
      </c>
      <c r="G32" s="26" t="e">
        <f>#REF!</f>
        <v>#REF!</v>
      </c>
      <c r="H32" s="26" t="e">
        <f>#REF!</f>
        <v>#REF!</v>
      </c>
      <c r="I32" s="26" t="e">
        <f>#REF!</f>
        <v>#REF!</v>
      </c>
      <c r="J32" s="26" t="e">
        <f>#REF!</f>
        <v>#REF!</v>
      </c>
      <c r="K32" s="26" t="e">
        <f>#REF!</f>
        <v>#REF!</v>
      </c>
      <c r="L32" s="26" t="e">
        <f>#REF!</f>
        <v>#REF!</v>
      </c>
      <c r="M32" s="26" t="e">
        <f>#REF!</f>
        <v>#REF!</v>
      </c>
      <c r="N32" s="26" t="e">
        <f>#REF!</f>
        <v>#REF!</v>
      </c>
      <c r="O32" s="26" t="e">
        <f>#REF!</f>
        <v>#REF!</v>
      </c>
      <c r="P32" s="26" t="e">
        <f>#REF!</f>
        <v>#REF!</v>
      </c>
      <c r="Q32" s="26" t="e">
        <f>#REF!</f>
        <v>#REF!</v>
      </c>
      <c r="R32" s="26" t="e">
        <f>#REF!</f>
        <v>#REF!</v>
      </c>
      <c r="S32" s="26" t="e">
        <f>#REF!</f>
        <v>#REF!</v>
      </c>
      <c r="T32" s="26" t="e">
        <f>#REF!</f>
        <v>#REF!</v>
      </c>
      <c r="U32" s="26" t="e">
        <f>#REF!</f>
        <v>#REF!</v>
      </c>
      <c r="V32" s="26" t="e">
        <f>#REF!</f>
        <v>#REF!</v>
      </c>
      <c r="W32" s="26" t="e">
        <f>#REF!</f>
        <v>#REF!</v>
      </c>
      <c r="X32" s="26" t="e">
        <f>#REF!</f>
        <v>#REF!</v>
      </c>
      <c r="Y32" s="26" t="e">
        <f>#REF!</f>
        <v>#REF!</v>
      </c>
    </row>
    <row r="33" spans="1:25" ht="13.5" thickBot="1">
      <c r="A33" s="7" t="e">
        <f>#REF!</f>
        <v>#REF!</v>
      </c>
      <c r="B33" s="26" t="e">
        <f>#REF!</f>
        <v>#REF!</v>
      </c>
      <c r="C33" s="26" t="e">
        <f>#REF!</f>
        <v>#REF!</v>
      </c>
      <c r="D33" s="26" t="e">
        <f>#REF!</f>
        <v>#REF!</v>
      </c>
      <c r="E33" s="26" t="e">
        <f>#REF!</f>
        <v>#REF!</v>
      </c>
      <c r="F33" s="26" t="e">
        <f>#REF!</f>
        <v>#REF!</v>
      </c>
      <c r="G33" s="26" t="e">
        <f>#REF!</f>
        <v>#REF!</v>
      </c>
      <c r="H33" s="26" t="e">
        <f>#REF!</f>
        <v>#REF!</v>
      </c>
      <c r="I33" s="26" t="e">
        <f>#REF!</f>
        <v>#REF!</v>
      </c>
      <c r="J33" s="26" t="e">
        <f>#REF!</f>
        <v>#REF!</v>
      </c>
      <c r="K33" s="26" t="e">
        <f>#REF!</f>
        <v>#REF!</v>
      </c>
      <c r="L33" s="26" t="e">
        <f>#REF!</f>
        <v>#REF!</v>
      </c>
      <c r="M33" s="26" t="e">
        <f>#REF!</f>
        <v>#REF!</v>
      </c>
      <c r="N33" s="26" t="e">
        <f>#REF!</f>
        <v>#REF!</v>
      </c>
      <c r="O33" s="26" t="e">
        <f>#REF!</f>
        <v>#REF!</v>
      </c>
      <c r="P33" s="26" t="e">
        <f>#REF!</f>
        <v>#REF!</v>
      </c>
      <c r="Q33" s="26" t="e">
        <f>#REF!</f>
        <v>#REF!</v>
      </c>
      <c r="R33" s="26" t="e">
        <f>#REF!</f>
        <v>#REF!</v>
      </c>
      <c r="S33" s="26" t="e">
        <f>#REF!</f>
        <v>#REF!</v>
      </c>
      <c r="T33" s="26" t="e">
        <f>#REF!</f>
        <v>#REF!</v>
      </c>
      <c r="U33" s="26" t="e">
        <f>#REF!</f>
        <v>#REF!</v>
      </c>
      <c r="V33" s="26" t="e">
        <f>#REF!</f>
        <v>#REF!</v>
      </c>
      <c r="W33" s="26" t="e">
        <f>#REF!</f>
        <v>#REF!</v>
      </c>
      <c r="X33" s="26" t="e">
        <f>#REF!</f>
        <v>#REF!</v>
      </c>
      <c r="Y33" s="26" t="e">
        <f>#REF!</f>
        <v>#REF!</v>
      </c>
    </row>
    <row r="34" spans="1:25" ht="13.5" thickBot="1">
      <c r="A34" s="7" t="e">
        <f>#REF!</f>
        <v>#REF!</v>
      </c>
      <c r="B34" s="26" t="e">
        <f>#REF!</f>
        <v>#REF!</v>
      </c>
      <c r="C34" s="26" t="e">
        <f>#REF!</f>
        <v>#REF!</v>
      </c>
      <c r="D34" s="26" t="e">
        <f>#REF!</f>
        <v>#REF!</v>
      </c>
      <c r="E34" s="26" t="e">
        <f>#REF!</f>
        <v>#REF!</v>
      </c>
      <c r="F34" s="26" t="e">
        <f>#REF!</f>
        <v>#REF!</v>
      </c>
      <c r="G34" s="26" t="e">
        <f>#REF!</f>
        <v>#REF!</v>
      </c>
      <c r="H34" s="26" t="e">
        <f>#REF!</f>
        <v>#REF!</v>
      </c>
      <c r="I34" s="26" t="e">
        <f>#REF!</f>
        <v>#REF!</v>
      </c>
      <c r="J34" s="26" t="e">
        <f>#REF!</f>
        <v>#REF!</v>
      </c>
      <c r="K34" s="26" t="e">
        <f>#REF!</f>
        <v>#REF!</v>
      </c>
      <c r="L34" s="26" t="e">
        <f>#REF!</f>
        <v>#REF!</v>
      </c>
      <c r="M34" s="26" t="e">
        <f>#REF!</f>
        <v>#REF!</v>
      </c>
      <c r="N34" s="26" t="e">
        <f>#REF!</f>
        <v>#REF!</v>
      </c>
      <c r="O34" s="26" t="e">
        <f>#REF!</f>
        <v>#REF!</v>
      </c>
      <c r="P34" s="26" t="e">
        <f>#REF!</f>
        <v>#REF!</v>
      </c>
      <c r="Q34" s="26" t="e">
        <f>#REF!</f>
        <v>#REF!</v>
      </c>
      <c r="R34" s="26" t="e">
        <f>#REF!</f>
        <v>#REF!</v>
      </c>
      <c r="S34" s="26" t="e">
        <f>#REF!</f>
        <v>#REF!</v>
      </c>
      <c r="T34" s="26" t="e">
        <f>#REF!</f>
        <v>#REF!</v>
      </c>
      <c r="U34" s="26" t="e">
        <f>#REF!</f>
        <v>#REF!</v>
      </c>
      <c r="V34" s="26" t="e">
        <f>#REF!</f>
        <v>#REF!</v>
      </c>
      <c r="W34" s="26" t="e">
        <f>#REF!</f>
        <v>#REF!</v>
      </c>
      <c r="X34" s="26" t="e">
        <f>#REF!</f>
        <v>#REF!</v>
      </c>
      <c r="Y34" s="26" t="e">
        <f>#REF!</f>
        <v>#REF!</v>
      </c>
    </row>
    <row r="35" spans="1:25" ht="13.5" thickBot="1">
      <c r="A35" s="7" t="e">
        <f>#REF!</f>
        <v>#REF!</v>
      </c>
      <c r="B35" s="26" t="e">
        <f>#REF!</f>
        <v>#REF!</v>
      </c>
      <c r="C35" s="26" t="e">
        <f>#REF!</f>
        <v>#REF!</v>
      </c>
      <c r="D35" s="26" t="e">
        <f>#REF!</f>
        <v>#REF!</v>
      </c>
      <c r="E35" s="26" t="e">
        <f>#REF!</f>
        <v>#REF!</v>
      </c>
      <c r="F35" s="26" t="e">
        <f>#REF!</f>
        <v>#REF!</v>
      </c>
      <c r="G35" s="26" t="e">
        <f>#REF!</f>
        <v>#REF!</v>
      </c>
      <c r="H35" s="26" t="e">
        <f>#REF!</f>
        <v>#REF!</v>
      </c>
      <c r="I35" s="26" t="e">
        <f>#REF!</f>
        <v>#REF!</v>
      </c>
      <c r="J35" s="26" t="e">
        <f>#REF!</f>
        <v>#REF!</v>
      </c>
      <c r="K35" s="26" t="e">
        <f>#REF!</f>
        <v>#REF!</v>
      </c>
      <c r="L35" s="26" t="e">
        <f>#REF!</f>
        <v>#REF!</v>
      </c>
      <c r="M35" s="26" t="e">
        <f>#REF!</f>
        <v>#REF!</v>
      </c>
      <c r="N35" s="26" t="e">
        <f>#REF!</f>
        <v>#REF!</v>
      </c>
      <c r="O35" s="26" t="e">
        <f>#REF!</f>
        <v>#REF!</v>
      </c>
      <c r="P35" s="26" t="e">
        <f>#REF!</f>
        <v>#REF!</v>
      </c>
      <c r="Q35" s="26" t="e">
        <f>#REF!</f>
        <v>#REF!</v>
      </c>
      <c r="R35" s="26" t="e">
        <f>#REF!</f>
        <v>#REF!</v>
      </c>
      <c r="S35" s="26" t="e">
        <f>#REF!</f>
        <v>#REF!</v>
      </c>
      <c r="T35" s="26" t="e">
        <f>#REF!</f>
        <v>#REF!</v>
      </c>
      <c r="U35" s="26" t="e">
        <f>#REF!</f>
        <v>#REF!</v>
      </c>
      <c r="V35" s="26" t="e">
        <f>#REF!</f>
        <v>#REF!</v>
      </c>
      <c r="W35" s="26" t="e">
        <f>#REF!</f>
        <v>#REF!</v>
      </c>
      <c r="X35" s="26" t="e">
        <f>#REF!</f>
        <v>#REF!</v>
      </c>
      <c r="Y35" s="26" t="e">
        <f>#REF!</f>
        <v>#REF!</v>
      </c>
    </row>
    <row r="36" spans="1:25" ht="13.5" thickBot="1">
      <c r="A36" s="7" t="e">
        <f>#REF!</f>
        <v>#REF!</v>
      </c>
      <c r="B36" s="26" t="e">
        <f>#REF!</f>
        <v>#REF!</v>
      </c>
      <c r="C36" s="26" t="e">
        <f>#REF!</f>
        <v>#REF!</v>
      </c>
      <c r="D36" s="26" t="e">
        <f>#REF!</f>
        <v>#REF!</v>
      </c>
      <c r="E36" s="26" t="e">
        <f>#REF!</f>
        <v>#REF!</v>
      </c>
      <c r="F36" s="26" t="e">
        <f>#REF!</f>
        <v>#REF!</v>
      </c>
      <c r="G36" s="26" t="e">
        <f>#REF!</f>
        <v>#REF!</v>
      </c>
      <c r="H36" s="26" t="e">
        <f>#REF!</f>
        <v>#REF!</v>
      </c>
      <c r="I36" s="26" t="e">
        <f>#REF!</f>
        <v>#REF!</v>
      </c>
      <c r="J36" s="26" t="e">
        <f>#REF!</f>
        <v>#REF!</v>
      </c>
      <c r="K36" s="26" t="e">
        <f>#REF!</f>
        <v>#REF!</v>
      </c>
      <c r="L36" s="26" t="e">
        <f>#REF!</f>
        <v>#REF!</v>
      </c>
      <c r="M36" s="26" t="e">
        <f>#REF!</f>
        <v>#REF!</v>
      </c>
      <c r="N36" s="26" t="e">
        <f>#REF!</f>
        <v>#REF!</v>
      </c>
      <c r="O36" s="26" t="e">
        <f>#REF!</f>
        <v>#REF!</v>
      </c>
      <c r="P36" s="26" t="e">
        <f>#REF!</f>
        <v>#REF!</v>
      </c>
      <c r="Q36" s="26" t="e">
        <f>#REF!</f>
        <v>#REF!</v>
      </c>
      <c r="R36" s="26" t="e">
        <f>#REF!</f>
        <v>#REF!</v>
      </c>
      <c r="S36" s="26" t="e">
        <f>#REF!</f>
        <v>#REF!</v>
      </c>
      <c r="T36" s="26" t="e">
        <f>#REF!</f>
        <v>#REF!</v>
      </c>
      <c r="U36" s="26" t="e">
        <f>#REF!</f>
        <v>#REF!</v>
      </c>
      <c r="V36" s="26" t="e">
        <f>#REF!</f>
        <v>#REF!</v>
      </c>
      <c r="W36" s="26" t="e">
        <f>#REF!</f>
        <v>#REF!</v>
      </c>
      <c r="X36" s="26" t="e">
        <f>#REF!</f>
        <v>#REF!</v>
      </c>
      <c r="Y36" s="26" t="e">
        <f>#REF!</f>
        <v>#REF!</v>
      </c>
    </row>
    <row r="37" spans="1:25" ht="13.5" thickBot="1">
      <c r="A37" s="7" t="e">
        <f>#REF!</f>
        <v>#REF!</v>
      </c>
      <c r="B37" s="26" t="e">
        <f>#REF!</f>
        <v>#REF!</v>
      </c>
      <c r="C37" s="26" t="e">
        <f>#REF!</f>
        <v>#REF!</v>
      </c>
      <c r="D37" s="26" t="e">
        <f>#REF!</f>
        <v>#REF!</v>
      </c>
      <c r="E37" s="26" t="e">
        <f>#REF!</f>
        <v>#REF!</v>
      </c>
      <c r="F37" s="26" t="e">
        <f>#REF!</f>
        <v>#REF!</v>
      </c>
      <c r="G37" s="26" t="e">
        <f>#REF!</f>
        <v>#REF!</v>
      </c>
      <c r="H37" s="26" t="e">
        <f>#REF!</f>
        <v>#REF!</v>
      </c>
      <c r="I37" s="26" t="e">
        <f>#REF!</f>
        <v>#REF!</v>
      </c>
      <c r="J37" s="26" t="e">
        <f>#REF!</f>
        <v>#REF!</v>
      </c>
      <c r="K37" s="26" t="e">
        <f>#REF!</f>
        <v>#REF!</v>
      </c>
      <c r="L37" s="26" t="e">
        <f>#REF!</f>
        <v>#REF!</v>
      </c>
      <c r="M37" s="26" t="e">
        <f>#REF!</f>
        <v>#REF!</v>
      </c>
      <c r="N37" s="26" t="e">
        <f>#REF!</f>
        <v>#REF!</v>
      </c>
      <c r="O37" s="26" t="e">
        <f>#REF!</f>
        <v>#REF!</v>
      </c>
      <c r="P37" s="26" t="e">
        <f>#REF!</f>
        <v>#REF!</v>
      </c>
      <c r="Q37" s="26" t="e">
        <f>#REF!</f>
        <v>#REF!</v>
      </c>
      <c r="R37" s="26" t="e">
        <f>#REF!</f>
        <v>#REF!</v>
      </c>
      <c r="S37" s="26" t="e">
        <f>#REF!</f>
        <v>#REF!</v>
      </c>
      <c r="T37" s="26" t="e">
        <f>#REF!</f>
        <v>#REF!</v>
      </c>
      <c r="U37" s="26" t="e">
        <f>#REF!</f>
        <v>#REF!</v>
      </c>
      <c r="V37" s="26" t="e">
        <f>#REF!</f>
        <v>#REF!</v>
      </c>
      <c r="W37" s="26" t="e">
        <f>#REF!</f>
        <v>#REF!</v>
      </c>
      <c r="X37" s="26" t="e">
        <f>#REF!</f>
        <v>#REF!</v>
      </c>
      <c r="Y37" s="26" t="e">
        <f>#REF!</f>
        <v>#REF!</v>
      </c>
    </row>
    <row r="38" spans="1:25" ht="13.5" thickBot="1">
      <c r="A38" s="7" t="e">
        <f>#REF!</f>
        <v>#REF!</v>
      </c>
      <c r="B38" s="26" t="e">
        <f>#REF!</f>
        <v>#REF!</v>
      </c>
      <c r="C38" s="26" t="e">
        <f>#REF!</f>
        <v>#REF!</v>
      </c>
      <c r="D38" s="26" t="e">
        <f>#REF!</f>
        <v>#REF!</v>
      </c>
      <c r="E38" s="26" t="e">
        <f>#REF!</f>
        <v>#REF!</v>
      </c>
      <c r="F38" s="26" t="e">
        <f>#REF!</f>
        <v>#REF!</v>
      </c>
      <c r="G38" s="26" t="e">
        <f>#REF!</f>
        <v>#REF!</v>
      </c>
      <c r="H38" s="26" t="e">
        <f>#REF!</f>
        <v>#REF!</v>
      </c>
      <c r="I38" s="26" t="e">
        <f>#REF!</f>
        <v>#REF!</v>
      </c>
      <c r="J38" s="26" t="e">
        <f>#REF!</f>
        <v>#REF!</v>
      </c>
      <c r="K38" s="26" t="e">
        <f>#REF!</f>
        <v>#REF!</v>
      </c>
      <c r="L38" s="26" t="e">
        <f>#REF!</f>
        <v>#REF!</v>
      </c>
      <c r="M38" s="26" t="e">
        <f>#REF!</f>
        <v>#REF!</v>
      </c>
      <c r="N38" s="26" t="e">
        <f>#REF!</f>
        <v>#REF!</v>
      </c>
      <c r="O38" s="26" t="e">
        <f>#REF!</f>
        <v>#REF!</v>
      </c>
      <c r="P38" s="26" t="e">
        <f>#REF!</f>
        <v>#REF!</v>
      </c>
      <c r="Q38" s="26" t="e">
        <f>#REF!</f>
        <v>#REF!</v>
      </c>
      <c r="R38" s="26" t="e">
        <f>#REF!</f>
        <v>#REF!</v>
      </c>
      <c r="S38" s="26" t="e">
        <f>#REF!</f>
        <v>#REF!</v>
      </c>
      <c r="T38" s="26" t="e">
        <f>#REF!</f>
        <v>#REF!</v>
      </c>
      <c r="U38" s="26" t="e">
        <f>#REF!</f>
        <v>#REF!</v>
      </c>
      <c r="V38" s="26" t="e">
        <f>#REF!</f>
        <v>#REF!</v>
      </c>
      <c r="W38" s="26" t="e">
        <f>#REF!</f>
        <v>#REF!</v>
      </c>
      <c r="X38" s="26" t="e">
        <f>#REF!</f>
        <v>#REF!</v>
      </c>
      <c r="Y38" s="26" t="e">
        <f>#REF!</f>
        <v>#REF!</v>
      </c>
    </row>
    <row r="39" spans="1:25" ht="13.5" thickBot="1">
      <c r="A39" s="7" t="e">
        <f>#REF!</f>
        <v>#REF!</v>
      </c>
      <c r="B39" s="26" t="e">
        <f>#REF!</f>
        <v>#REF!</v>
      </c>
      <c r="C39" s="26" t="e">
        <f>#REF!</f>
        <v>#REF!</v>
      </c>
      <c r="D39" s="26" t="e">
        <f>#REF!</f>
        <v>#REF!</v>
      </c>
      <c r="E39" s="26" t="e">
        <f>#REF!</f>
        <v>#REF!</v>
      </c>
      <c r="F39" s="26" t="e">
        <f>#REF!</f>
        <v>#REF!</v>
      </c>
      <c r="G39" s="26" t="e">
        <f>#REF!</f>
        <v>#REF!</v>
      </c>
      <c r="H39" s="26" t="e">
        <f>#REF!</f>
        <v>#REF!</v>
      </c>
      <c r="I39" s="26" t="e">
        <f>#REF!</f>
        <v>#REF!</v>
      </c>
      <c r="J39" s="26" t="e">
        <f>#REF!</f>
        <v>#REF!</v>
      </c>
      <c r="K39" s="26" t="e">
        <f>#REF!</f>
        <v>#REF!</v>
      </c>
      <c r="L39" s="26" t="e">
        <f>#REF!</f>
        <v>#REF!</v>
      </c>
      <c r="M39" s="26" t="e">
        <f>#REF!</f>
        <v>#REF!</v>
      </c>
      <c r="N39" s="26" t="e">
        <f>#REF!</f>
        <v>#REF!</v>
      </c>
      <c r="O39" s="26" t="e">
        <f>#REF!</f>
        <v>#REF!</v>
      </c>
      <c r="P39" s="26" t="e">
        <f>#REF!</f>
        <v>#REF!</v>
      </c>
      <c r="Q39" s="26" t="e">
        <f>#REF!</f>
        <v>#REF!</v>
      </c>
      <c r="R39" s="26" t="e">
        <f>#REF!</f>
        <v>#REF!</v>
      </c>
      <c r="S39" s="26" t="e">
        <f>#REF!</f>
        <v>#REF!</v>
      </c>
      <c r="T39" s="26" t="e">
        <f>#REF!</f>
        <v>#REF!</v>
      </c>
      <c r="U39" s="26" t="e">
        <f>#REF!</f>
        <v>#REF!</v>
      </c>
      <c r="V39" s="26" t="e">
        <f>#REF!</f>
        <v>#REF!</v>
      </c>
      <c r="W39" s="26" t="e">
        <f>#REF!</f>
        <v>#REF!</v>
      </c>
      <c r="X39" s="26" t="e">
        <f>#REF!</f>
        <v>#REF!</v>
      </c>
      <c r="Y39" s="26" t="e">
        <f>#REF!</f>
        <v>#REF!</v>
      </c>
    </row>
    <row r="40" spans="1:25" ht="13.5" thickBot="1">
      <c r="A40" s="7" t="e">
        <f>#REF!</f>
        <v>#REF!</v>
      </c>
      <c r="B40" s="26" t="e">
        <f>#REF!</f>
        <v>#REF!</v>
      </c>
      <c r="C40" s="26" t="e">
        <f>#REF!</f>
        <v>#REF!</v>
      </c>
      <c r="D40" s="26" t="e">
        <f>#REF!</f>
        <v>#REF!</v>
      </c>
      <c r="E40" s="26" t="e">
        <f>#REF!</f>
        <v>#REF!</v>
      </c>
      <c r="F40" s="26" t="e">
        <f>#REF!</f>
        <v>#REF!</v>
      </c>
      <c r="G40" s="26" t="e">
        <f>#REF!</f>
        <v>#REF!</v>
      </c>
      <c r="H40" s="26" t="e">
        <f>#REF!</f>
        <v>#REF!</v>
      </c>
      <c r="I40" s="26" t="e">
        <f>#REF!</f>
        <v>#REF!</v>
      </c>
      <c r="J40" s="26" t="e">
        <f>#REF!</f>
        <v>#REF!</v>
      </c>
      <c r="K40" s="26" t="e">
        <f>#REF!</f>
        <v>#REF!</v>
      </c>
      <c r="L40" s="26" t="e">
        <f>#REF!</f>
        <v>#REF!</v>
      </c>
      <c r="M40" s="26" t="e">
        <f>#REF!</f>
        <v>#REF!</v>
      </c>
      <c r="N40" s="26" t="e">
        <f>#REF!</f>
        <v>#REF!</v>
      </c>
      <c r="O40" s="26" t="e">
        <f>#REF!</f>
        <v>#REF!</v>
      </c>
      <c r="P40" s="26" t="e">
        <f>#REF!</f>
        <v>#REF!</v>
      </c>
      <c r="Q40" s="26" t="e">
        <f>#REF!</f>
        <v>#REF!</v>
      </c>
      <c r="R40" s="26" t="e">
        <f>#REF!</f>
        <v>#REF!</v>
      </c>
      <c r="S40" s="26" t="e">
        <f>#REF!</f>
        <v>#REF!</v>
      </c>
      <c r="T40" s="26" t="e">
        <f>#REF!</f>
        <v>#REF!</v>
      </c>
      <c r="U40" s="26" t="e">
        <f>#REF!</f>
        <v>#REF!</v>
      </c>
      <c r="V40" s="26" t="e">
        <f>#REF!</f>
        <v>#REF!</v>
      </c>
      <c r="W40" s="26" t="e">
        <f>#REF!</f>
        <v>#REF!</v>
      </c>
      <c r="X40" s="26" t="e">
        <f>#REF!</f>
        <v>#REF!</v>
      </c>
      <c r="Y40" s="26" t="e">
        <f>#REF!</f>
        <v>#REF!</v>
      </c>
    </row>
    <row r="41" spans="1:25" ht="13.5" thickBot="1">
      <c r="A41" s="7" t="e">
        <f>#REF!</f>
        <v>#REF!</v>
      </c>
      <c r="B41" s="26" t="e">
        <f>#REF!</f>
        <v>#REF!</v>
      </c>
      <c r="C41" s="26" t="e">
        <f>#REF!</f>
        <v>#REF!</v>
      </c>
      <c r="D41" s="26" t="e">
        <f>#REF!</f>
        <v>#REF!</v>
      </c>
      <c r="E41" s="26" t="e">
        <f>#REF!</f>
        <v>#REF!</v>
      </c>
      <c r="F41" s="26" t="e">
        <f>#REF!</f>
        <v>#REF!</v>
      </c>
      <c r="G41" s="26" t="e">
        <f>#REF!</f>
        <v>#REF!</v>
      </c>
      <c r="H41" s="26" t="e">
        <f>#REF!</f>
        <v>#REF!</v>
      </c>
      <c r="I41" s="26" t="e">
        <f>#REF!</f>
        <v>#REF!</v>
      </c>
      <c r="J41" s="26" t="e">
        <f>#REF!</f>
        <v>#REF!</v>
      </c>
      <c r="K41" s="26" t="e">
        <f>#REF!</f>
        <v>#REF!</v>
      </c>
      <c r="L41" s="26" t="e">
        <f>#REF!</f>
        <v>#REF!</v>
      </c>
      <c r="M41" s="26" t="e">
        <f>#REF!</f>
        <v>#REF!</v>
      </c>
      <c r="N41" s="26" t="e">
        <f>#REF!</f>
        <v>#REF!</v>
      </c>
      <c r="O41" s="26" t="e">
        <f>#REF!</f>
        <v>#REF!</v>
      </c>
      <c r="P41" s="26" t="e">
        <f>#REF!</f>
        <v>#REF!</v>
      </c>
      <c r="Q41" s="26" t="e">
        <f>#REF!</f>
        <v>#REF!</v>
      </c>
      <c r="R41" s="26" t="e">
        <f>#REF!</f>
        <v>#REF!</v>
      </c>
      <c r="S41" s="26" t="e">
        <f>#REF!</f>
        <v>#REF!</v>
      </c>
      <c r="T41" s="26" t="e">
        <f>#REF!</f>
        <v>#REF!</v>
      </c>
      <c r="U41" s="26" t="e">
        <f>#REF!</f>
        <v>#REF!</v>
      </c>
      <c r="V41" s="26" t="e">
        <f>#REF!</f>
        <v>#REF!</v>
      </c>
      <c r="W41" s="26" t="e">
        <f>#REF!</f>
        <v>#REF!</v>
      </c>
      <c r="X41" s="26" t="e">
        <f>#REF!</f>
        <v>#REF!</v>
      </c>
      <c r="Y41" s="26" t="e">
        <f>#REF!</f>
        <v>#REF!</v>
      </c>
    </row>
    <row r="42" spans="1:25" ht="13.5" thickBot="1">
      <c r="A42" s="7" t="e">
        <f>#REF!</f>
        <v>#REF!</v>
      </c>
      <c r="B42" s="26" t="e">
        <f>#REF!</f>
        <v>#REF!</v>
      </c>
      <c r="C42" s="26" t="e">
        <f>#REF!</f>
        <v>#REF!</v>
      </c>
      <c r="D42" s="26" t="e">
        <f>#REF!</f>
        <v>#REF!</v>
      </c>
      <c r="E42" s="26" t="e">
        <f>#REF!</f>
        <v>#REF!</v>
      </c>
      <c r="F42" s="26" t="e">
        <f>#REF!</f>
        <v>#REF!</v>
      </c>
      <c r="G42" s="26" t="e">
        <f>#REF!</f>
        <v>#REF!</v>
      </c>
      <c r="H42" s="26" t="e">
        <f>#REF!</f>
        <v>#REF!</v>
      </c>
      <c r="I42" s="26" t="e">
        <f>#REF!</f>
        <v>#REF!</v>
      </c>
      <c r="J42" s="26" t="e">
        <f>#REF!</f>
        <v>#REF!</v>
      </c>
      <c r="K42" s="26" t="e">
        <f>#REF!</f>
        <v>#REF!</v>
      </c>
      <c r="L42" s="26" t="e">
        <f>#REF!</f>
        <v>#REF!</v>
      </c>
      <c r="M42" s="26" t="e">
        <f>#REF!</f>
        <v>#REF!</v>
      </c>
      <c r="N42" s="26" t="e">
        <f>#REF!</f>
        <v>#REF!</v>
      </c>
      <c r="O42" s="26" t="e">
        <f>#REF!</f>
        <v>#REF!</v>
      </c>
      <c r="P42" s="26" t="e">
        <f>#REF!</f>
        <v>#REF!</v>
      </c>
      <c r="Q42" s="26" t="e">
        <f>#REF!</f>
        <v>#REF!</v>
      </c>
      <c r="R42" s="26" t="e">
        <f>#REF!</f>
        <v>#REF!</v>
      </c>
      <c r="S42" s="26" t="e">
        <f>#REF!</f>
        <v>#REF!</v>
      </c>
      <c r="T42" s="26" t="e">
        <f>#REF!</f>
        <v>#REF!</v>
      </c>
      <c r="U42" s="26" t="e">
        <f>#REF!</f>
        <v>#REF!</v>
      </c>
      <c r="V42" s="26" t="e">
        <f>#REF!</f>
        <v>#REF!</v>
      </c>
      <c r="W42" s="26" t="e">
        <f>#REF!</f>
        <v>#REF!</v>
      </c>
      <c r="X42" s="26" t="e">
        <f>#REF!</f>
        <v>#REF!</v>
      </c>
      <c r="Y42" s="26" t="e">
        <f>#REF!</f>
        <v>#REF!</v>
      </c>
    </row>
    <row r="43" spans="1:25" ht="13.5" thickBot="1">
      <c r="A43" s="7" t="e">
        <f>#REF!</f>
        <v>#REF!</v>
      </c>
      <c r="B43" s="26" t="e">
        <f>#REF!</f>
        <v>#REF!</v>
      </c>
      <c r="C43" s="26" t="e">
        <f>#REF!</f>
        <v>#REF!</v>
      </c>
      <c r="D43" s="26" t="e">
        <f>#REF!</f>
        <v>#REF!</v>
      </c>
      <c r="E43" s="26" t="e">
        <f>#REF!</f>
        <v>#REF!</v>
      </c>
      <c r="F43" s="26" t="e">
        <f>#REF!</f>
        <v>#REF!</v>
      </c>
      <c r="G43" s="26" t="e">
        <f>#REF!</f>
        <v>#REF!</v>
      </c>
      <c r="H43" s="26" t="e">
        <f>#REF!</f>
        <v>#REF!</v>
      </c>
      <c r="I43" s="26" t="e">
        <f>#REF!</f>
        <v>#REF!</v>
      </c>
      <c r="J43" s="26" t="e">
        <f>#REF!</f>
        <v>#REF!</v>
      </c>
      <c r="K43" s="26" t="e">
        <f>#REF!</f>
        <v>#REF!</v>
      </c>
      <c r="L43" s="26" t="e">
        <f>#REF!</f>
        <v>#REF!</v>
      </c>
      <c r="M43" s="26" t="e">
        <f>#REF!</f>
        <v>#REF!</v>
      </c>
      <c r="N43" s="26" t="e">
        <f>#REF!</f>
        <v>#REF!</v>
      </c>
      <c r="O43" s="26" t="e">
        <f>#REF!</f>
        <v>#REF!</v>
      </c>
      <c r="P43" s="26" t="e">
        <f>#REF!</f>
        <v>#REF!</v>
      </c>
      <c r="Q43" s="26" t="e">
        <f>#REF!</f>
        <v>#REF!</v>
      </c>
      <c r="R43" s="26" t="e">
        <f>#REF!</f>
        <v>#REF!</v>
      </c>
      <c r="S43" s="26" t="e">
        <f>#REF!</f>
        <v>#REF!</v>
      </c>
      <c r="T43" s="26" t="e">
        <f>#REF!</f>
        <v>#REF!</v>
      </c>
      <c r="U43" s="26" t="e">
        <f>#REF!</f>
        <v>#REF!</v>
      </c>
      <c r="V43" s="26" t="e">
        <f>#REF!</f>
        <v>#REF!</v>
      </c>
      <c r="W43" s="26" t="e">
        <f>#REF!</f>
        <v>#REF!</v>
      </c>
      <c r="X43" s="26" t="e">
        <f>#REF!</f>
        <v>#REF!</v>
      </c>
      <c r="Y43" s="26" t="e">
        <f>#REF!</f>
        <v>#REF!</v>
      </c>
    </row>
    <row r="44" spans="1:25" ht="13.5" thickBot="1">
      <c r="A44" s="7" t="e">
        <f>#REF!</f>
        <v>#REF!</v>
      </c>
      <c r="B44" s="26" t="e">
        <f>#REF!</f>
        <v>#REF!</v>
      </c>
      <c r="C44" s="26" t="e">
        <f>#REF!</f>
        <v>#REF!</v>
      </c>
      <c r="D44" s="26" t="e">
        <f>#REF!</f>
        <v>#REF!</v>
      </c>
      <c r="E44" s="26" t="e">
        <f>#REF!</f>
        <v>#REF!</v>
      </c>
      <c r="F44" s="26" t="e">
        <f>#REF!</f>
        <v>#REF!</v>
      </c>
      <c r="G44" s="26" t="e">
        <f>#REF!</f>
        <v>#REF!</v>
      </c>
      <c r="H44" s="26" t="e">
        <f>#REF!</f>
        <v>#REF!</v>
      </c>
      <c r="I44" s="26" t="e">
        <f>#REF!</f>
        <v>#REF!</v>
      </c>
      <c r="J44" s="26" t="e">
        <f>#REF!</f>
        <v>#REF!</v>
      </c>
      <c r="K44" s="26" t="e">
        <f>#REF!</f>
        <v>#REF!</v>
      </c>
      <c r="L44" s="26" t="e">
        <f>#REF!</f>
        <v>#REF!</v>
      </c>
      <c r="M44" s="26" t="e">
        <f>#REF!</f>
        <v>#REF!</v>
      </c>
      <c r="N44" s="26" t="e">
        <f>#REF!</f>
        <v>#REF!</v>
      </c>
      <c r="O44" s="26" t="e">
        <f>#REF!</f>
        <v>#REF!</v>
      </c>
      <c r="P44" s="26" t="e">
        <f>#REF!</f>
        <v>#REF!</v>
      </c>
      <c r="Q44" s="26" t="e">
        <f>#REF!</f>
        <v>#REF!</v>
      </c>
      <c r="R44" s="26" t="e">
        <f>#REF!</f>
        <v>#REF!</v>
      </c>
      <c r="S44" s="26" t="e">
        <f>#REF!</f>
        <v>#REF!</v>
      </c>
      <c r="T44" s="26" t="e">
        <f>#REF!</f>
        <v>#REF!</v>
      </c>
      <c r="U44" s="26" t="e">
        <f>#REF!</f>
        <v>#REF!</v>
      </c>
      <c r="V44" s="26" t="e">
        <f>#REF!</f>
        <v>#REF!</v>
      </c>
      <c r="W44" s="26" t="e">
        <f>#REF!</f>
        <v>#REF!</v>
      </c>
      <c r="X44" s="26" t="e">
        <f>#REF!</f>
        <v>#REF!</v>
      </c>
      <c r="Y44" s="26" t="e">
        <f>#REF!</f>
        <v>#REF!</v>
      </c>
    </row>
    <row r="45" spans="1:25" ht="13.5" thickBot="1">
      <c r="A45" s="7" t="e">
        <f>#REF!</f>
        <v>#REF!</v>
      </c>
      <c r="B45" s="26" t="e">
        <f>#REF!</f>
        <v>#REF!</v>
      </c>
      <c r="C45" s="26" t="e">
        <f>#REF!</f>
        <v>#REF!</v>
      </c>
      <c r="D45" s="26" t="e">
        <f>#REF!</f>
        <v>#REF!</v>
      </c>
      <c r="E45" s="26" t="e">
        <f>#REF!</f>
        <v>#REF!</v>
      </c>
      <c r="F45" s="26" t="e">
        <f>#REF!</f>
        <v>#REF!</v>
      </c>
      <c r="G45" s="26" t="e">
        <f>#REF!</f>
        <v>#REF!</v>
      </c>
      <c r="H45" s="26" t="e">
        <f>#REF!</f>
        <v>#REF!</v>
      </c>
      <c r="I45" s="26" t="e">
        <f>#REF!</f>
        <v>#REF!</v>
      </c>
      <c r="J45" s="26" t="e">
        <f>#REF!</f>
        <v>#REF!</v>
      </c>
      <c r="K45" s="26" t="e">
        <f>#REF!</f>
        <v>#REF!</v>
      </c>
      <c r="L45" s="26" t="e">
        <f>#REF!</f>
        <v>#REF!</v>
      </c>
      <c r="M45" s="26" t="e">
        <f>#REF!</f>
        <v>#REF!</v>
      </c>
      <c r="N45" s="26" t="e">
        <f>#REF!</f>
        <v>#REF!</v>
      </c>
      <c r="O45" s="26" t="e">
        <f>#REF!</f>
        <v>#REF!</v>
      </c>
      <c r="P45" s="26" t="e">
        <f>#REF!</f>
        <v>#REF!</v>
      </c>
      <c r="Q45" s="26" t="e">
        <f>#REF!</f>
        <v>#REF!</v>
      </c>
      <c r="R45" s="26" t="e">
        <f>#REF!</f>
        <v>#REF!</v>
      </c>
      <c r="S45" s="26" t="e">
        <f>#REF!</f>
        <v>#REF!</v>
      </c>
      <c r="T45" s="26" t="e">
        <f>#REF!</f>
        <v>#REF!</v>
      </c>
      <c r="U45" s="26" t="e">
        <f>#REF!</f>
        <v>#REF!</v>
      </c>
      <c r="V45" s="26" t="e">
        <f>#REF!</f>
        <v>#REF!</v>
      </c>
      <c r="W45" s="26" t="e">
        <f>#REF!</f>
        <v>#REF!</v>
      </c>
      <c r="X45" s="26" t="e">
        <f>#REF!</f>
        <v>#REF!</v>
      </c>
      <c r="Y45" s="26" t="e">
        <f>#REF!</f>
        <v>#REF!</v>
      </c>
    </row>
    <row r="46" spans="1:25" ht="13.5" thickBot="1">
      <c r="A46" s="7" t="e">
        <f>#REF!</f>
        <v>#REF!</v>
      </c>
      <c r="B46" s="26" t="e">
        <f>#REF!</f>
        <v>#REF!</v>
      </c>
      <c r="C46" s="26" t="e">
        <f>#REF!</f>
        <v>#REF!</v>
      </c>
      <c r="D46" s="26" t="e">
        <f>#REF!</f>
        <v>#REF!</v>
      </c>
      <c r="E46" s="26" t="e">
        <f>#REF!</f>
        <v>#REF!</v>
      </c>
      <c r="F46" s="26" t="e">
        <f>#REF!</f>
        <v>#REF!</v>
      </c>
      <c r="G46" s="26" t="e">
        <f>#REF!</f>
        <v>#REF!</v>
      </c>
      <c r="H46" s="26" t="e">
        <f>#REF!</f>
        <v>#REF!</v>
      </c>
      <c r="I46" s="26" t="e">
        <f>#REF!</f>
        <v>#REF!</v>
      </c>
      <c r="J46" s="26" t="e">
        <f>#REF!</f>
        <v>#REF!</v>
      </c>
      <c r="K46" s="26" t="e">
        <f>#REF!</f>
        <v>#REF!</v>
      </c>
      <c r="L46" s="26" t="e">
        <f>#REF!</f>
        <v>#REF!</v>
      </c>
      <c r="M46" s="26" t="e">
        <f>#REF!</f>
        <v>#REF!</v>
      </c>
      <c r="N46" s="26" t="e">
        <f>#REF!</f>
        <v>#REF!</v>
      </c>
      <c r="O46" s="26" t="e">
        <f>#REF!</f>
        <v>#REF!</v>
      </c>
      <c r="P46" s="26" t="e">
        <f>#REF!</f>
        <v>#REF!</v>
      </c>
      <c r="Q46" s="26" t="e">
        <f>#REF!</f>
        <v>#REF!</v>
      </c>
      <c r="R46" s="26" t="e">
        <f>#REF!</f>
        <v>#REF!</v>
      </c>
      <c r="S46" s="26" t="e">
        <f>#REF!</f>
        <v>#REF!</v>
      </c>
      <c r="T46" s="26" t="e">
        <f>#REF!</f>
        <v>#REF!</v>
      </c>
      <c r="U46" s="26" t="e">
        <f>#REF!</f>
        <v>#REF!</v>
      </c>
      <c r="V46" s="26" t="e">
        <f>#REF!</f>
        <v>#REF!</v>
      </c>
      <c r="W46" s="26" t="e">
        <f>#REF!</f>
        <v>#REF!</v>
      </c>
      <c r="X46" s="26" t="e">
        <f>#REF!</f>
        <v>#REF!</v>
      </c>
      <c r="Y46" s="26" t="e">
        <f>#REF!</f>
        <v>#REF!</v>
      </c>
    </row>
    <row r="47" spans="1:25" ht="13.5" thickBot="1">
      <c r="A47" s="7" t="e">
        <f>#REF!</f>
        <v>#REF!</v>
      </c>
      <c r="B47" s="26" t="e">
        <f>#REF!</f>
        <v>#REF!</v>
      </c>
      <c r="C47" s="26" t="e">
        <f>#REF!</f>
        <v>#REF!</v>
      </c>
      <c r="D47" s="26" t="e">
        <f>#REF!</f>
        <v>#REF!</v>
      </c>
      <c r="E47" s="26" t="e">
        <f>#REF!</f>
        <v>#REF!</v>
      </c>
      <c r="F47" s="26" t="e">
        <f>#REF!</f>
        <v>#REF!</v>
      </c>
      <c r="G47" s="26" t="e">
        <f>#REF!</f>
        <v>#REF!</v>
      </c>
      <c r="H47" s="26" t="e">
        <f>#REF!</f>
        <v>#REF!</v>
      </c>
      <c r="I47" s="26" t="e">
        <f>#REF!</f>
        <v>#REF!</v>
      </c>
      <c r="J47" s="26" t="e">
        <f>#REF!</f>
        <v>#REF!</v>
      </c>
      <c r="K47" s="26" t="e">
        <f>#REF!</f>
        <v>#REF!</v>
      </c>
      <c r="L47" s="26" t="e">
        <f>#REF!</f>
        <v>#REF!</v>
      </c>
      <c r="M47" s="26" t="e">
        <f>#REF!</f>
        <v>#REF!</v>
      </c>
      <c r="N47" s="26" t="e">
        <f>#REF!</f>
        <v>#REF!</v>
      </c>
      <c r="O47" s="26" t="e">
        <f>#REF!</f>
        <v>#REF!</v>
      </c>
      <c r="P47" s="26" t="e">
        <f>#REF!</f>
        <v>#REF!</v>
      </c>
      <c r="Q47" s="26" t="e">
        <f>#REF!</f>
        <v>#REF!</v>
      </c>
      <c r="R47" s="26" t="e">
        <f>#REF!</f>
        <v>#REF!</v>
      </c>
      <c r="S47" s="26" t="e">
        <f>#REF!</f>
        <v>#REF!</v>
      </c>
      <c r="T47" s="26" t="e">
        <f>#REF!</f>
        <v>#REF!</v>
      </c>
      <c r="U47" s="26" t="e">
        <f>#REF!</f>
        <v>#REF!</v>
      </c>
      <c r="V47" s="26" t="e">
        <f>#REF!</f>
        <v>#REF!</v>
      </c>
      <c r="W47" s="26" t="e">
        <f>#REF!</f>
        <v>#REF!</v>
      </c>
      <c r="X47" s="26" t="e">
        <f>#REF!</f>
        <v>#REF!</v>
      </c>
      <c r="Y47" s="26" t="e">
        <f>#REF!</f>
        <v>#REF!</v>
      </c>
    </row>
    <row r="49" ht="18.75" thickBot="1">
      <c r="A49" s="47"/>
    </row>
    <row r="50" spans="1:25" ht="16.5" customHeight="1" thickBot="1">
      <c r="A50" s="139" t="s">
        <v>2</v>
      </c>
      <c r="B50" s="142" t="s">
        <v>123</v>
      </c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3"/>
    </row>
    <row r="51" spans="1:25" ht="13.5" thickBot="1">
      <c r="A51" s="140"/>
      <c r="B51" s="3" t="s">
        <v>15</v>
      </c>
      <c r="C51" s="3" t="s">
        <v>16</v>
      </c>
      <c r="D51" s="3" t="s">
        <v>17</v>
      </c>
      <c r="E51" s="3" t="s">
        <v>18</v>
      </c>
      <c r="F51" s="3" t="s">
        <v>19</v>
      </c>
      <c r="G51" s="3" t="s">
        <v>20</v>
      </c>
      <c r="H51" s="3" t="s">
        <v>21</v>
      </c>
      <c r="I51" s="3" t="s">
        <v>22</v>
      </c>
      <c r="J51" s="3" t="s">
        <v>23</v>
      </c>
      <c r="K51" s="3" t="s">
        <v>24</v>
      </c>
      <c r="L51" s="3" t="s">
        <v>25</v>
      </c>
      <c r="M51" s="3" t="s">
        <v>26</v>
      </c>
      <c r="N51" s="3" t="s">
        <v>27</v>
      </c>
      <c r="O51" s="3" t="s">
        <v>28</v>
      </c>
      <c r="P51" s="3" t="s">
        <v>29</v>
      </c>
      <c r="Q51" s="3" t="s">
        <v>30</v>
      </c>
      <c r="R51" s="3" t="s">
        <v>31</v>
      </c>
      <c r="S51" s="3" t="s">
        <v>32</v>
      </c>
      <c r="T51" s="3" t="s">
        <v>33</v>
      </c>
      <c r="U51" s="3" t="s">
        <v>34</v>
      </c>
      <c r="V51" s="3" t="s">
        <v>35</v>
      </c>
      <c r="W51" s="3" t="s">
        <v>36</v>
      </c>
      <c r="X51" s="3" t="s">
        <v>37</v>
      </c>
      <c r="Y51" s="3" t="s">
        <v>38</v>
      </c>
    </row>
    <row r="52" spans="1:25" ht="13.5" thickBot="1">
      <c r="A52" s="7" t="s">
        <v>180</v>
      </c>
      <c r="B52" s="116" t="e">
        <f>52.82+#REF!*1000</f>
        <v>#REF!</v>
      </c>
      <c r="C52" s="27" t="e">
        <f aca="true" t="shared" si="0" ref="C52">B52</f>
        <v>#REF!</v>
      </c>
      <c r="D52" s="27" t="e">
        <f aca="true" t="shared" si="1" ref="D52">C52</f>
        <v>#REF!</v>
      </c>
      <c r="E52" s="27" t="e">
        <f aca="true" t="shared" si="2" ref="E52">D52</f>
        <v>#REF!</v>
      </c>
      <c r="F52" s="27" t="e">
        <f aca="true" t="shared" si="3" ref="F52">E52</f>
        <v>#REF!</v>
      </c>
      <c r="G52" s="27" t="e">
        <f aca="true" t="shared" si="4" ref="G52">F52</f>
        <v>#REF!</v>
      </c>
      <c r="H52" s="27" t="e">
        <f aca="true" t="shared" si="5" ref="H52">G52</f>
        <v>#REF!</v>
      </c>
      <c r="I52" s="27" t="e">
        <f aca="true" t="shared" si="6" ref="I52">H52</f>
        <v>#REF!</v>
      </c>
      <c r="J52" s="27" t="e">
        <f aca="true" t="shared" si="7" ref="J52">I52</f>
        <v>#REF!</v>
      </c>
      <c r="K52" s="27" t="e">
        <f aca="true" t="shared" si="8" ref="K52">J52</f>
        <v>#REF!</v>
      </c>
      <c r="L52" s="27" t="e">
        <f aca="true" t="shared" si="9" ref="L52">K52</f>
        <v>#REF!</v>
      </c>
      <c r="M52" s="27" t="e">
        <f aca="true" t="shared" si="10" ref="M52">L52</f>
        <v>#REF!</v>
      </c>
      <c r="N52" s="27" t="e">
        <f aca="true" t="shared" si="11" ref="N52">M52</f>
        <v>#REF!</v>
      </c>
      <c r="O52" s="27" t="e">
        <f aca="true" t="shared" si="12" ref="O52">N52</f>
        <v>#REF!</v>
      </c>
      <c r="P52" s="27" t="e">
        <f aca="true" t="shared" si="13" ref="P52">O52</f>
        <v>#REF!</v>
      </c>
      <c r="Q52" s="27" t="e">
        <f aca="true" t="shared" si="14" ref="Q52">P52</f>
        <v>#REF!</v>
      </c>
      <c r="R52" s="27" t="e">
        <f aca="true" t="shared" si="15" ref="R52">Q52</f>
        <v>#REF!</v>
      </c>
      <c r="S52" s="27" t="e">
        <f aca="true" t="shared" si="16" ref="S52">R52</f>
        <v>#REF!</v>
      </c>
      <c r="T52" s="27" t="e">
        <f aca="true" t="shared" si="17" ref="T52">S52</f>
        <v>#REF!</v>
      </c>
      <c r="U52" s="27" t="e">
        <f aca="true" t="shared" si="18" ref="U52">T52</f>
        <v>#REF!</v>
      </c>
      <c r="V52" s="27" t="e">
        <f aca="true" t="shared" si="19" ref="V52">U52</f>
        <v>#REF!</v>
      </c>
      <c r="W52" s="27" t="e">
        <f aca="true" t="shared" si="20" ref="W52">V52</f>
        <v>#REF!</v>
      </c>
      <c r="X52" s="27" t="e">
        <f aca="true" t="shared" si="21" ref="X52">W52</f>
        <v>#REF!</v>
      </c>
      <c r="Y52" s="27" t="e">
        <f aca="true" t="shared" si="22" ref="Y52">X52</f>
        <v>#REF!</v>
      </c>
    </row>
    <row r="53" spans="1:25" s="13" customFormat="1" ht="12.75">
      <c r="A53" s="12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</row>
    <row r="54" s="67" customFormat="1" ht="18">
      <c r="A54" s="67" t="s">
        <v>175</v>
      </c>
    </row>
    <row r="55" spans="1:25" s="13" customFormat="1" ht="13.5" thickBot="1">
      <c r="A55" s="12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</row>
    <row r="56" spans="1:25" ht="52.5" customHeight="1" thickBot="1">
      <c r="A56" s="139" t="s">
        <v>14</v>
      </c>
      <c r="B56" s="137" t="s">
        <v>122</v>
      </c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8"/>
    </row>
    <row r="57" spans="1:25" ht="48" customHeight="1" thickBot="1">
      <c r="A57" s="140"/>
      <c r="B57" s="3" t="s">
        <v>15</v>
      </c>
      <c r="C57" s="3" t="s">
        <v>16</v>
      </c>
      <c r="D57" s="3" t="s">
        <v>17</v>
      </c>
      <c r="E57" s="3" t="s">
        <v>18</v>
      </c>
      <c r="F57" s="3" t="s">
        <v>19</v>
      </c>
      <c r="G57" s="3" t="s">
        <v>20</v>
      </c>
      <c r="H57" s="3" t="s">
        <v>21</v>
      </c>
      <c r="I57" s="3" t="s">
        <v>22</v>
      </c>
      <c r="J57" s="3" t="s">
        <v>23</v>
      </c>
      <c r="K57" s="3" t="s">
        <v>24</v>
      </c>
      <c r="L57" s="3" t="s">
        <v>25</v>
      </c>
      <c r="M57" s="3" t="s">
        <v>26</v>
      </c>
      <c r="N57" s="3" t="s">
        <v>27</v>
      </c>
      <c r="O57" s="3" t="s">
        <v>28</v>
      </c>
      <c r="P57" s="3" t="s">
        <v>29</v>
      </c>
      <c r="Q57" s="3" t="s">
        <v>30</v>
      </c>
      <c r="R57" s="3" t="s">
        <v>31</v>
      </c>
      <c r="S57" s="3" t="s">
        <v>32</v>
      </c>
      <c r="T57" s="3" t="s">
        <v>33</v>
      </c>
      <c r="U57" s="3" t="s">
        <v>34</v>
      </c>
      <c r="V57" s="3" t="s">
        <v>35</v>
      </c>
      <c r="W57" s="3" t="s">
        <v>36</v>
      </c>
      <c r="X57" s="3" t="s">
        <v>37</v>
      </c>
      <c r="Y57" s="3" t="s">
        <v>38</v>
      </c>
    </row>
    <row r="58" spans="1:25" ht="13.5" thickBot="1">
      <c r="A58" s="7" t="e">
        <f aca="true" t="shared" si="23" ref="A58:A88">A17</f>
        <v>#REF!</v>
      </c>
      <c r="B58" s="26" t="e">
        <f aca="true" t="shared" si="24" ref="B58:Y58">B17*1.15*0.1952</f>
        <v>#REF!</v>
      </c>
      <c r="C58" s="26" t="e">
        <f t="shared" si="24"/>
        <v>#REF!</v>
      </c>
      <c r="D58" s="26" t="e">
        <f t="shared" si="24"/>
        <v>#REF!</v>
      </c>
      <c r="E58" s="26" t="e">
        <f t="shared" si="24"/>
        <v>#REF!</v>
      </c>
      <c r="F58" s="26" t="e">
        <f t="shared" si="24"/>
        <v>#REF!</v>
      </c>
      <c r="G58" s="26" t="e">
        <f t="shared" si="24"/>
        <v>#REF!</v>
      </c>
      <c r="H58" s="26" t="e">
        <f t="shared" si="24"/>
        <v>#REF!</v>
      </c>
      <c r="I58" s="26" t="e">
        <f t="shared" si="24"/>
        <v>#REF!</v>
      </c>
      <c r="J58" s="26" t="e">
        <f t="shared" si="24"/>
        <v>#REF!</v>
      </c>
      <c r="K58" s="26" t="e">
        <f t="shared" si="24"/>
        <v>#REF!</v>
      </c>
      <c r="L58" s="26" t="e">
        <f t="shared" si="24"/>
        <v>#REF!</v>
      </c>
      <c r="M58" s="26" t="e">
        <f t="shared" si="24"/>
        <v>#REF!</v>
      </c>
      <c r="N58" s="26" t="e">
        <f t="shared" si="24"/>
        <v>#REF!</v>
      </c>
      <c r="O58" s="26" t="e">
        <f t="shared" si="24"/>
        <v>#REF!</v>
      </c>
      <c r="P58" s="26" t="e">
        <f t="shared" si="24"/>
        <v>#REF!</v>
      </c>
      <c r="Q58" s="26" t="e">
        <f t="shared" si="24"/>
        <v>#REF!</v>
      </c>
      <c r="R58" s="26" t="e">
        <f t="shared" si="24"/>
        <v>#REF!</v>
      </c>
      <c r="S58" s="26" t="e">
        <f t="shared" si="24"/>
        <v>#REF!</v>
      </c>
      <c r="T58" s="26" t="e">
        <f t="shared" si="24"/>
        <v>#REF!</v>
      </c>
      <c r="U58" s="26" t="e">
        <f t="shared" si="24"/>
        <v>#REF!</v>
      </c>
      <c r="V58" s="26" t="e">
        <f t="shared" si="24"/>
        <v>#REF!</v>
      </c>
      <c r="W58" s="26" t="e">
        <f t="shared" si="24"/>
        <v>#REF!</v>
      </c>
      <c r="X58" s="26" t="e">
        <f t="shared" si="24"/>
        <v>#REF!</v>
      </c>
      <c r="Y58" s="26" t="e">
        <f t="shared" si="24"/>
        <v>#REF!</v>
      </c>
    </row>
    <row r="59" spans="1:25" ht="13.5" thickBot="1">
      <c r="A59" s="7" t="e">
        <f t="shared" si="23"/>
        <v>#REF!</v>
      </c>
      <c r="B59" s="26" t="e">
        <f aca="true" t="shared" si="25" ref="B59:Y59">B18*1.15*0.1952</f>
        <v>#REF!</v>
      </c>
      <c r="C59" s="26" t="e">
        <f t="shared" si="25"/>
        <v>#REF!</v>
      </c>
      <c r="D59" s="26" t="e">
        <f t="shared" si="25"/>
        <v>#REF!</v>
      </c>
      <c r="E59" s="26" t="e">
        <f t="shared" si="25"/>
        <v>#REF!</v>
      </c>
      <c r="F59" s="26" t="e">
        <f t="shared" si="25"/>
        <v>#REF!</v>
      </c>
      <c r="G59" s="26" t="e">
        <f t="shared" si="25"/>
        <v>#REF!</v>
      </c>
      <c r="H59" s="26" t="e">
        <f t="shared" si="25"/>
        <v>#REF!</v>
      </c>
      <c r="I59" s="26" t="e">
        <f t="shared" si="25"/>
        <v>#REF!</v>
      </c>
      <c r="J59" s="26" t="e">
        <f t="shared" si="25"/>
        <v>#REF!</v>
      </c>
      <c r="K59" s="26" t="e">
        <f t="shared" si="25"/>
        <v>#REF!</v>
      </c>
      <c r="L59" s="26" t="e">
        <f t="shared" si="25"/>
        <v>#REF!</v>
      </c>
      <c r="M59" s="26" t="e">
        <f t="shared" si="25"/>
        <v>#REF!</v>
      </c>
      <c r="N59" s="26" t="e">
        <f t="shared" si="25"/>
        <v>#REF!</v>
      </c>
      <c r="O59" s="26" t="e">
        <f t="shared" si="25"/>
        <v>#REF!</v>
      </c>
      <c r="P59" s="26" t="e">
        <f t="shared" si="25"/>
        <v>#REF!</v>
      </c>
      <c r="Q59" s="26" t="e">
        <f t="shared" si="25"/>
        <v>#REF!</v>
      </c>
      <c r="R59" s="26" t="e">
        <f t="shared" si="25"/>
        <v>#REF!</v>
      </c>
      <c r="S59" s="26" t="e">
        <f t="shared" si="25"/>
        <v>#REF!</v>
      </c>
      <c r="T59" s="26" t="e">
        <f t="shared" si="25"/>
        <v>#REF!</v>
      </c>
      <c r="U59" s="26" t="e">
        <f t="shared" si="25"/>
        <v>#REF!</v>
      </c>
      <c r="V59" s="26" t="e">
        <f t="shared" si="25"/>
        <v>#REF!</v>
      </c>
      <c r="W59" s="26" t="e">
        <f t="shared" si="25"/>
        <v>#REF!</v>
      </c>
      <c r="X59" s="26" t="e">
        <f t="shared" si="25"/>
        <v>#REF!</v>
      </c>
      <c r="Y59" s="26" t="e">
        <f t="shared" si="25"/>
        <v>#REF!</v>
      </c>
    </row>
    <row r="60" spans="1:25" ht="13.5" thickBot="1">
      <c r="A60" s="7" t="e">
        <f t="shared" si="23"/>
        <v>#REF!</v>
      </c>
      <c r="B60" s="26" t="e">
        <f aca="true" t="shared" si="26" ref="B60:Y60">B19*1.15*0.1952</f>
        <v>#REF!</v>
      </c>
      <c r="C60" s="26" t="e">
        <f t="shared" si="26"/>
        <v>#REF!</v>
      </c>
      <c r="D60" s="26" t="e">
        <f t="shared" si="26"/>
        <v>#REF!</v>
      </c>
      <c r="E60" s="26" t="e">
        <f t="shared" si="26"/>
        <v>#REF!</v>
      </c>
      <c r="F60" s="26" t="e">
        <f t="shared" si="26"/>
        <v>#REF!</v>
      </c>
      <c r="G60" s="26" t="e">
        <f t="shared" si="26"/>
        <v>#REF!</v>
      </c>
      <c r="H60" s="26" t="e">
        <f t="shared" si="26"/>
        <v>#REF!</v>
      </c>
      <c r="I60" s="26" t="e">
        <f t="shared" si="26"/>
        <v>#REF!</v>
      </c>
      <c r="J60" s="26" t="e">
        <f t="shared" si="26"/>
        <v>#REF!</v>
      </c>
      <c r="K60" s="26" t="e">
        <f t="shared" si="26"/>
        <v>#REF!</v>
      </c>
      <c r="L60" s="26" t="e">
        <f t="shared" si="26"/>
        <v>#REF!</v>
      </c>
      <c r="M60" s="26" t="e">
        <f t="shared" si="26"/>
        <v>#REF!</v>
      </c>
      <c r="N60" s="26" t="e">
        <f t="shared" si="26"/>
        <v>#REF!</v>
      </c>
      <c r="O60" s="26" t="e">
        <f t="shared" si="26"/>
        <v>#REF!</v>
      </c>
      <c r="P60" s="26" t="e">
        <f t="shared" si="26"/>
        <v>#REF!</v>
      </c>
      <c r="Q60" s="26" t="e">
        <f t="shared" si="26"/>
        <v>#REF!</v>
      </c>
      <c r="R60" s="26" t="e">
        <f t="shared" si="26"/>
        <v>#REF!</v>
      </c>
      <c r="S60" s="26" t="e">
        <f t="shared" si="26"/>
        <v>#REF!</v>
      </c>
      <c r="T60" s="26" t="e">
        <f t="shared" si="26"/>
        <v>#REF!</v>
      </c>
      <c r="U60" s="26" t="e">
        <f t="shared" si="26"/>
        <v>#REF!</v>
      </c>
      <c r="V60" s="26" t="e">
        <f t="shared" si="26"/>
        <v>#REF!</v>
      </c>
      <c r="W60" s="26" t="e">
        <f t="shared" si="26"/>
        <v>#REF!</v>
      </c>
      <c r="X60" s="26" t="e">
        <f t="shared" si="26"/>
        <v>#REF!</v>
      </c>
      <c r="Y60" s="26" t="e">
        <f t="shared" si="26"/>
        <v>#REF!</v>
      </c>
    </row>
    <row r="61" spans="1:25" ht="13.5" thickBot="1">
      <c r="A61" s="7" t="e">
        <f t="shared" si="23"/>
        <v>#REF!</v>
      </c>
      <c r="B61" s="26" t="e">
        <f aca="true" t="shared" si="27" ref="B61:Y61">B20*1.15*0.1952</f>
        <v>#REF!</v>
      </c>
      <c r="C61" s="26" t="e">
        <f t="shared" si="27"/>
        <v>#REF!</v>
      </c>
      <c r="D61" s="26" t="e">
        <f t="shared" si="27"/>
        <v>#REF!</v>
      </c>
      <c r="E61" s="26" t="e">
        <f t="shared" si="27"/>
        <v>#REF!</v>
      </c>
      <c r="F61" s="26" t="e">
        <f t="shared" si="27"/>
        <v>#REF!</v>
      </c>
      <c r="G61" s="26" t="e">
        <f t="shared" si="27"/>
        <v>#REF!</v>
      </c>
      <c r="H61" s="26" t="e">
        <f t="shared" si="27"/>
        <v>#REF!</v>
      </c>
      <c r="I61" s="26" t="e">
        <f t="shared" si="27"/>
        <v>#REF!</v>
      </c>
      <c r="J61" s="26" t="e">
        <f t="shared" si="27"/>
        <v>#REF!</v>
      </c>
      <c r="K61" s="26" t="e">
        <f t="shared" si="27"/>
        <v>#REF!</v>
      </c>
      <c r="L61" s="26" t="e">
        <f t="shared" si="27"/>
        <v>#REF!</v>
      </c>
      <c r="M61" s="26" t="e">
        <f t="shared" si="27"/>
        <v>#REF!</v>
      </c>
      <c r="N61" s="26" t="e">
        <f t="shared" si="27"/>
        <v>#REF!</v>
      </c>
      <c r="O61" s="26" t="e">
        <f t="shared" si="27"/>
        <v>#REF!</v>
      </c>
      <c r="P61" s="26" t="e">
        <f t="shared" si="27"/>
        <v>#REF!</v>
      </c>
      <c r="Q61" s="26" t="e">
        <f t="shared" si="27"/>
        <v>#REF!</v>
      </c>
      <c r="R61" s="26" t="e">
        <f t="shared" si="27"/>
        <v>#REF!</v>
      </c>
      <c r="S61" s="26" t="e">
        <f t="shared" si="27"/>
        <v>#REF!</v>
      </c>
      <c r="T61" s="26" t="e">
        <f t="shared" si="27"/>
        <v>#REF!</v>
      </c>
      <c r="U61" s="26" t="e">
        <f t="shared" si="27"/>
        <v>#REF!</v>
      </c>
      <c r="V61" s="26" t="e">
        <f t="shared" si="27"/>
        <v>#REF!</v>
      </c>
      <c r="W61" s="26" t="e">
        <f t="shared" si="27"/>
        <v>#REF!</v>
      </c>
      <c r="X61" s="26" t="e">
        <f t="shared" si="27"/>
        <v>#REF!</v>
      </c>
      <c r="Y61" s="26" t="e">
        <f t="shared" si="27"/>
        <v>#REF!</v>
      </c>
    </row>
    <row r="62" spans="1:25" ht="13.5" thickBot="1">
      <c r="A62" s="7" t="e">
        <f t="shared" si="23"/>
        <v>#REF!</v>
      </c>
      <c r="B62" s="26" t="e">
        <f aca="true" t="shared" si="28" ref="B62:Y62">B21*1.15*0.1952</f>
        <v>#REF!</v>
      </c>
      <c r="C62" s="26" t="e">
        <f t="shared" si="28"/>
        <v>#REF!</v>
      </c>
      <c r="D62" s="26" t="e">
        <f t="shared" si="28"/>
        <v>#REF!</v>
      </c>
      <c r="E62" s="26" t="e">
        <f t="shared" si="28"/>
        <v>#REF!</v>
      </c>
      <c r="F62" s="26" t="e">
        <f t="shared" si="28"/>
        <v>#REF!</v>
      </c>
      <c r="G62" s="26" t="e">
        <f t="shared" si="28"/>
        <v>#REF!</v>
      </c>
      <c r="H62" s="26" t="e">
        <f t="shared" si="28"/>
        <v>#REF!</v>
      </c>
      <c r="I62" s="26" t="e">
        <f t="shared" si="28"/>
        <v>#REF!</v>
      </c>
      <c r="J62" s="26" t="e">
        <f t="shared" si="28"/>
        <v>#REF!</v>
      </c>
      <c r="K62" s="26" t="e">
        <f t="shared" si="28"/>
        <v>#REF!</v>
      </c>
      <c r="L62" s="26" t="e">
        <f t="shared" si="28"/>
        <v>#REF!</v>
      </c>
      <c r="M62" s="26" t="e">
        <f t="shared" si="28"/>
        <v>#REF!</v>
      </c>
      <c r="N62" s="26" t="e">
        <f t="shared" si="28"/>
        <v>#REF!</v>
      </c>
      <c r="O62" s="26" t="e">
        <f t="shared" si="28"/>
        <v>#REF!</v>
      </c>
      <c r="P62" s="26" t="e">
        <f t="shared" si="28"/>
        <v>#REF!</v>
      </c>
      <c r="Q62" s="26" t="e">
        <f t="shared" si="28"/>
        <v>#REF!</v>
      </c>
      <c r="R62" s="26" t="e">
        <f t="shared" si="28"/>
        <v>#REF!</v>
      </c>
      <c r="S62" s="26" t="e">
        <f t="shared" si="28"/>
        <v>#REF!</v>
      </c>
      <c r="T62" s="26" t="e">
        <f t="shared" si="28"/>
        <v>#REF!</v>
      </c>
      <c r="U62" s="26" t="e">
        <f t="shared" si="28"/>
        <v>#REF!</v>
      </c>
      <c r="V62" s="26" t="e">
        <f t="shared" si="28"/>
        <v>#REF!</v>
      </c>
      <c r="W62" s="26" t="e">
        <f t="shared" si="28"/>
        <v>#REF!</v>
      </c>
      <c r="X62" s="26" t="e">
        <f t="shared" si="28"/>
        <v>#REF!</v>
      </c>
      <c r="Y62" s="26" t="e">
        <f t="shared" si="28"/>
        <v>#REF!</v>
      </c>
    </row>
    <row r="63" spans="1:25" ht="13.5" thickBot="1">
      <c r="A63" s="7" t="e">
        <f t="shared" si="23"/>
        <v>#REF!</v>
      </c>
      <c r="B63" s="26" t="e">
        <f aca="true" t="shared" si="29" ref="B63:Y63">B22*1.15*0.1952</f>
        <v>#REF!</v>
      </c>
      <c r="C63" s="26" t="e">
        <f t="shared" si="29"/>
        <v>#REF!</v>
      </c>
      <c r="D63" s="26" t="e">
        <f t="shared" si="29"/>
        <v>#REF!</v>
      </c>
      <c r="E63" s="26" t="e">
        <f t="shared" si="29"/>
        <v>#REF!</v>
      </c>
      <c r="F63" s="26" t="e">
        <f t="shared" si="29"/>
        <v>#REF!</v>
      </c>
      <c r="G63" s="26" t="e">
        <f t="shared" si="29"/>
        <v>#REF!</v>
      </c>
      <c r="H63" s="26" t="e">
        <f t="shared" si="29"/>
        <v>#REF!</v>
      </c>
      <c r="I63" s="26" t="e">
        <f t="shared" si="29"/>
        <v>#REF!</v>
      </c>
      <c r="J63" s="26" t="e">
        <f t="shared" si="29"/>
        <v>#REF!</v>
      </c>
      <c r="K63" s="26" t="e">
        <f t="shared" si="29"/>
        <v>#REF!</v>
      </c>
      <c r="L63" s="26" t="e">
        <f t="shared" si="29"/>
        <v>#REF!</v>
      </c>
      <c r="M63" s="26" t="e">
        <f t="shared" si="29"/>
        <v>#REF!</v>
      </c>
      <c r="N63" s="26" t="e">
        <f t="shared" si="29"/>
        <v>#REF!</v>
      </c>
      <c r="O63" s="26" t="e">
        <f t="shared" si="29"/>
        <v>#REF!</v>
      </c>
      <c r="P63" s="26" t="e">
        <f t="shared" si="29"/>
        <v>#REF!</v>
      </c>
      <c r="Q63" s="26" t="e">
        <f t="shared" si="29"/>
        <v>#REF!</v>
      </c>
      <c r="R63" s="26" t="e">
        <f t="shared" si="29"/>
        <v>#REF!</v>
      </c>
      <c r="S63" s="26" t="e">
        <f t="shared" si="29"/>
        <v>#REF!</v>
      </c>
      <c r="T63" s="26" t="e">
        <f t="shared" si="29"/>
        <v>#REF!</v>
      </c>
      <c r="U63" s="26" t="e">
        <f t="shared" si="29"/>
        <v>#REF!</v>
      </c>
      <c r="V63" s="26" t="e">
        <f t="shared" si="29"/>
        <v>#REF!</v>
      </c>
      <c r="W63" s="26" t="e">
        <f t="shared" si="29"/>
        <v>#REF!</v>
      </c>
      <c r="X63" s="26" t="e">
        <f t="shared" si="29"/>
        <v>#REF!</v>
      </c>
      <c r="Y63" s="26" t="e">
        <f t="shared" si="29"/>
        <v>#REF!</v>
      </c>
    </row>
    <row r="64" spans="1:25" ht="13.5" thickBot="1">
      <c r="A64" s="7" t="e">
        <f t="shared" si="23"/>
        <v>#REF!</v>
      </c>
      <c r="B64" s="26" t="e">
        <f aca="true" t="shared" si="30" ref="B64:Y64">B23*1.15*0.1952</f>
        <v>#REF!</v>
      </c>
      <c r="C64" s="26" t="e">
        <f t="shared" si="30"/>
        <v>#REF!</v>
      </c>
      <c r="D64" s="26" t="e">
        <f t="shared" si="30"/>
        <v>#REF!</v>
      </c>
      <c r="E64" s="26" t="e">
        <f t="shared" si="30"/>
        <v>#REF!</v>
      </c>
      <c r="F64" s="26" t="e">
        <f t="shared" si="30"/>
        <v>#REF!</v>
      </c>
      <c r="G64" s="26" t="e">
        <f t="shared" si="30"/>
        <v>#REF!</v>
      </c>
      <c r="H64" s="26" t="e">
        <f t="shared" si="30"/>
        <v>#REF!</v>
      </c>
      <c r="I64" s="26" t="e">
        <f t="shared" si="30"/>
        <v>#REF!</v>
      </c>
      <c r="J64" s="26" t="e">
        <f t="shared" si="30"/>
        <v>#REF!</v>
      </c>
      <c r="K64" s="26" t="e">
        <f t="shared" si="30"/>
        <v>#REF!</v>
      </c>
      <c r="L64" s="26" t="e">
        <f t="shared" si="30"/>
        <v>#REF!</v>
      </c>
      <c r="M64" s="26" t="e">
        <f t="shared" si="30"/>
        <v>#REF!</v>
      </c>
      <c r="N64" s="26" t="e">
        <f t="shared" si="30"/>
        <v>#REF!</v>
      </c>
      <c r="O64" s="26" t="e">
        <f t="shared" si="30"/>
        <v>#REF!</v>
      </c>
      <c r="P64" s="26" t="e">
        <f t="shared" si="30"/>
        <v>#REF!</v>
      </c>
      <c r="Q64" s="26" t="e">
        <f t="shared" si="30"/>
        <v>#REF!</v>
      </c>
      <c r="R64" s="26" t="e">
        <f t="shared" si="30"/>
        <v>#REF!</v>
      </c>
      <c r="S64" s="26" t="e">
        <f t="shared" si="30"/>
        <v>#REF!</v>
      </c>
      <c r="T64" s="26" t="e">
        <f t="shared" si="30"/>
        <v>#REF!</v>
      </c>
      <c r="U64" s="26" t="e">
        <f t="shared" si="30"/>
        <v>#REF!</v>
      </c>
      <c r="V64" s="26" t="e">
        <f t="shared" si="30"/>
        <v>#REF!</v>
      </c>
      <c r="W64" s="26" t="e">
        <f t="shared" si="30"/>
        <v>#REF!</v>
      </c>
      <c r="X64" s="26" t="e">
        <f t="shared" si="30"/>
        <v>#REF!</v>
      </c>
      <c r="Y64" s="26" t="e">
        <f t="shared" si="30"/>
        <v>#REF!</v>
      </c>
    </row>
    <row r="65" spans="1:25" ht="13.5" thickBot="1">
      <c r="A65" s="7" t="e">
        <f t="shared" si="23"/>
        <v>#REF!</v>
      </c>
      <c r="B65" s="26" t="e">
        <f aca="true" t="shared" si="31" ref="B65:Y65">B24*1.15*0.1952</f>
        <v>#REF!</v>
      </c>
      <c r="C65" s="26" t="e">
        <f t="shared" si="31"/>
        <v>#REF!</v>
      </c>
      <c r="D65" s="26" t="e">
        <f t="shared" si="31"/>
        <v>#REF!</v>
      </c>
      <c r="E65" s="26" t="e">
        <f t="shared" si="31"/>
        <v>#REF!</v>
      </c>
      <c r="F65" s="26" t="e">
        <f t="shared" si="31"/>
        <v>#REF!</v>
      </c>
      <c r="G65" s="26" t="e">
        <f t="shared" si="31"/>
        <v>#REF!</v>
      </c>
      <c r="H65" s="26" t="e">
        <f t="shared" si="31"/>
        <v>#REF!</v>
      </c>
      <c r="I65" s="26" t="e">
        <f t="shared" si="31"/>
        <v>#REF!</v>
      </c>
      <c r="J65" s="26" t="e">
        <f t="shared" si="31"/>
        <v>#REF!</v>
      </c>
      <c r="K65" s="26" t="e">
        <f t="shared" si="31"/>
        <v>#REF!</v>
      </c>
      <c r="L65" s="26" t="e">
        <f t="shared" si="31"/>
        <v>#REF!</v>
      </c>
      <c r="M65" s="26" t="e">
        <f t="shared" si="31"/>
        <v>#REF!</v>
      </c>
      <c r="N65" s="26" t="e">
        <f t="shared" si="31"/>
        <v>#REF!</v>
      </c>
      <c r="O65" s="26" t="e">
        <f t="shared" si="31"/>
        <v>#REF!</v>
      </c>
      <c r="P65" s="26" t="e">
        <f t="shared" si="31"/>
        <v>#REF!</v>
      </c>
      <c r="Q65" s="26" t="e">
        <f t="shared" si="31"/>
        <v>#REF!</v>
      </c>
      <c r="R65" s="26" t="e">
        <f t="shared" si="31"/>
        <v>#REF!</v>
      </c>
      <c r="S65" s="26" t="e">
        <f t="shared" si="31"/>
        <v>#REF!</v>
      </c>
      <c r="T65" s="26" t="e">
        <f t="shared" si="31"/>
        <v>#REF!</v>
      </c>
      <c r="U65" s="26" t="e">
        <f t="shared" si="31"/>
        <v>#REF!</v>
      </c>
      <c r="V65" s="26" t="e">
        <f t="shared" si="31"/>
        <v>#REF!</v>
      </c>
      <c r="W65" s="26" t="e">
        <f t="shared" si="31"/>
        <v>#REF!</v>
      </c>
      <c r="X65" s="26" t="e">
        <f t="shared" si="31"/>
        <v>#REF!</v>
      </c>
      <c r="Y65" s="26" t="e">
        <f t="shared" si="31"/>
        <v>#REF!</v>
      </c>
    </row>
    <row r="66" spans="1:25" ht="13.5" thickBot="1">
      <c r="A66" s="7" t="e">
        <f t="shared" si="23"/>
        <v>#REF!</v>
      </c>
      <c r="B66" s="26" t="e">
        <f aca="true" t="shared" si="32" ref="B66:Y66">B25*1.15*0.1952</f>
        <v>#REF!</v>
      </c>
      <c r="C66" s="26" t="e">
        <f t="shared" si="32"/>
        <v>#REF!</v>
      </c>
      <c r="D66" s="26" t="e">
        <f t="shared" si="32"/>
        <v>#REF!</v>
      </c>
      <c r="E66" s="26" t="e">
        <f t="shared" si="32"/>
        <v>#REF!</v>
      </c>
      <c r="F66" s="26" t="e">
        <f t="shared" si="32"/>
        <v>#REF!</v>
      </c>
      <c r="G66" s="26" t="e">
        <f t="shared" si="32"/>
        <v>#REF!</v>
      </c>
      <c r="H66" s="26" t="e">
        <f t="shared" si="32"/>
        <v>#REF!</v>
      </c>
      <c r="I66" s="26" t="e">
        <f t="shared" si="32"/>
        <v>#REF!</v>
      </c>
      <c r="J66" s="26" t="e">
        <f t="shared" si="32"/>
        <v>#REF!</v>
      </c>
      <c r="K66" s="26" t="e">
        <f t="shared" si="32"/>
        <v>#REF!</v>
      </c>
      <c r="L66" s="26" t="e">
        <f t="shared" si="32"/>
        <v>#REF!</v>
      </c>
      <c r="M66" s="26" t="e">
        <f t="shared" si="32"/>
        <v>#REF!</v>
      </c>
      <c r="N66" s="26" t="e">
        <f t="shared" si="32"/>
        <v>#REF!</v>
      </c>
      <c r="O66" s="26" t="e">
        <f t="shared" si="32"/>
        <v>#REF!</v>
      </c>
      <c r="P66" s="26" t="e">
        <f t="shared" si="32"/>
        <v>#REF!</v>
      </c>
      <c r="Q66" s="26" t="e">
        <f t="shared" si="32"/>
        <v>#REF!</v>
      </c>
      <c r="R66" s="26" t="e">
        <f t="shared" si="32"/>
        <v>#REF!</v>
      </c>
      <c r="S66" s="26" t="e">
        <f t="shared" si="32"/>
        <v>#REF!</v>
      </c>
      <c r="T66" s="26" t="e">
        <f t="shared" si="32"/>
        <v>#REF!</v>
      </c>
      <c r="U66" s="26" t="e">
        <f t="shared" si="32"/>
        <v>#REF!</v>
      </c>
      <c r="V66" s="26" t="e">
        <f t="shared" si="32"/>
        <v>#REF!</v>
      </c>
      <c r="W66" s="26" t="e">
        <f t="shared" si="32"/>
        <v>#REF!</v>
      </c>
      <c r="X66" s="26" t="e">
        <f t="shared" si="32"/>
        <v>#REF!</v>
      </c>
      <c r="Y66" s="26" t="e">
        <f t="shared" si="32"/>
        <v>#REF!</v>
      </c>
    </row>
    <row r="67" spans="1:25" ht="13.5" thickBot="1">
      <c r="A67" s="7" t="e">
        <f t="shared" si="23"/>
        <v>#REF!</v>
      </c>
      <c r="B67" s="26" t="e">
        <f aca="true" t="shared" si="33" ref="B67:Y67">B26*1.15*0.1952</f>
        <v>#REF!</v>
      </c>
      <c r="C67" s="26" t="e">
        <f t="shared" si="33"/>
        <v>#REF!</v>
      </c>
      <c r="D67" s="26" t="e">
        <f t="shared" si="33"/>
        <v>#REF!</v>
      </c>
      <c r="E67" s="26" t="e">
        <f t="shared" si="33"/>
        <v>#REF!</v>
      </c>
      <c r="F67" s="26" t="e">
        <f t="shared" si="33"/>
        <v>#REF!</v>
      </c>
      <c r="G67" s="26" t="e">
        <f t="shared" si="33"/>
        <v>#REF!</v>
      </c>
      <c r="H67" s="26" t="e">
        <f t="shared" si="33"/>
        <v>#REF!</v>
      </c>
      <c r="I67" s="26" t="e">
        <f t="shared" si="33"/>
        <v>#REF!</v>
      </c>
      <c r="J67" s="26" t="e">
        <f t="shared" si="33"/>
        <v>#REF!</v>
      </c>
      <c r="K67" s="26" t="e">
        <f t="shared" si="33"/>
        <v>#REF!</v>
      </c>
      <c r="L67" s="26" t="e">
        <f t="shared" si="33"/>
        <v>#REF!</v>
      </c>
      <c r="M67" s="26" t="e">
        <f t="shared" si="33"/>
        <v>#REF!</v>
      </c>
      <c r="N67" s="26" t="e">
        <f t="shared" si="33"/>
        <v>#REF!</v>
      </c>
      <c r="O67" s="26" t="e">
        <f t="shared" si="33"/>
        <v>#REF!</v>
      </c>
      <c r="P67" s="26" t="e">
        <f t="shared" si="33"/>
        <v>#REF!</v>
      </c>
      <c r="Q67" s="26" t="e">
        <f t="shared" si="33"/>
        <v>#REF!</v>
      </c>
      <c r="R67" s="26" t="e">
        <f t="shared" si="33"/>
        <v>#REF!</v>
      </c>
      <c r="S67" s="26" t="e">
        <f t="shared" si="33"/>
        <v>#REF!</v>
      </c>
      <c r="T67" s="26" t="e">
        <f t="shared" si="33"/>
        <v>#REF!</v>
      </c>
      <c r="U67" s="26" t="e">
        <f t="shared" si="33"/>
        <v>#REF!</v>
      </c>
      <c r="V67" s="26" t="e">
        <f t="shared" si="33"/>
        <v>#REF!</v>
      </c>
      <c r="W67" s="26" t="e">
        <f t="shared" si="33"/>
        <v>#REF!</v>
      </c>
      <c r="X67" s="26" t="e">
        <f t="shared" si="33"/>
        <v>#REF!</v>
      </c>
      <c r="Y67" s="26" t="e">
        <f t="shared" si="33"/>
        <v>#REF!</v>
      </c>
    </row>
    <row r="68" spans="1:25" ht="13.5" thickBot="1">
      <c r="A68" s="7" t="e">
        <f t="shared" si="23"/>
        <v>#REF!</v>
      </c>
      <c r="B68" s="26" t="e">
        <f aca="true" t="shared" si="34" ref="B68:Y68">B27*1.15*0.1952</f>
        <v>#REF!</v>
      </c>
      <c r="C68" s="26" t="e">
        <f t="shared" si="34"/>
        <v>#REF!</v>
      </c>
      <c r="D68" s="26" t="e">
        <f t="shared" si="34"/>
        <v>#REF!</v>
      </c>
      <c r="E68" s="26" t="e">
        <f t="shared" si="34"/>
        <v>#REF!</v>
      </c>
      <c r="F68" s="26" t="e">
        <f t="shared" si="34"/>
        <v>#REF!</v>
      </c>
      <c r="G68" s="26" t="e">
        <f t="shared" si="34"/>
        <v>#REF!</v>
      </c>
      <c r="H68" s="26" t="e">
        <f t="shared" si="34"/>
        <v>#REF!</v>
      </c>
      <c r="I68" s="26" t="e">
        <f t="shared" si="34"/>
        <v>#REF!</v>
      </c>
      <c r="J68" s="26" t="e">
        <f t="shared" si="34"/>
        <v>#REF!</v>
      </c>
      <c r="K68" s="26" t="e">
        <f t="shared" si="34"/>
        <v>#REF!</v>
      </c>
      <c r="L68" s="26" t="e">
        <f t="shared" si="34"/>
        <v>#REF!</v>
      </c>
      <c r="M68" s="26" t="e">
        <f t="shared" si="34"/>
        <v>#REF!</v>
      </c>
      <c r="N68" s="26" t="e">
        <f t="shared" si="34"/>
        <v>#REF!</v>
      </c>
      <c r="O68" s="26" t="e">
        <f t="shared" si="34"/>
        <v>#REF!</v>
      </c>
      <c r="P68" s="26" t="e">
        <f t="shared" si="34"/>
        <v>#REF!</v>
      </c>
      <c r="Q68" s="26" t="e">
        <f t="shared" si="34"/>
        <v>#REF!</v>
      </c>
      <c r="R68" s="26" t="e">
        <f t="shared" si="34"/>
        <v>#REF!</v>
      </c>
      <c r="S68" s="26" t="e">
        <f t="shared" si="34"/>
        <v>#REF!</v>
      </c>
      <c r="T68" s="26" t="e">
        <f t="shared" si="34"/>
        <v>#REF!</v>
      </c>
      <c r="U68" s="26" t="e">
        <f t="shared" si="34"/>
        <v>#REF!</v>
      </c>
      <c r="V68" s="26" t="e">
        <f t="shared" si="34"/>
        <v>#REF!</v>
      </c>
      <c r="W68" s="26" t="e">
        <f t="shared" si="34"/>
        <v>#REF!</v>
      </c>
      <c r="X68" s="26" t="e">
        <f t="shared" si="34"/>
        <v>#REF!</v>
      </c>
      <c r="Y68" s="26" t="e">
        <f t="shared" si="34"/>
        <v>#REF!</v>
      </c>
    </row>
    <row r="69" spans="1:25" ht="13.5" thickBot="1">
      <c r="A69" s="7" t="e">
        <f t="shared" si="23"/>
        <v>#REF!</v>
      </c>
      <c r="B69" s="26" t="e">
        <f aca="true" t="shared" si="35" ref="B69:Y69">B28*1.15*0.1952</f>
        <v>#REF!</v>
      </c>
      <c r="C69" s="26" t="e">
        <f t="shared" si="35"/>
        <v>#REF!</v>
      </c>
      <c r="D69" s="26" t="e">
        <f t="shared" si="35"/>
        <v>#REF!</v>
      </c>
      <c r="E69" s="26" t="e">
        <f t="shared" si="35"/>
        <v>#REF!</v>
      </c>
      <c r="F69" s="26" t="e">
        <f t="shared" si="35"/>
        <v>#REF!</v>
      </c>
      <c r="G69" s="26" t="e">
        <f t="shared" si="35"/>
        <v>#REF!</v>
      </c>
      <c r="H69" s="26" t="e">
        <f t="shared" si="35"/>
        <v>#REF!</v>
      </c>
      <c r="I69" s="26" t="e">
        <f t="shared" si="35"/>
        <v>#REF!</v>
      </c>
      <c r="J69" s="26" t="e">
        <f t="shared" si="35"/>
        <v>#REF!</v>
      </c>
      <c r="K69" s="26" t="e">
        <f t="shared" si="35"/>
        <v>#REF!</v>
      </c>
      <c r="L69" s="26" t="e">
        <f t="shared" si="35"/>
        <v>#REF!</v>
      </c>
      <c r="M69" s="26" t="e">
        <f t="shared" si="35"/>
        <v>#REF!</v>
      </c>
      <c r="N69" s="26" t="e">
        <f t="shared" si="35"/>
        <v>#REF!</v>
      </c>
      <c r="O69" s="26" t="e">
        <f t="shared" si="35"/>
        <v>#REF!</v>
      </c>
      <c r="P69" s="26" t="e">
        <f t="shared" si="35"/>
        <v>#REF!</v>
      </c>
      <c r="Q69" s="26" t="e">
        <f t="shared" si="35"/>
        <v>#REF!</v>
      </c>
      <c r="R69" s="26" t="e">
        <f t="shared" si="35"/>
        <v>#REF!</v>
      </c>
      <c r="S69" s="26" t="e">
        <f t="shared" si="35"/>
        <v>#REF!</v>
      </c>
      <c r="T69" s="26" t="e">
        <f t="shared" si="35"/>
        <v>#REF!</v>
      </c>
      <c r="U69" s="26" t="e">
        <f t="shared" si="35"/>
        <v>#REF!</v>
      </c>
      <c r="V69" s="26" t="e">
        <f t="shared" si="35"/>
        <v>#REF!</v>
      </c>
      <c r="W69" s="26" t="e">
        <f t="shared" si="35"/>
        <v>#REF!</v>
      </c>
      <c r="X69" s="26" t="e">
        <f t="shared" si="35"/>
        <v>#REF!</v>
      </c>
      <c r="Y69" s="26" t="e">
        <f t="shared" si="35"/>
        <v>#REF!</v>
      </c>
    </row>
    <row r="70" spans="1:25" ht="13.5" thickBot="1">
      <c r="A70" s="7" t="e">
        <f t="shared" si="23"/>
        <v>#REF!</v>
      </c>
      <c r="B70" s="26" t="e">
        <f aca="true" t="shared" si="36" ref="B70:Y70">B29*1.15*0.1952</f>
        <v>#REF!</v>
      </c>
      <c r="C70" s="26" t="e">
        <f t="shared" si="36"/>
        <v>#REF!</v>
      </c>
      <c r="D70" s="26" t="e">
        <f t="shared" si="36"/>
        <v>#REF!</v>
      </c>
      <c r="E70" s="26" t="e">
        <f t="shared" si="36"/>
        <v>#REF!</v>
      </c>
      <c r="F70" s="26" t="e">
        <f t="shared" si="36"/>
        <v>#REF!</v>
      </c>
      <c r="G70" s="26" t="e">
        <f t="shared" si="36"/>
        <v>#REF!</v>
      </c>
      <c r="H70" s="26" t="e">
        <f t="shared" si="36"/>
        <v>#REF!</v>
      </c>
      <c r="I70" s="26" t="e">
        <f t="shared" si="36"/>
        <v>#REF!</v>
      </c>
      <c r="J70" s="26" t="e">
        <f t="shared" si="36"/>
        <v>#REF!</v>
      </c>
      <c r="K70" s="26" t="e">
        <f t="shared" si="36"/>
        <v>#REF!</v>
      </c>
      <c r="L70" s="26" t="e">
        <f t="shared" si="36"/>
        <v>#REF!</v>
      </c>
      <c r="M70" s="26" t="e">
        <f t="shared" si="36"/>
        <v>#REF!</v>
      </c>
      <c r="N70" s="26" t="e">
        <f t="shared" si="36"/>
        <v>#REF!</v>
      </c>
      <c r="O70" s="26" t="e">
        <f t="shared" si="36"/>
        <v>#REF!</v>
      </c>
      <c r="P70" s="26" t="e">
        <f t="shared" si="36"/>
        <v>#REF!</v>
      </c>
      <c r="Q70" s="26" t="e">
        <f t="shared" si="36"/>
        <v>#REF!</v>
      </c>
      <c r="R70" s="26" t="e">
        <f t="shared" si="36"/>
        <v>#REF!</v>
      </c>
      <c r="S70" s="26" t="e">
        <f t="shared" si="36"/>
        <v>#REF!</v>
      </c>
      <c r="T70" s="26" t="e">
        <f t="shared" si="36"/>
        <v>#REF!</v>
      </c>
      <c r="U70" s="26" t="e">
        <f t="shared" si="36"/>
        <v>#REF!</v>
      </c>
      <c r="V70" s="26" t="e">
        <f t="shared" si="36"/>
        <v>#REF!</v>
      </c>
      <c r="W70" s="26" t="e">
        <f t="shared" si="36"/>
        <v>#REF!</v>
      </c>
      <c r="X70" s="26" t="e">
        <f t="shared" si="36"/>
        <v>#REF!</v>
      </c>
      <c r="Y70" s="26" t="e">
        <f t="shared" si="36"/>
        <v>#REF!</v>
      </c>
    </row>
    <row r="71" spans="1:25" ht="13.5" thickBot="1">
      <c r="A71" s="7" t="e">
        <f t="shared" si="23"/>
        <v>#REF!</v>
      </c>
      <c r="B71" s="26" t="e">
        <f aca="true" t="shared" si="37" ref="B71:Y71">B30*1.15*0.1952</f>
        <v>#REF!</v>
      </c>
      <c r="C71" s="26" t="e">
        <f t="shared" si="37"/>
        <v>#REF!</v>
      </c>
      <c r="D71" s="26" t="e">
        <f t="shared" si="37"/>
        <v>#REF!</v>
      </c>
      <c r="E71" s="26" t="e">
        <f t="shared" si="37"/>
        <v>#REF!</v>
      </c>
      <c r="F71" s="26" t="e">
        <f t="shared" si="37"/>
        <v>#REF!</v>
      </c>
      <c r="G71" s="26" t="e">
        <f t="shared" si="37"/>
        <v>#REF!</v>
      </c>
      <c r="H71" s="26" t="e">
        <f t="shared" si="37"/>
        <v>#REF!</v>
      </c>
      <c r="I71" s="26" t="e">
        <f t="shared" si="37"/>
        <v>#REF!</v>
      </c>
      <c r="J71" s="26" t="e">
        <f t="shared" si="37"/>
        <v>#REF!</v>
      </c>
      <c r="K71" s="26" t="e">
        <f t="shared" si="37"/>
        <v>#REF!</v>
      </c>
      <c r="L71" s="26" t="e">
        <f t="shared" si="37"/>
        <v>#REF!</v>
      </c>
      <c r="M71" s="26" t="e">
        <f t="shared" si="37"/>
        <v>#REF!</v>
      </c>
      <c r="N71" s="26" t="e">
        <f t="shared" si="37"/>
        <v>#REF!</v>
      </c>
      <c r="O71" s="26" t="e">
        <f t="shared" si="37"/>
        <v>#REF!</v>
      </c>
      <c r="P71" s="26" t="e">
        <f t="shared" si="37"/>
        <v>#REF!</v>
      </c>
      <c r="Q71" s="26" t="e">
        <f t="shared" si="37"/>
        <v>#REF!</v>
      </c>
      <c r="R71" s="26" t="e">
        <f t="shared" si="37"/>
        <v>#REF!</v>
      </c>
      <c r="S71" s="26" t="e">
        <f t="shared" si="37"/>
        <v>#REF!</v>
      </c>
      <c r="T71" s="26" t="e">
        <f t="shared" si="37"/>
        <v>#REF!</v>
      </c>
      <c r="U71" s="26" t="e">
        <f t="shared" si="37"/>
        <v>#REF!</v>
      </c>
      <c r="V71" s="26" t="e">
        <f t="shared" si="37"/>
        <v>#REF!</v>
      </c>
      <c r="W71" s="26" t="e">
        <f t="shared" si="37"/>
        <v>#REF!</v>
      </c>
      <c r="X71" s="26" t="e">
        <f t="shared" si="37"/>
        <v>#REF!</v>
      </c>
      <c r="Y71" s="26" t="e">
        <f t="shared" si="37"/>
        <v>#REF!</v>
      </c>
    </row>
    <row r="72" spans="1:25" ht="13.5" thickBot="1">
      <c r="A72" s="7" t="e">
        <f t="shared" si="23"/>
        <v>#REF!</v>
      </c>
      <c r="B72" s="26" t="e">
        <f aca="true" t="shared" si="38" ref="B72:Y72">B31*1.15*0.1952</f>
        <v>#REF!</v>
      </c>
      <c r="C72" s="26" t="e">
        <f t="shared" si="38"/>
        <v>#REF!</v>
      </c>
      <c r="D72" s="26" t="e">
        <f t="shared" si="38"/>
        <v>#REF!</v>
      </c>
      <c r="E72" s="26" t="e">
        <f t="shared" si="38"/>
        <v>#REF!</v>
      </c>
      <c r="F72" s="26" t="e">
        <f t="shared" si="38"/>
        <v>#REF!</v>
      </c>
      <c r="G72" s="26" t="e">
        <f t="shared" si="38"/>
        <v>#REF!</v>
      </c>
      <c r="H72" s="26" t="e">
        <f t="shared" si="38"/>
        <v>#REF!</v>
      </c>
      <c r="I72" s="26" t="e">
        <f t="shared" si="38"/>
        <v>#REF!</v>
      </c>
      <c r="J72" s="26" t="e">
        <f t="shared" si="38"/>
        <v>#REF!</v>
      </c>
      <c r="K72" s="26" t="e">
        <f t="shared" si="38"/>
        <v>#REF!</v>
      </c>
      <c r="L72" s="26" t="e">
        <f t="shared" si="38"/>
        <v>#REF!</v>
      </c>
      <c r="M72" s="26" t="e">
        <f t="shared" si="38"/>
        <v>#REF!</v>
      </c>
      <c r="N72" s="26" t="e">
        <f t="shared" si="38"/>
        <v>#REF!</v>
      </c>
      <c r="O72" s="26" t="e">
        <f t="shared" si="38"/>
        <v>#REF!</v>
      </c>
      <c r="P72" s="26" t="e">
        <f t="shared" si="38"/>
        <v>#REF!</v>
      </c>
      <c r="Q72" s="26" t="e">
        <f t="shared" si="38"/>
        <v>#REF!</v>
      </c>
      <c r="R72" s="26" t="e">
        <f t="shared" si="38"/>
        <v>#REF!</v>
      </c>
      <c r="S72" s="26" t="e">
        <f t="shared" si="38"/>
        <v>#REF!</v>
      </c>
      <c r="T72" s="26" t="e">
        <f t="shared" si="38"/>
        <v>#REF!</v>
      </c>
      <c r="U72" s="26" t="e">
        <f t="shared" si="38"/>
        <v>#REF!</v>
      </c>
      <c r="V72" s="26" t="e">
        <f t="shared" si="38"/>
        <v>#REF!</v>
      </c>
      <c r="W72" s="26" t="e">
        <f t="shared" si="38"/>
        <v>#REF!</v>
      </c>
      <c r="X72" s="26" t="e">
        <f t="shared" si="38"/>
        <v>#REF!</v>
      </c>
      <c r="Y72" s="26" t="e">
        <f t="shared" si="38"/>
        <v>#REF!</v>
      </c>
    </row>
    <row r="73" spans="1:25" ht="13.5" thickBot="1">
      <c r="A73" s="7" t="e">
        <f t="shared" si="23"/>
        <v>#REF!</v>
      </c>
      <c r="B73" s="26" t="e">
        <f aca="true" t="shared" si="39" ref="B73:Y73">B32*1.15*0.1952</f>
        <v>#REF!</v>
      </c>
      <c r="C73" s="26" t="e">
        <f t="shared" si="39"/>
        <v>#REF!</v>
      </c>
      <c r="D73" s="26" t="e">
        <f t="shared" si="39"/>
        <v>#REF!</v>
      </c>
      <c r="E73" s="26" t="e">
        <f t="shared" si="39"/>
        <v>#REF!</v>
      </c>
      <c r="F73" s="26" t="e">
        <f t="shared" si="39"/>
        <v>#REF!</v>
      </c>
      <c r="G73" s="26" t="e">
        <f t="shared" si="39"/>
        <v>#REF!</v>
      </c>
      <c r="H73" s="26" t="e">
        <f t="shared" si="39"/>
        <v>#REF!</v>
      </c>
      <c r="I73" s="26" t="e">
        <f t="shared" si="39"/>
        <v>#REF!</v>
      </c>
      <c r="J73" s="26" t="e">
        <f t="shared" si="39"/>
        <v>#REF!</v>
      </c>
      <c r="K73" s="26" t="e">
        <f t="shared" si="39"/>
        <v>#REF!</v>
      </c>
      <c r="L73" s="26" t="e">
        <f t="shared" si="39"/>
        <v>#REF!</v>
      </c>
      <c r="M73" s="26" t="e">
        <f t="shared" si="39"/>
        <v>#REF!</v>
      </c>
      <c r="N73" s="26" t="e">
        <f t="shared" si="39"/>
        <v>#REF!</v>
      </c>
      <c r="O73" s="26" t="e">
        <f t="shared" si="39"/>
        <v>#REF!</v>
      </c>
      <c r="P73" s="26" t="e">
        <f t="shared" si="39"/>
        <v>#REF!</v>
      </c>
      <c r="Q73" s="26" t="e">
        <f t="shared" si="39"/>
        <v>#REF!</v>
      </c>
      <c r="R73" s="26" t="e">
        <f t="shared" si="39"/>
        <v>#REF!</v>
      </c>
      <c r="S73" s="26" t="e">
        <f t="shared" si="39"/>
        <v>#REF!</v>
      </c>
      <c r="T73" s="26" t="e">
        <f t="shared" si="39"/>
        <v>#REF!</v>
      </c>
      <c r="U73" s="26" t="e">
        <f t="shared" si="39"/>
        <v>#REF!</v>
      </c>
      <c r="V73" s="26" t="e">
        <f t="shared" si="39"/>
        <v>#REF!</v>
      </c>
      <c r="W73" s="26" t="e">
        <f t="shared" si="39"/>
        <v>#REF!</v>
      </c>
      <c r="X73" s="26" t="e">
        <f t="shared" si="39"/>
        <v>#REF!</v>
      </c>
      <c r="Y73" s="26" t="e">
        <f t="shared" si="39"/>
        <v>#REF!</v>
      </c>
    </row>
    <row r="74" spans="1:25" ht="13.5" thickBot="1">
      <c r="A74" s="7" t="e">
        <f t="shared" si="23"/>
        <v>#REF!</v>
      </c>
      <c r="B74" s="26" t="e">
        <f aca="true" t="shared" si="40" ref="B74:Y74">B33*1.15*0.1952</f>
        <v>#REF!</v>
      </c>
      <c r="C74" s="26" t="e">
        <f t="shared" si="40"/>
        <v>#REF!</v>
      </c>
      <c r="D74" s="26" t="e">
        <f t="shared" si="40"/>
        <v>#REF!</v>
      </c>
      <c r="E74" s="26" t="e">
        <f t="shared" si="40"/>
        <v>#REF!</v>
      </c>
      <c r="F74" s="26" t="e">
        <f t="shared" si="40"/>
        <v>#REF!</v>
      </c>
      <c r="G74" s="26" t="e">
        <f t="shared" si="40"/>
        <v>#REF!</v>
      </c>
      <c r="H74" s="26" t="e">
        <f t="shared" si="40"/>
        <v>#REF!</v>
      </c>
      <c r="I74" s="26" t="e">
        <f t="shared" si="40"/>
        <v>#REF!</v>
      </c>
      <c r="J74" s="26" t="e">
        <f t="shared" si="40"/>
        <v>#REF!</v>
      </c>
      <c r="K74" s="26" t="e">
        <f t="shared" si="40"/>
        <v>#REF!</v>
      </c>
      <c r="L74" s="26" t="e">
        <f t="shared" si="40"/>
        <v>#REF!</v>
      </c>
      <c r="M74" s="26" t="e">
        <f t="shared" si="40"/>
        <v>#REF!</v>
      </c>
      <c r="N74" s="26" t="e">
        <f t="shared" si="40"/>
        <v>#REF!</v>
      </c>
      <c r="O74" s="26" t="e">
        <f t="shared" si="40"/>
        <v>#REF!</v>
      </c>
      <c r="P74" s="26" t="e">
        <f t="shared" si="40"/>
        <v>#REF!</v>
      </c>
      <c r="Q74" s="26" t="e">
        <f t="shared" si="40"/>
        <v>#REF!</v>
      </c>
      <c r="R74" s="26" t="e">
        <f t="shared" si="40"/>
        <v>#REF!</v>
      </c>
      <c r="S74" s="26" t="e">
        <f t="shared" si="40"/>
        <v>#REF!</v>
      </c>
      <c r="T74" s="26" t="e">
        <f t="shared" si="40"/>
        <v>#REF!</v>
      </c>
      <c r="U74" s="26" t="e">
        <f t="shared" si="40"/>
        <v>#REF!</v>
      </c>
      <c r="V74" s="26" t="e">
        <f t="shared" si="40"/>
        <v>#REF!</v>
      </c>
      <c r="W74" s="26" t="e">
        <f t="shared" si="40"/>
        <v>#REF!</v>
      </c>
      <c r="X74" s="26" t="e">
        <f t="shared" si="40"/>
        <v>#REF!</v>
      </c>
      <c r="Y74" s="26" t="e">
        <f t="shared" si="40"/>
        <v>#REF!</v>
      </c>
    </row>
    <row r="75" spans="1:25" ht="13.5" thickBot="1">
      <c r="A75" s="7" t="e">
        <f t="shared" si="23"/>
        <v>#REF!</v>
      </c>
      <c r="B75" s="26" t="e">
        <f aca="true" t="shared" si="41" ref="B75:Y75">B34*1.15*0.1952</f>
        <v>#REF!</v>
      </c>
      <c r="C75" s="26" t="e">
        <f t="shared" si="41"/>
        <v>#REF!</v>
      </c>
      <c r="D75" s="26" t="e">
        <f t="shared" si="41"/>
        <v>#REF!</v>
      </c>
      <c r="E75" s="26" t="e">
        <f t="shared" si="41"/>
        <v>#REF!</v>
      </c>
      <c r="F75" s="26" t="e">
        <f t="shared" si="41"/>
        <v>#REF!</v>
      </c>
      <c r="G75" s="26" t="e">
        <f t="shared" si="41"/>
        <v>#REF!</v>
      </c>
      <c r="H75" s="26" t="e">
        <f t="shared" si="41"/>
        <v>#REF!</v>
      </c>
      <c r="I75" s="26" t="e">
        <f t="shared" si="41"/>
        <v>#REF!</v>
      </c>
      <c r="J75" s="26" t="e">
        <f t="shared" si="41"/>
        <v>#REF!</v>
      </c>
      <c r="K75" s="26" t="e">
        <f t="shared" si="41"/>
        <v>#REF!</v>
      </c>
      <c r="L75" s="26" t="e">
        <f t="shared" si="41"/>
        <v>#REF!</v>
      </c>
      <c r="M75" s="26" t="e">
        <f t="shared" si="41"/>
        <v>#REF!</v>
      </c>
      <c r="N75" s="26" t="e">
        <f t="shared" si="41"/>
        <v>#REF!</v>
      </c>
      <c r="O75" s="26" t="e">
        <f t="shared" si="41"/>
        <v>#REF!</v>
      </c>
      <c r="P75" s="26" t="e">
        <f t="shared" si="41"/>
        <v>#REF!</v>
      </c>
      <c r="Q75" s="26" t="e">
        <f t="shared" si="41"/>
        <v>#REF!</v>
      </c>
      <c r="R75" s="26" t="e">
        <f t="shared" si="41"/>
        <v>#REF!</v>
      </c>
      <c r="S75" s="26" t="e">
        <f t="shared" si="41"/>
        <v>#REF!</v>
      </c>
      <c r="T75" s="26" t="e">
        <f t="shared" si="41"/>
        <v>#REF!</v>
      </c>
      <c r="U75" s="26" t="e">
        <f t="shared" si="41"/>
        <v>#REF!</v>
      </c>
      <c r="V75" s="26" t="e">
        <f t="shared" si="41"/>
        <v>#REF!</v>
      </c>
      <c r="W75" s="26" t="e">
        <f t="shared" si="41"/>
        <v>#REF!</v>
      </c>
      <c r="X75" s="26" t="e">
        <f t="shared" si="41"/>
        <v>#REF!</v>
      </c>
      <c r="Y75" s="26" t="e">
        <f t="shared" si="41"/>
        <v>#REF!</v>
      </c>
    </row>
    <row r="76" spans="1:25" ht="13.5" thickBot="1">
      <c r="A76" s="7" t="e">
        <f t="shared" si="23"/>
        <v>#REF!</v>
      </c>
      <c r="B76" s="26" t="e">
        <f aca="true" t="shared" si="42" ref="B76:Y76">B35*1.15*0.1952</f>
        <v>#REF!</v>
      </c>
      <c r="C76" s="26" t="e">
        <f t="shared" si="42"/>
        <v>#REF!</v>
      </c>
      <c r="D76" s="26" t="e">
        <f t="shared" si="42"/>
        <v>#REF!</v>
      </c>
      <c r="E76" s="26" t="e">
        <f t="shared" si="42"/>
        <v>#REF!</v>
      </c>
      <c r="F76" s="26" t="e">
        <f t="shared" si="42"/>
        <v>#REF!</v>
      </c>
      <c r="G76" s="26" t="e">
        <f t="shared" si="42"/>
        <v>#REF!</v>
      </c>
      <c r="H76" s="26" t="e">
        <f t="shared" si="42"/>
        <v>#REF!</v>
      </c>
      <c r="I76" s="26" t="e">
        <f t="shared" si="42"/>
        <v>#REF!</v>
      </c>
      <c r="J76" s="26" t="e">
        <f t="shared" si="42"/>
        <v>#REF!</v>
      </c>
      <c r="K76" s="26" t="e">
        <f t="shared" si="42"/>
        <v>#REF!</v>
      </c>
      <c r="L76" s="26" t="e">
        <f t="shared" si="42"/>
        <v>#REF!</v>
      </c>
      <c r="M76" s="26" t="e">
        <f t="shared" si="42"/>
        <v>#REF!</v>
      </c>
      <c r="N76" s="26" t="e">
        <f t="shared" si="42"/>
        <v>#REF!</v>
      </c>
      <c r="O76" s="26" t="e">
        <f t="shared" si="42"/>
        <v>#REF!</v>
      </c>
      <c r="P76" s="26" t="e">
        <f t="shared" si="42"/>
        <v>#REF!</v>
      </c>
      <c r="Q76" s="26" t="e">
        <f t="shared" si="42"/>
        <v>#REF!</v>
      </c>
      <c r="R76" s="26" t="e">
        <f t="shared" si="42"/>
        <v>#REF!</v>
      </c>
      <c r="S76" s="26" t="e">
        <f t="shared" si="42"/>
        <v>#REF!</v>
      </c>
      <c r="T76" s="26" t="e">
        <f t="shared" si="42"/>
        <v>#REF!</v>
      </c>
      <c r="U76" s="26" t="e">
        <f t="shared" si="42"/>
        <v>#REF!</v>
      </c>
      <c r="V76" s="26" t="e">
        <f t="shared" si="42"/>
        <v>#REF!</v>
      </c>
      <c r="W76" s="26" t="e">
        <f t="shared" si="42"/>
        <v>#REF!</v>
      </c>
      <c r="X76" s="26" t="e">
        <f t="shared" si="42"/>
        <v>#REF!</v>
      </c>
      <c r="Y76" s="26" t="e">
        <f t="shared" si="42"/>
        <v>#REF!</v>
      </c>
    </row>
    <row r="77" spans="1:25" ht="13.5" thickBot="1">
      <c r="A77" s="7" t="e">
        <f t="shared" si="23"/>
        <v>#REF!</v>
      </c>
      <c r="B77" s="26" t="e">
        <f aca="true" t="shared" si="43" ref="B77:Y77">B36*1.15*0.1952</f>
        <v>#REF!</v>
      </c>
      <c r="C77" s="26" t="e">
        <f t="shared" si="43"/>
        <v>#REF!</v>
      </c>
      <c r="D77" s="26" t="e">
        <f t="shared" si="43"/>
        <v>#REF!</v>
      </c>
      <c r="E77" s="26" t="e">
        <f t="shared" si="43"/>
        <v>#REF!</v>
      </c>
      <c r="F77" s="26" t="e">
        <f t="shared" si="43"/>
        <v>#REF!</v>
      </c>
      <c r="G77" s="26" t="e">
        <f t="shared" si="43"/>
        <v>#REF!</v>
      </c>
      <c r="H77" s="26" t="e">
        <f t="shared" si="43"/>
        <v>#REF!</v>
      </c>
      <c r="I77" s="26" t="e">
        <f t="shared" si="43"/>
        <v>#REF!</v>
      </c>
      <c r="J77" s="26" t="e">
        <f t="shared" si="43"/>
        <v>#REF!</v>
      </c>
      <c r="K77" s="26" t="e">
        <f t="shared" si="43"/>
        <v>#REF!</v>
      </c>
      <c r="L77" s="26" t="e">
        <f t="shared" si="43"/>
        <v>#REF!</v>
      </c>
      <c r="M77" s="26" t="e">
        <f t="shared" si="43"/>
        <v>#REF!</v>
      </c>
      <c r="N77" s="26" t="e">
        <f t="shared" si="43"/>
        <v>#REF!</v>
      </c>
      <c r="O77" s="26" t="e">
        <f t="shared" si="43"/>
        <v>#REF!</v>
      </c>
      <c r="P77" s="26" t="e">
        <f t="shared" si="43"/>
        <v>#REF!</v>
      </c>
      <c r="Q77" s="26" t="e">
        <f t="shared" si="43"/>
        <v>#REF!</v>
      </c>
      <c r="R77" s="26" t="e">
        <f t="shared" si="43"/>
        <v>#REF!</v>
      </c>
      <c r="S77" s="26" t="e">
        <f t="shared" si="43"/>
        <v>#REF!</v>
      </c>
      <c r="T77" s="26" t="e">
        <f t="shared" si="43"/>
        <v>#REF!</v>
      </c>
      <c r="U77" s="26" t="e">
        <f t="shared" si="43"/>
        <v>#REF!</v>
      </c>
      <c r="V77" s="26" t="e">
        <f t="shared" si="43"/>
        <v>#REF!</v>
      </c>
      <c r="W77" s="26" t="e">
        <f t="shared" si="43"/>
        <v>#REF!</v>
      </c>
      <c r="X77" s="26" t="e">
        <f t="shared" si="43"/>
        <v>#REF!</v>
      </c>
      <c r="Y77" s="26" t="e">
        <f t="shared" si="43"/>
        <v>#REF!</v>
      </c>
    </row>
    <row r="78" spans="1:25" ht="13.5" thickBot="1">
      <c r="A78" s="7" t="e">
        <f t="shared" si="23"/>
        <v>#REF!</v>
      </c>
      <c r="B78" s="26" t="e">
        <f aca="true" t="shared" si="44" ref="B78:Y78">B37*1.15*0.1952</f>
        <v>#REF!</v>
      </c>
      <c r="C78" s="26" t="e">
        <f t="shared" si="44"/>
        <v>#REF!</v>
      </c>
      <c r="D78" s="26" t="e">
        <f t="shared" si="44"/>
        <v>#REF!</v>
      </c>
      <c r="E78" s="26" t="e">
        <f t="shared" si="44"/>
        <v>#REF!</v>
      </c>
      <c r="F78" s="26" t="e">
        <f t="shared" si="44"/>
        <v>#REF!</v>
      </c>
      <c r="G78" s="26" t="e">
        <f t="shared" si="44"/>
        <v>#REF!</v>
      </c>
      <c r="H78" s="26" t="e">
        <f t="shared" si="44"/>
        <v>#REF!</v>
      </c>
      <c r="I78" s="26" t="e">
        <f t="shared" si="44"/>
        <v>#REF!</v>
      </c>
      <c r="J78" s="26" t="e">
        <f t="shared" si="44"/>
        <v>#REF!</v>
      </c>
      <c r="K78" s="26" t="e">
        <f t="shared" si="44"/>
        <v>#REF!</v>
      </c>
      <c r="L78" s="26" t="e">
        <f t="shared" si="44"/>
        <v>#REF!</v>
      </c>
      <c r="M78" s="26" t="e">
        <f t="shared" si="44"/>
        <v>#REF!</v>
      </c>
      <c r="N78" s="26" t="e">
        <f t="shared" si="44"/>
        <v>#REF!</v>
      </c>
      <c r="O78" s="26" t="e">
        <f t="shared" si="44"/>
        <v>#REF!</v>
      </c>
      <c r="P78" s="26" t="e">
        <f t="shared" si="44"/>
        <v>#REF!</v>
      </c>
      <c r="Q78" s="26" t="e">
        <f t="shared" si="44"/>
        <v>#REF!</v>
      </c>
      <c r="R78" s="26" t="e">
        <f t="shared" si="44"/>
        <v>#REF!</v>
      </c>
      <c r="S78" s="26" t="e">
        <f t="shared" si="44"/>
        <v>#REF!</v>
      </c>
      <c r="T78" s="26" t="e">
        <f t="shared" si="44"/>
        <v>#REF!</v>
      </c>
      <c r="U78" s="26" t="e">
        <f t="shared" si="44"/>
        <v>#REF!</v>
      </c>
      <c r="V78" s="26" t="e">
        <f t="shared" si="44"/>
        <v>#REF!</v>
      </c>
      <c r="W78" s="26" t="e">
        <f t="shared" si="44"/>
        <v>#REF!</v>
      </c>
      <c r="X78" s="26" t="e">
        <f t="shared" si="44"/>
        <v>#REF!</v>
      </c>
      <c r="Y78" s="26" t="e">
        <f t="shared" si="44"/>
        <v>#REF!</v>
      </c>
    </row>
    <row r="79" spans="1:25" ht="13.5" thickBot="1">
      <c r="A79" s="7" t="e">
        <f t="shared" si="23"/>
        <v>#REF!</v>
      </c>
      <c r="B79" s="26" t="e">
        <f aca="true" t="shared" si="45" ref="B79:Y79">B38*1.15*0.1952</f>
        <v>#REF!</v>
      </c>
      <c r="C79" s="26" t="e">
        <f t="shared" si="45"/>
        <v>#REF!</v>
      </c>
      <c r="D79" s="26" t="e">
        <f t="shared" si="45"/>
        <v>#REF!</v>
      </c>
      <c r="E79" s="26" t="e">
        <f t="shared" si="45"/>
        <v>#REF!</v>
      </c>
      <c r="F79" s="26" t="e">
        <f t="shared" si="45"/>
        <v>#REF!</v>
      </c>
      <c r="G79" s="26" t="e">
        <f t="shared" si="45"/>
        <v>#REF!</v>
      </c>
      <c r="H79" s="26" t="e">
        <f t="shared" si="45"/>
        <v>#REF!</v>
      </c>
      <c r="I79" s="26" t="e">
        <f t="shared" si="45"/>
        <v>#REF!</v>
      </c>
      <c r="J79" s="26" t="e">
        <f t="shared" si="45"/>
        <v>#REF!</v>
      </c>
      <c r="K79" s="26" t="e">
        <f t="shared" si="45"/>
        <v>#REF!</v>
      </c>
      <c r="L79" s="26" t="e">
        <f t="shared" si="45"/>
        <v>#REF!</v>
      </c>
      <c r="M79" s="26" t="e">
        <f t="shared" si="45"/>
        <v>#REF!</v>
      </c>
      <c r="N79" s="26" t="e">
        <f t="shared" si="45"/>
        <v>#REF!</v>
      </c>
      <c r="O79" s="26" t="e">
        <f t="shared" si="45"/>
        <v>#REF!</v>
      </c>
      <c r="P79" s="26" t="e">
        <f t="shared" si="45"/>
        <v>#REF!</v>
      </c>
      <c r="Q79" s="26" t="e">
        <f t="shared" si="45"/>
        <v>#REF!</v>
      </c>
      <c r="R79" s="26" t="e">
        <f t="shared" si="45"/>
        <v>#REF!</v>
      </c>
      <c r="S79" s="26" t="e">
        <f t="shared" si="45"/>
        <v>#REF!</v>
      </c>
      <c r="T79" s="26" t="e">
        <f t="shared" si="45"/>
        <v>#REF!</v>
      </c>
      <c r="U79" s="26" t="e">
        <f t="shared" si="45"/>
        <v>#REF!</v>
      </c>
      <c r="V79" s="26" t="e">
        <f t="shared" si="45"/>
        <v>#REF!</v>
      </c>
      <c r="W79" s="26" t="e">
        <f t="shared" si="45"/>
        <v>#REF!</v>
      </c>
      <c r="X79" s="26" t="e">
        <f t="shared" si="45"/>
        <v>#REF!</v>
      </c>
      <c r="Y79" s="26" t="e">
        <f t="shared" si="45"/>
        <v>#REF!</v>
      </c>
    </row>
    <row r="80" spans="1:25" ht="13.5" thickBot="1">
      <c r="A80" s="7" t="e">
        <f t="shared" si="23"/>
        <v>#REF!</v>
      </c>
      <c r="B80" s="26" t="e">
        <f aca="true" t="shared" si="46" ref="B80:Y80">B39*1.15*0.1952</f>
        <v>#REF!</v>
      </c>
      <c r="C80" s="26" t="e">
        <f t="shared" si="46"/>
        <v>#REF!</v>
      </c>
      <c r="D80" s="26" t="e">
        <f t="shared" si="46"/>
        <v>#REF!</v>
      </c>
      <c r="E80" s="26" t="e">
        <f t="shared" si="46"/>
        <v>#REF!</v>
      </c>
      <c r="F80" s="26" t="e">
        <f t="shared" si="46"/>
        <v>#REF!</v>
      </c>
      <c r="G80" s="26" t="e">
        <f t="shared" si="46"/>
        <v>#REF!</v>
      </c>
      <c r="H80" s="26" t="e">
        <f t="shared" si="46"/>
        <v>#REF!</v>
      </c>
      <c r="I80" s="26" t="e">
        <f t="shared" si="46"/>
        <v>#REF!</v>
      </c>
      <c r="J80" s="26" t="e">
        <f t="shared" si="46"/>
        <v>#REF!</v>
      </c>
      <c r="K80" s="26" t="e">
        <f t="shared" si="46"/>
        <v>#REF!</v>
      </c>
      <c r="L80" s="26" t="e">
        <f t="shared" si="46"/>
        <v>#REF!</v>
      </c>
      <c r="M80" s="26" t="e">
        <f t="shared" si="46"/>
        <v>#REF!</v>
      </c>
      <c r="N80" s="26" t="e">
        <f t="shared" si="46"/>
        <v>#REF!</v>
      </c>
      <c r="O80" s="26" t="e">
        <f t="shared" si="46"/>
        <v>#REF!</v>
      </c>
      <c r="P80" s="26" t="e">
        <f t="shared" si="46"/>
        <v>#REF!</v>
      </c>
      <c r="Q80" s="26" t="e">
        <f t="shared" si="46"/>
        <v>#REF!</v>
      </c>
      <c r="R80" s="26" t="e">
        <f t="shared" si="46"/>
        <v>#REF!</v>
      </c>
      <c r="S80" s="26" t="e">
        <f t="shared" si="46"/>
        <v>#REF!</v>
      </c>
      <c r="T80" s="26" t="e">
        <f t="shared" si="46"/>
        <v>#REF!</v>
      </c>
      <c r="U80" s="26" t="e">
        <f t="shared" si="46"/>
        <v>#REF!</v>
      </c>
      <c r="V80" s="26" t="e">
        <f t="shared" si="46"/>
        <v>#REF!</v>
      </c>
      <c r="W80" s="26" t="e">
        <f t="shared" si="46"/>
        <v>#REF!</v>
      </c>
      <c r="X80" s="26" t="e">
        <f t="shared" si="46"/>
        <v>#REF!</v>
      </c>
      <c r="Y80" s="26" t="e">
        <f t="shared" si="46"/>
        <v>#REF!</v>
      </c>
    </row>
    <row r="81" spans="1:25" ht="13.5" thickBot="1">
      <c r="A81" s="7" t="e">
        <f t="shared" si="23"/>
        <v>#REF!</v>
      </c>
      <c r="B81" s="26" t="e">
        <f aca="true" t="shared" si="47" ref="B81:Y81">B40*1.15*0.1952</f>
        <v>#REF!</v>
      </c>
      <c r="C81" s="26" t="e">
        <f t="shared" si="47"/>
        <v>#REF!</v>
      </c>
      <c r="D81" s="26" t="e">
        <f t="shared" si="47"/>
        <v>#REF!</v>
      </c>
      <c r="E81" s="26" t="e">
        <f t="shared" si="47"/>
        <v>#REF!</v>
      </c>
      <c r="F81" s="26" t="e">
        <f t="shared" si="47"/>
        <v>#REF!</v>
      </c>
      <c r="G81" s="26" t="e">
        <f t="shared" si="47"/>
        <v>#REF!</v>
      </c>
      <c r="H81" s="26" t="e">
        <f t="shared" si="47"/>
        <v>#REF!</v>
      </c>
      <c r="I81" s="26" t="e">
        <f t="shared" si="47"/>
        <v>#REF!</v>
      </c>
      <c r="J81" s="26" t="e">
        <f t="shared" si="47"/>
        <v>#REF!</v>
      </c>
      <c r="K81" s="26" t="e">
        <f t="shared" si="47"/>
        <v>#REF!</v>
      </c>
      <c r="L81" s="26" t="e">
        <f t="shared" si="47"/>
        <v>#REF!</v>
      </c>
      <c r="M81" s="26" t="e">
        <f t="shared" si="47"/>
        <v>#REF!</v>
      </c>
      <c r="N81" s="26" t="e">
        <f t="shared" si="47"/>
        <v>#REF!</v>
      </c>
      <c r="O81" s="26" t="e">
        <f t="shared" si="47"/>
        <v>#REF!</v>
      </c>
      <c r="P81" s="26" t="e">
        <f t="shared" si="47"/>
        <v>#REF!</v>
      </c>
      <c r="Q81" s="26" t="e">
        <f t="shared" si="47"/>
        <v>#REF!</v>
      </c>
      <c r="R81" s="26" t="e">
        <f t="shared" si="47"/>
        <v>#REF!</v>
      </c>
      <c r="S81" s="26" t="e">
        <f t="shared" si="47"/>
        <v>#REF!</v>
      </c>
      <c r="T81" s="26" t="e">
        <f t="shared" si="47"/>
        <v>#REF!</v>
      </c>
      <c r="U81" s="26" t="e">
        <f t="shared" si="47"/>
        <v>#REF!</v>
      </c>
      <c r="V81" s="26" t="e">
        <f t="shared" si="47"/>
        <v>#REF!</v>
      </c>
      <c r="W81" s="26" t="e">
        <f t="shared" si="47"/>
        <v>#REF!</v>
      </c>
      <c r="X81" s="26" t="e">
        <f t="shared" si="47"/>
        <v>#REF!</v>
      </c>
      <c r="Y81" s="26" t="e">
        <f t="shared" si="47"/>
        <v>#REF!</v>
      </c>
    </row>
    <row r="82" spans="1:25" ht="13.5" thickBot="1">
      <c r="A82" s="7" t="e">
        <f t="shared" si="23"/>
        <v>#REF!</v>
      </c>
      <c r="B82" s="26" t="e">
        <f aca="true" t="shared" si="48" ref="B82:Y82">B41*1.15*0.1952</f>
        <v>#REF!</v>
      </c>
      <c r="C82" s="26" t="e">
        <f t="shared" si="48"/>
        <v>#REF!</v>
      </c>
      <c r="D82" s="26" t="e">
        <f t="shared" si="48"/>
        <v>#REF!</v>
      </c>
      <c r="E82" s="26" t="e">
        <f t="shared" si="48"/>
        <v>#REF!</v>
      </c>
      <c r="F82" s="26" t="e">
        <f t="shared" si="48"/>
        <v>#REF!</v>
      </c>
      <c r="G82" s="26" t="e">
        <f t="shared" si="48"/>
        <v>#REF!</v>
      </c>
      <c r="H82" s="26" t="e">
        <f t="shared" si="48"/>
        <v>#REF!</v>
      </c>
      <c r="I82" s="26" t="e">
        <f t="shared" si="48"/>
        <v>#REF!</v>
      </c>
      <c r="J82" s="26" t="e">
        <f t="shared" si="48"/>
        <v>#REF!</v>
      </c>
      <c r="K82" s="26" t="e">
        <f t="shared" si="48"/>
        <v>#REF!</v>
      </c>
      <c r="L82" s="26" t="e">
        <f t="shared" si="48"/>
        <v>#REF!</v>
      </c>
      <c r="M82" s="26" t="e">
        <f t="shared" si="48"/>
        <v>#REF!</v>
      </c>
      <c r="N82" s="26" t="e">
        <f t="shared" si="48"/>
        <v>#REF!</v>
      </c>
      <c r="O82" s="26" t="e">
        <f t="shared" si="48"/>
        <v>#REF!</v>
      </c>
      <c r="P82" s="26" t="e">
        <f t="shared" si="48"/>
        <v>#REF!</v>
      </c>
      <c r="Q82" s="26" t="e">
        <f t="shared" si="48"/>
        <v>#REF!</v>
      </c>
      <c r="R82" s="26" t="e">
        <f t="shared" si="48"/>
        <v>#REF!</v>
      </c>
      <c r="S82" s="26" t="e">
        <f t="shared" si="48"/>
        <v>#REF!</v>
      </c>
      <c r="T82" s="26" t="e">
        <f t="shared" si="48"/>
        <v>#REF!</v>
      </c>
      <c r="U82" s="26" t="e">
        <f t="shared" si="48"/>
        <v>#REF!</v>
      </c>
      <c r="V82" s="26" t="e">
        <f t="shared" si="48"/>
        <v>#REF!</v>
      </c>
      <c r="W82" s="26" t="e">
        <f t="shared" si="48"/>
        <v>#REF!</v>
      </c>
      <c r="X82" s="26" t="e">
        <f t="shared" si="48"/>
        <v>#REF!</v>
      </c>
      <c r="Y82" s="26" t="e">
        <f t="shared" si="48"/>
        <v>#REF!</v>
      </c>
    </row>
    <row r="83" spans="1:25" ht="13.5" thickBot="1">
      <c r="A83" s="7" t="e">
        <f t="shared" si="23"/>
        <v>#REF!</v>
      </c>
      <c r="B83" s="26" t="e">
        <f aca="true" t="shared" si="49" ref="B83:Y83">B42*1.15*0.1952</f>
        <v>#REF!</v>
      </c>
      <c r="C83" s="26" t="e">
        <f t="shared" si="49"/>
        <v>#REF!</v>
      </c>
      <c r="D83" s="26" t="e">
        <f t="shared" si="49"/>
        <v>#REF!</v>
      </c>
      <c r="E83" s="26" t="e">
        <f t="shared" si="49"/>
        <v>#REF!</v>
      </c>
      <c r="F83" s="26" t="e">
        <f t="shared" si="49"/>
        <v>#REF!</v>
      </c>
      <c r="G83" s="26" t="e">
        <f t="shared" si="49"/>
        <v>#REF!</v>
      </c>
      <c r="H83" s="26" t="e">
        <f t="shared" si="49"/>
        <v>#REF!</v>
      </c>
      <c r="I83" s="26" t="e">
        <f t="shared" si="49"/>
        <v>#REF!</v>
      </c>
      <c r="J83" s="26" t="e">
        <f t="shared" si="49"/>
        <v>#REF!</v>
      </c>
      <c r="K83" s="26" t="e">
        <f t="shared" si="49"/>
        <v>#REF!</v>
      </c>
      <c r="L83" s="26" t="e">
        <f t="shared" si="49"/>
        <v>#REF!</v>
      </c>
      <c r="M83" s="26" t="e">
        <f t="shared" si="49"/>
        <v>#REF!</v>
      </c>
      <c r="N83" s="26" t="e">
        <f t="shared" si="49"/>
        <v>#REF!</v>
      </c>
      <c r="O83" s="26" t="e">
        <f t="shared" si="49"/>
        <v>#REF!</v>
      </c>
      <c r="P83" s="26" t="e">
        <f t="shared" si="49"/>
        <v>#REF!</v>
      </c>
      <c r="Q83" s="26" t="e">
        <f t="shared" si="49"/>
        <v>#REF!</v>
      </c>
      <c r="R83" s="26" t="e">
        <f t="shared" si="49"/>
        <v>#REF!</v>
      </c>
      <c r="S83" s="26" t="e">
        <f t="shared" si="49"/>
        <v>#REF!</v>
      </c>
      <c r="T83" s="26" t="e">
        <f t="shared" si="49"/>
        <v>#REF!</v>
      </c>
      <c r="U83" s="26" t="e">
        <f t="shared" si="49"/>
        <v>#REF!</v>
      </c>
      <c r="V83" s="26" t="e">
        <f t="shared" si="49"/>
        <v>#REF!</v>
      </c>
      <c r="W83" s="26" t="e">
        <f t="shared" si="49"/>
        <v>#REF!</v>
      </c>
      <c r="X83" s="26" t="e">
        <f t="shared" si="49"/>
        <v>#REF!</v>
      </c>
      <c r="Y83" s="26" t="e">
        <f t="shared" si="49"/>
        <v>#REF!</v>
      </c>
    </row>
    <row r="84" spans="1:25" ht="13.5" thickBot="1">
      <c r="A84" s="7" t="e">
        <f t="shared" si="23"/>
        <v>#REF!</v>
      </c>
      <c r="B84" s="26" t="e">
        <f aca="true" t="shared" si="50" ref="B84:Y84">B43*1.15*0.1952</f>
        <v>#REF!</v>
      </c>
      <c r="C84" s="26" t="e">
        <f t="shared" si="50"/>
        <v>#REF!</v>
      </c>
      <c r="D84" s="26" t="e">
        <f t="shared" si="50"/>
        <v>#REF!</v>
      </c>
      <c r="E84" s="26" t="e">
        <f t="shared" si="50"/>
        <v>#REF!</v>
      </c>
      <c r="F84" s="26" t="e">
        <f t="shared" si="50"/>
        <v>#REF!</v>
      </c>
      <c r="G84" s="26" t="e">
        <f t="shared" si="50"/>
        <v>#REF!</v>
      </c>
      <c r="H84" s="26" t="e">
        <f t="shared" si="50"/>
        <v>#REF!</v>
      </c>
      <c r="I84" s="26" t="e">
        <f t="shared" si="50"/>
        <v>#REF!</v>
      </c>
      <c r="J84" s="26" t="e">
        <f t="shared" si="50"/>
        <v>#REF!</v>
      </c>
      <c r="K84" s="26" t="e">
        <f t="shared" si="50"/>
        <v>#REF!</v>
      </c>
      <c r="L84" s="26" t="e">
        <f t="shared" si="50"/>
        <v>#REF!</v>
      </c>
      <c r="M84" s="26" t="e">
        <f t="shared" si="50"/>
        <v>#REF!</v>
      </c>
      <c r="N84" s="26" t="e">
        <f t="shared" si="50"/>
        <v>#REF!</v>
      </c>
      <c r="O84" s="26" t="e">
        <f t="shared" si="50"/>
        <v>#REF!</v>
      </c>
      <c r="P84" s="26" t="e">
        <f t="shared" si="50"/>
        <v>#REF!</v>
      </c>
      <c r="Q84" s="26" t="e">
        <f t="shared" si="50"/>
        <v>#REF!</v>
      </c>
      <c r="R84" s="26" t="e">
        <f t="shared" si="50"/>
        <v>#REF!</v>
      </c>
      <c r="S84" s="26" t="e">
        <f t="shared" si="50"/>
        <v>#REF!</v>
      </c>
      <c r="T84" s="26" t="e">
        <f t="shared" si="50"/>
        <v>#REF!</v>
      </c>
      <c r="U84" s="26" t="e">
        <f t="shared" si="50"/>
        <v>#REF!</v>
      </c>
      <c r="V84" s="26" t="e">
        <f t="shared" si="50"/>
        <v>#REF!</v>
      </c>
      <c r="W84" s="26" t="e">
        <f t="shared" si="50"/>
        <v>#REF!</v>
      </c>
      <c r="X84" s="26" t="e">
        <f t="shared" si="50"/>
        <v>#REF!</v>
      </c>
      <c r="Y84" s="26" t="e">
        <f t="shared" si="50"/>
        <v>#REF!</v>
      </c>
    </row>
    <row r="85" spans="1:25" ht="13.5" thickBot="1">
      <c r="A85" s="7" t="e">
        <f t="shared" si="23"/>
        <v>#REF!</v>
      </c>
      <c r="B85" s="26" t="e">
        <f aca="true" t="shared" si="51" ref="B85:Y85">B44*1.15*0.1952</f>
        <v>#REF!</v>
      </c>
      <c r="C85" s="26" t="e">
        <f t="shared" si="51"/>
        <v>#REF!</v>
      </c>
      <c r="D85" s="26" t="e">
        <f t="shared" si="51"/>
        <v>#REF!</v>
      </c>
      <c r="E85" s="26" t="e">
        <f t="shared" si="51"/>
        <v>#REF!</v>
      </c>
      <c r="F85" s="26" t="e">
        <f t="shared" si="51"/>
        <v>#REF!</v>
      </c>
      <c r="G85" s="26" t="e">
        <f t="shared" si="51"/>
        <v>#REF!</v>
      </c>
      <c r="H85" s="26" t="e">
        <f t="shared" si="51"/>
        <v>#REF!</v>
      </c>
      <c r="I85" s="26" t="e">
        <f t="shared" si="51"/>
        <v>#REF!</v>
      </c>
      <c r="J85" s="26" t="e">
        <f t="shared" si="51"/>
        <v>#REF!</v>
      </c>
      <c r="K85" s="26" t="e">
        <f t="shared" si="51"/>
        <v>#REF!</v>
      </c>
      <c r="L85" s="26" t="e">
        <f t="shared" si="51"/>
        <v>#REF!</v>
      </c>
      <c r="M85" s="26" t="e">
        <f t="shared" si="51"/>
        <v>#REF!</v>
      </c>
      <c r="N85" s="26" t="e">
        <f t="shared" si="51"/>
        <v>#REF!</v>
      </c>
      <c r="O85" s="26" t="e">
        <f t="shared" si="51"/>
        <v>#REF!</v>
      </c>
      <c r="P85" s="26" t="e">
        <f t="shared" si="51"/>
        <v>#REF!</v>
      </c>
      <c r="Q85" s="26" t="e">
        <f t="shared" si="51"/>
        <v>#REF!</v>
      </c>
      <c r="R85" s="26" t="e">
        <f t="shared" si="51"/>
        <v>#REF!</v>
      </c>
      <c r="S85" s="26" t="e">
        <f t="shared" si="51"/>
        <v>#REF!</v>
      </c>
      <c r="T85" s="26" t="e">
        <f t="shared" si="51"/>
        <v>#REF!</v>
      </c>
      <c r="U85" s="26" t="e">
        <f t="shared" si="51"/>
        <v>#REF!</v>
      </c>
      <c r="V85" s="26" t="e">
        <f t="shared" si="51"/>
        <v>#REF!</v>
      </c>
      <c r="W85" s="26" t="e">
        <f t="shared" si="51"/>
        <v>#REF!</v>
      </c>
      <c r="X85" s="26" t="e">
        <f t="shared" si="51"/>
        <v>#REF!</v>
      </c>
      <c r="Y85" s="26" t="e">
        <f t="shared" si="51"/>
        <v>#REF!</v>
      </c>
    </row>
    <row r="86" spans="1:25" ht="13.5" thickBot="1">
      <c r="A86" s="7" t="e">
        <f t="shared" si="23"/>
        <v>#REF!</v>
      </c>
      <c r="B86" s="26" t="e">
        <f aca="true" t="shared" si="52" ref="B86:Y86">B45*1.15*0.1952</f>
        <v>#REF!</v>
      </c>
      <c r="C86" s="26" t="e">
        <f t="shared" si="52"/>
        <v>#REF!</v>
      </c>
      <c r="D86" s="26" t="e">
        <f t="shared" si="52"/>
        <v>#REF!</v>
      </c>
      <c r="E86" s="26" t="e">
        <f t="shared" si="52"/>
        <v>#REF!</v>
      </c>
      <c r="F86" s="26" t="e">
        <f t="shared" si="52"/>
        <v>#REF!</v>
      </c>
      <c r="G86" s="26" t="e">
        <f t="shared" si="52"/>
        <v>#REF!</v>
      </c>
      <c r="H86" s="26" t="e">
        <f t="shared" si="52"/>
        <v>#REF!</v>
      </c>
      <c r="I86" s="26" t="e">
        <f t="shared" si="52"/>
        <v>#REF!</v>
      </c>
      <c r="J86" s="26" t="e">
        <f t="shared" si="52"/>
        <v>#REF!</v>
      </c>
      <c r="K86" s="26" t="e">
        <f t="shared" si="52"/>
        <v>#REF!</v>
      </c>
      <c r="L86" s="26" t="e">
        <f t="shared" si="52"/>
        <v>#REF!</v>
      </c>
      <c r="M86" s="26" t="e">
        <f t="shared" si="52"/>
        <v>#REF!</v>
      </c>
      <c r="N86" s="26" t="e">
        <f t="shared" si="52"/>
        <v>#REF!</v>
      </c>
      <c r="O86" s="26" t="e">
        <f t="shared" si="52"/>
        <v>#REF!</v>
      </c>
      <c r="P86" s="26" t="e">
        <f t="shared" si="52"/>
        <v>#REF!</v>
      </c>
      <c r="Q86" s="26" t="e">
        <f t="shared" si="52"/>
        <v>#REF!</v>
      </c>
      <c r="R86" s="26" t="e">
        <f t="shared" si="52"/>
        <v>#REF!</v>
      </c>
      <c r="S86" s="26" t="e">
        <f t="shared" si="52"/>
        <v>#REF!</v>
      </c>
      <c r="T86" s="26" t="e">
        <f t="shared" si="52"/>
        <v>#REF!</v>
      </c>
      <c r="U86" s="26" t="e">
        <f t="shared" si="52"/>
        <v>#REF!</v>
      </c>
      <c r="V86" s="26" t="e">
        <f t="shared" si="52"/>
        <v>#REF!</v>
      </c>
      <c r="W86" s="26" t="e">
        <f t="shared" si="52"/>
        <v>#REF!</v>
      </c>
      <c r="X86" s="26" t="e">
        <f t="shared" si="52"/>
        <v>#REF!</v>
      </c>
      <c r="Y86" s="26" t="e">
        <f t="shared" si="52"/>
        <v>#REF!</v>
      </c>
    </row>
    <row r="87" spans="1:25" ht="13.5" thickBot="1">
      <c r="A87" s="7" t="e">
        <f t="shared" si="23"/>
        <v>#REF!</v>
      </c>
      <c r="B87" s="26" t="e">
        <f aca="true" t="shared" si="53" ref="B87:Y87">B46*1.15*0.1952</f>
        <v>#REF!</v>
      </c>
      <c r="C87" s="26" t="e">
        <f t="shared" si="53"/>
        <v>#REF!</v>
      </c>
      <c r="D87" s="26" t="e">
        <f t="shared" si="53"/>
        <v>#REF!</v>
      </c>
      <c r="E87" s="26" t="e">
        <f t="shared" si="53"/>
        <v>#REF!</v>
      </c>
      <c r="F87" s="26" t="e">
        <f t="shared" si="53"/>
        <v>#REF!</v>
      </c>
      <c r="G87" s="26" t="e">
        <f t="shared" si="53"/>
        <v>#REF!</v>
      </c>
      <c r="H87" s="26" t="e">
        <f t="shared" si="53"/>
        <v>#REF!</v>
      </c>
      <c r="I87" s="26" t="e">
        <f t="shared" si="53"/>
        <v>#REF!</v>
      </c>
      <c r="J87" s="26" t="e">
        <f t="shared" si="53"/>
        <v>#REF!</v>
      </c>
      <c r="K87" s="26" t="e">
        <f t="shared" si="53"/>
        <v>#REF!</v>
      </c>
      <c r="L87" s="26" t="e">
        <f t="shared" si="53"/>
        <v>#REF!</v>
      </c>
      <c r="M87" s="26" t="e">
        <f t="shared" si="53"/>
        <v>#REF!</v>
      </c>
      <c r="N87" s="26" t="e">
        <f t="shared" si="53"/>
        <v>#REF!</v>
      </c>
      <c r="O87" s="26" t="e">
        <f t="shared" si="53"/>
        <v>#REF!</v>
      </c>
      <c r="P87" s="26" t="e">
        <f t="shared" si="53"/>
        <v>#REF!</v>
      </c>
      <c r="Q87" s="26" t="e">
        <f t="shared" si="53"/>
        <v>#REF!</v>
      </c>
      <c r="R87" s="26" t="e">
        <f t="shared" si="53"/>
        <v>#REF!</v>
      </c>
      <c r="S87" s="26" t="e">
        <f t="shared" si="53"/>
        <v>#REF!</v>
      </c>
      <c r="T87" s="26" t="e">
        <f t="shared" si="53"/>
        <v>#REF!</v>
      </c>
      <c r="U87" s="26" t="e">
        <f t="shared" si="53"/>
        <v>#REF!</v>
      </c>
      <c r="V87" s="26" t="e">
        <f t="shared" si="53"/>
        <v>#REF!</v>
      </c>
      <c r="W87" s="26" t="e">
        <f t="shared" si="53"/>
        <v>#REF!</v>
      </c>
      <c r="X87" s="26" t="e">
        <f t="shared" si="53"/>
        <v>#REF!</v>
      </c>
      <c r="Y87" s="26" t="e">
        <f t="shared" si="53"/>
        <v>#REF!</v>
      </c>
    </row>
    <row r="88" spans="1:25" ht="13.5" thickBot="1">
      <c r="A88" s="7" t="e">
        <f t="shared" si="23"/>
        <v>#REF!</v>
      </c>
      <c r="B88" s="26" t="e">
        <f aca="true" t="shared" si="54" ref="B88:Y88">B47*1.15*0.1952</f>
        <v>#REF!</v>
      </c>
      <c r="C88" s="26" t="e">
        <f t="shared" si="54"/>
        <v>#REF!</v>
      </c>
      <c r="D88" s="26" t="e">
        <f t="shared" si="54"/>
        <v>#REF!</v>
      </c>
      <c r="E88" s="26" t="e">
        <f t="shared" si="54"/>
        <v>#REF!</v>
      </c>
      <c r="F88" s="26" t="e">
        <f t="shared" si="54"/>
        <v>#REF!</v>
      </c>
      <c r="G88" s="26" t="e">
        <f t="shared" si="54"/>
        <v>#REF!</v>
      </c>
      <c r="H88" s="26" t="e">
        <f t="shared" si="54"/>
        <v>#REF!</v>
      </c>
      <c r="I88" s="26" t="e">
        <f t="shared" si="54"/>
        <v>#REF!</v>
      </c>
      <c r="J88" s="26" t="e">
        <f t="shared" si="54"/>
        <v>#REF!</v>
      </c>
      <c r="K88" s="26" t="e">
        <f t="shared" si="54"/>
        <v>#REF!</v>
      </c>
      <c r="L88" s="26" t="e">
        <f t="shared" si="54"/>
        <v>#REF!</v>
      </c>
      <c r="M88" s="26" t="e">
        <f t="shared" si="54"/>
        <v>#REF!</v>
      </c>
      <c r="N88" s="26" t="e">
        <f t="shared" si="54"/>
        <v>#REF!</v>
      </c>
      <c r="O88" s="26" t="e">
        <f t="shared" si="54"/>
        <v>#REF!</v>
      </c>
      <c r="P88" s="26" t="e">
        <f t="shared" si="54"/>
        <v>#REF!</v>
      </c>
      <c r="Q88" s="26" t="e">
        <f t="shared" si="54"/>
        <v>#REF!</v>
      </c>
      <c r="R88" s="26" t="e">
        <f t="shared" si="54"/>
        <v>#REF!</v>
      </c>
      <c r="S88" s="26" t="e">
        <f t="shared" si="54"/>
        <v>#REF!</v>
      </c>
      <c r="T88" s="26" t="e">
        <f t="shared" si="54"/>
        <v>#REF!</v>
      </c>
      <c r="U88" s="26" t="e">
        <f t="shared" si="54"/>
        <v>#REF!</v>
      </c>
      <c r="V88" s="26" t="e">
        <f t="shared" si="54"/>
        <v>#REF!</v>
      </c>
      <c r="W88" s="26" t="e">
        <f t="shared" si="54"/>
        <v>#REF!</v>
      </c>
      <c r="X88" s="26" t="e">
        <f t="shared" si="54"/>
        <v>#REF!</v>
      </c>
      <c r="Y88" s="26" t="e">
        <f t="shared" si="54"/>
        <v>#REF!</v>
      </c>
    </row>
    <row r="89" spans="1:25" s="13" customFormat="1" ht="12.75">
      <c r="A89" s="12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</row>
    <row r="90" spans="1:25" s="13" customFormat="1" ht="12.75">
      <c r="A90" s="12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</row>
    <row r="91" ht="12.75">
      <c r="A91" s="15" t="s">
        <v>177</v>
      </c>
    </row>
    <row r="92" ht="13.5" thickBot="1"/>
    <row r="93" spans="1:25" ht="16.5" customHeight="1" thickBot="1">
      <c r="A93" s="134" t="s">
        <v>14</v>
      </c>
      <c r="B93" s="136" t="s">
        <v>178</v>
      </c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8"/>
    </row>
    <row r="94" spans="1:25" ht="103.5" customHeight="1" thickBot="1">
      <c r="A94" s="135"/>
      <c r="B94" s="3" t="s">
        <v>15</v>
      </c>
      <c r="C94" s="3" t="s">
        <v>16</v>
      </c>
      <c r="D94" s="3" t="s">
        <v>17</v>
      </c>
      <c r="E94" s="3" t="s">
        <v>18</v>
      </c>
      <c r="F94" s="3" t="s">
        <v>19</v>
      </c>
      <c r="G94" s="3" t="s">
        <v>20</v>
      </c>
      <c r="H94" s="3" t="s">
        <v>21</v>
      </c>
      <c r="I94" s="3" t="s">
        <v>22</v>
      </c>
      <c r="J94" s="3" t="s">
        <v>23</v>
      </c>
      <c r="K94" s="3" t="s">
        <v>24</v>
      </c>
      <c r="L94" s="3" t="s">
        <v>25</v>
      </c>
      <c r="M94" s="3" t="s">
        <v>26</v>
      </c>
      <c r="N94" s="3" t="s">
        <v>27</v>
      </c>
      <c r="O94" s="3" t="s">
        <v>28</v>
      </c>
      <c r="P94" s="3" t="s">
        <v>29</v>
      </c>
      <c r="Q94" s="3" t="s">
        <v>30</v>
      </c>
      <c r="R94" s="3" t="s">
        <v>31</v>
      </c>
      <c r="S94" s="3" t="s">
        <v>32</v>
      </c>
      <c r="T94" s="3" t="s">
        <v>33</v>
      </c>
      <c r="U94" s="3" t="s">
        <v>34</v>
      </c>
      <c r="V94" s="3" t="s">
        <v>35</v>
      </c>
      <c r="W94" s="3" t="s">
        <v>36</v>
      </c>
      <c r="X94" s="3" t="s">
        <v>37</v>
      </c>
      <c r="Y94" s="3" t="s">
        <v>38</v>
      </c>
    </row>
    <row r="95" spans="1:25" ht="13.5" thickBot="1">
      <c r="A95" s="7" t="e">
        <f aca="true" t="shared" si="55" ref="A95:A125">A17</f>
        <v>#REF!</v>
      </c>
      <c r="B95" s="27" t="e">
        <f>B17+$B$52+B58</f>
        <v>#REF!</v>
      </c>
      <c r="C95" s="27" t="e">
        <f aca="true" t="shared" si="56" ref="C95:Y106">C17+$B$52+C58</f>
        <v>#REF!</v>
      </c>
      <c r="D95" s="27" t="e">
        <f t="shared" si="56"/>
        <v>#REF!</v>
      </c>
      <c r="E95" s="27" t="e">
        <f t="shared" si="56"/>
        <v>#REF!</v>
      </c>
      <c r="F95" s="27" t="e">
        <f t="shared" si="56"/>
        <v>#REF!</v>
      </c>
      <c r="G95" s="27" t="e">
        <f t="shared" si="56"/>
        <v>#REF!</v>
      </c>
      <c r="H95" s="27" t="e">
        <f t="shared" si="56"/>
        <v>#REF!</v>
      </c>
      <c r="I95" s="27" t="e">
        <f t="shared" si="56"/>
        <v>#REF!</v>
      </c>
      <c r="J95" s="27" t="e">
        <f t="shared" si="56"/>
        <v>#REF!</v>
      </c>
      <c r="K95" s="27" t="e">
        <f t="shared" si="56"/>
        <v>#REF!</v>
      </c>
      <c r="L95" s="27" t="e">
        <f t="shared" si="56"/>
        <v>#REF!</v>
      </c>
      <c r="M95" s="27" t="e">
        <f t="shared" si="56"/>
        <v>#REF!</v>
      </c>
      <c r="N95" s="27" t="e">
        <f t="shared" si="56"/>
        <v>#REF!</v>
      </c>
      <c r="O95" s="27" t="e">
        <f t="shared" si="56"/>
        <v>#REF!</v>
      </c>
      <c r="P95" s="27" t="e">
        <f t="shared" si="56"/>
        <v>#REF!</v>
      </c>
      <c r="Q95" s="27" t="e">
        <f t="shared" si="56"/>
        <v>#REF!</v>
      </c>
      <c r="R95" s="27" t="e">
        <f t="shared" si="56"/>
        <v>#REF!</v>
      </c>
      <c r="S95" s="27" t="e">
        <f t="shared" si="56"/>
        <v>#REF!</v>
      </c>
      <c r="T95" s="27" t="e">
        <f t="shared" si="56"/>
        <v>#REF!</v>
      </c>
      <c r="U95" s="27" t="e">
        <f t="shared" si="56"/>
        <v>#REF!</v>
      </c>
      <c r="V95" s="27" t="e">
        <f t="shared" si="56"/>
        <v>#REF!</v>
      </c>
      <c r="W95" s="27" t="e">
        <f t="shared" si="56"/>
        <v>#REF!</v>
      </c>
      <c r="X95" s="27" t="e">
        <f t="shared" si="56"/>
        <v>#REF!</v>
      </c>
      <c r="Y95" s="27" t="e">
        <f t="shared" si="56"/>
        <v>#REF!</v>
      </c>
    </row>
    <row r="96" spans="1:25" ht="13.5" thickBot="1">
      <c r="A96" s="7" t="e">
        <f t="shared" si="55"/>
        <v>#REF!</v>
      </c>
      <c r="B96" s="27" t="e">
        <f aca="true" t="shared" si="57" ref="B96:Q125">B18+$B$52+B59</f>
        <v>#REF!</v>
      </c>
      <c r="C96" s="27" t="e">
        <f t="shared" si="57"/>
        <v>#REF!</v>
      </c>
      <c r="D96" s="27" t="e">
        <f t="shared" si="57"/>
        <v>#REF!</v>
      </c>
      <c r="E96" s="27" t="e">
        <f t="shared" si="57"/>
        <v>#REF!</v>
      </c>
      <c r="F96" s="27" t="e">
        <f t="shared" si="57"/>
        <v>#REF!</v>
      </c>
      <c r="G96" s="27" t="e">
        <f t="shared" si="57"/>
        <v>#REF!</v>
      </c>
      <c r="H96" s="27" t="e">
        <f t="shared" si="57"/>
        <v>#REF!</v>
      </c>
      <c r="I96" s="27" t="e">
        <f t="shared" si="57"/>
        <v>#REF!</v>
      </c>
      <c r="J96" s="27" t="e">
        <f t="shared" si="57"/>
        <v>#REF!</v>
      </c>
      <c r="K96" s="27" t="e">
        <f t="shared" si="57"/>
        <v>#REF!</v>
      </c>
      <c r="L96" s="27" t="e">
        <f t="shared" si="57"/>
        <v>#REF!</v>
      </c>
      <c r="M96" s="27" t="e">
        <f t="shared" si="57"/>
        <v>#REF!</v>
      </c>
      <c r="N96" s="27" t="e">
        <f t="shared" si="57"/>
        <v>#REF!</v>
      </c>
      <c r="O96" s="27" t="e">
        <f t="shared" si="57"/>
        <v>#REF!</v>
      </c>
      <c r="P96" s="27" t="e">
        <f t="shared" si="57"/>
        <v>#REF!</v>
      </c>
      <c r="Q96" s="27" t="e">
        <f t="shared" si="57"/>
        <v>#REF!</v>
      </c>
      <c r="R96" s="27" t="e">
        <f t="shared" si="56"/>
        <v>#REF!</v>
      </c>
      <c r="S96" s="27" t="e">
        <f t="shared" si="56"/>
        <v>#REF!</v>
      </c>
      <c r="T96" s="27" t="e">
        <f t="shared" si="56"/>
        <v>#REF!</v>
      </c>
      <c r="U96" s="27" t="e">
        <f t="shared" si="56"/>
        <v>#REF!</v>
      </c>
      <c r="V96" s="27" t="e">
        <f t="shared" si="56"/>
        <v>#REF!</v>
      </c>
      <c r="W96" s="27" t="e">
        <f t="shared" si="56"/>
        <v>#REF!</v>
      </c>
      <c r="X96" s="27" t="e">
        <f t="shared" si="56"/>
        <v>#REF!</v>
      </c>
      <c r="Y96" s="27" t="e">
        <f t="shared" si="56"/>
        <v>#REF!</v>
      </c>
    </row>
    <row r="97" spans="1:25" ht="13.5" thickBot="1">
      <c r="A97" s="7" t="e">
        <f t="shared" si="55"/>
        <v>#REF!</v>
      </c>
      <c r="B97" s="27" t="e">
        <f t="shared" si="57"/>
        <v>#REF!</v>
      </c>
      <c r="C97" s="27" t="e">
        <f t="shared" si="56"/>
        <v>#REF!</v>
      </c>
      <c r="D97" s="27" t="e">
        <f t="shared" si="56"/>
        <v>#REF!</v>
      </c>
      <c r="E97" s="27" t="e">
        <f t="shared" si="56"/>
        <v>#REF!</v>
      </c>
      <c r="F97" s="27" t="e">
        <f t="shared" si="56"/>
        <v>#REF!</v>
      </c>
      <c r="G97" s="27" t="e">
        <f t="shared" si="56"/>
        <v>#REF!</v>
      </c>
      <c r="H97" s="27" t="e">
        <f t="shared" si="56"/>
        <v>#REF!</v>
      </c>
      <c r="I97" s="27" t="e">
        <f t="shared" si="56"/>
        <v>#REF!</v>
      </c>
      <c r="J97" s="27" t="e">
        <f t="shared" si="56"/>
        <v>#REF!</v>
      </c>
      <c r="K97" s="27" t="e">
        <f t="shared" si="56"/>
        <v>#REF!</v>
      </c>
      <c r="L97" s="27" t="e">
        <f t="shared" si="56"/>
        <v>#REF!</v>
      </c>
      <c r="M97" s="27" t="e">
        <f t="shared" si="56"/>
        <v>#REF!</v>
      </c>
      <c r="N97" s="27" t="e">
        <f t="shared" si="56"/>
        <v>#REF!</v>
      </c>
      <c r="O97" s="27" t="e">
        <f t="shared" si="56"/>
        <v>#REF!</v>
      </c>
      <c r="P97" s="27" t="e">
        <f t="shared" si="56"/>
        <v>#REF!</v>
      </c>
      <c r="Q97" s="27" t="e">
        <f t="shared" si="56"/>
        <v>#REF!</v>
      </c>
      <c r="R97" s="27" t="e">
        <f t="shared" si="56"/>
        <v>#REF!</v>
      </c>
      <c r="S97" s="27" t="e">
        <f t="shared" si="56"/>
        <v>#REF!</v>
      </c>
      <c r="T97" s="27" t="e">
        <f t="shared" si="56"/>
        <v>#REF!</v>
      </c>
      <c r="U97" s="27" t="e">
        <f t="shared" si="56"/>
        <v>#REF!</v>
      </c>
      <c r="V97" s="27" t="e">
        <f t="shared" si="56"/>
        <v>#REF!</v>
      </c>
      <c r="W97" s="27" t="e">
        <f t="shared" si="56"/>
        <v>#REF!</v>
      </c>
      <c r="X97" s="27" t="e">
        <f t="shared" si="56"/>
        <v>#REF!</v>
      </c>
      <c r="Y97" s="27" t="e">
        <f t="shared" si="56"/>
        <v>#REF!</v>
      </c>
    </row>
    <row r="98" spans="1:25" ht="13.5" thickBot="1">
      <c r="A98" s="7" t="e">
        <f t="shared" si="55"/>
        <v>#REF!</v>
      </c>
      <c r="B98" s="27" t="e">
        <f t="shared" si="57"/>
        <v>#REF!</v>
      </c>
      <c r="C98" s="27" t="e">
        <f t="shared" si="56"/>
        <v>#REF!</v>
      </c>
      <c r="D98" s="27" t="e">
        <f t="shared" si="56"/>
        <v>#REF!</v>
      </c>
      <c r="E98" s="27" t="e">
        <f t="shared" si="56"/>
        <v>#REF!</v>
      </c>
      <c r="F98" s="27" t="e">
        <f t="shared" si="56"/>
        <v>#REF!</v>
      </c>
      <c r="G98" s="27" t="e">
        <f t="shared" si="56"/>
        <v>#REF!</v>
      </c>
      <c r="H98" s="27" t="e">
        <f t="shared" si="56"/>
        <v>#REF!</v>
      </c>
      <c r="I98" s="27" t="e">
        <f t="shared" si="56"/>
        <v>#REF!</v>
      </c>
      <c r="J98" s="27" t="e">
        <f t="shared" si="56"/>
        <v>#REF!</v>
      </c>
      <c r="K98" s="27" t="e">
        <f t="shared" si="56"/>
        <v>#REF!</v>
      </c>
      <c r="L98" s="27" t="e">
        <f t="shared" si="56"/>
        <v>#REF!</v>
      </c>
      <c r="M98" s="27" t="e">
        <f t="shared" si="56"/>
        <v>#REF!</v>
      </c>
      <c r="N98" s="27" t="e">
        <f t="shared" si="56"/>
        <v>#REF!</v>
      </c>
      <c r="O98" s="27" t="e">
        <f t="shared" si="56"/>
        <v>#REF!</v>
      </c>
      <c r="P98" s="27" t="e">
        <f t="shared" si="56"/>
        <v>#REF!</v>
      </c>
      <c r="Q98" s="27" t="e">
        <f t="shared" si="56"/>
        <v>#REF!</v>
      </c>
      <c r="R98" s="27" t="e">
        <f t="shared" si="56"/>
        <v>#REF!</v>
      </c>
      <c r="S98" s="27" t="e">
        <f t="shared" si="56"/>
        <v>#REF!</v>
      </c>
      <c r="T98" s="27" t="e">
        <f t="shared" si="56"/>
        <v>#REF!</v>
      </c>
      <c r="U98" s="27" t="e">
        <f t="shared" si="56"/>
        <v>#REF!</v>
      </c>
      <c r="V98" s="27" t="e">
        <f t="shared" si="56"/>
        <v>#REF!</v>
      </c>
      <c r="W98" s="27" t="e">
        <f t="shared" si="56"/>
        <v>#REF!</v>
      </c>
      <c r="X98" s="27" t="e">
        <f t="shared" si="56"/>
        <v>#REF!</v>
      </c>
      <c r="Y98" s="27" t="e">
        <f t="shared" si="56"/>
        <v>#REF!</v>
      </c>
    </row>
    <row r="99" spans="1:25" ht="13.5" thickBot="1">
      <c r="A99" s="7" t="e">
        <f t="shared" si="55"/>
        <v>#REF!</v>
      </c>
      <c r="B99" s="27" t="e">
        <f t="shared" si="57"/>
        <v>#REF!</v>
      </c>
      <c r="C99" s="27" t="e">
        <f t="shared" si="56"/>
        <v>#REF!</v>
      </c>
      <c r="D99" s="27" t="e">
        <f t="shared" si="56"/>
        <v>#REF!</v>
      </c>
      <c r="E99" s="27" t="e">
        <f t="shared" si="56"/>
        <v>#REF!</v>
      </c>
      <c r="F99" s="27" t="e">
        <f t="shared" si="56"/>
        <v>#REF!</v>
      </c>
      <c r="G99" s="27" t="e">
        <f t="shared" si="56"/>
        <v>#REF!</v>
      </c>
      <c r="H99" s="27" t="e">
        <f t="shared" si="56"/>
        <v>#REF!</v>
      </c>
      <c r="I99" s="27" t="e">
        <f t="shared" si="56"/>
        <v>#REF!</v>
      </c>
      <c r="J99" s="27" t="e">
        <f t="shared" si="56"/>
        <v>#REF!</v>
      </c>
      <c r="K99" s="27" t="e">
        <f t="shared" si="56"/>
        <v>#REF!</v>
      </c>
      <c r="L99" s="27" t="e">
        <f t="shared" si="56"/>
        <v>#REF!</v>
      </c>
      <c r="M99" s="27" t="e">
        <f t="shared" si="56"/>
        <v>#REF!</v>
      </c>
      <c r="N99" s="27" t="e">
        <f t="shared" si="56"/>
        <v>#REF!</v>
      </c>
      <c r="O99" s="27" t="e">
        <f t="shared" si="56"/>
        <v>#REF!</v>
      </c>
      <c r="P99" s="27" t="e">
        <f t="shared" si="56"/>
        <v>#REF!</v>
      </c>
      <c r="Q99" s="27" t="e">
        <f t="shared" si="56"/>
        <v>#REF!</v>
      </c>
      <c r="R99" s="27" t="e">
        <f t="shared" si="56"/>
        <v>#REF!</v>
      </c>
      <c r="S99" s="27" t="e">
        <f t="shared" si="56"/>
        <v>#REF!</v>
      </c>
      <c r="T99" s="27" t="e">
        <f t="shared" si="56"/>
        <v>#REF!</v>
      </c>
      <c r="U99" s="27" t="e">
        <f t="shared" si="56"/>
        <v>#REF!</v>
      </c>
      <c r="V99" s="27" t="e">
        <f t="shared" si="56"/>
        <v>#REF!</v>
      </c>
      <c r="W99" s="27" t="e">
        <f t="shared" si="56"/>
        <v>#REF!</v>
      </c>
      <c r="X99" s="27" t="e">
        <f t="shared" si="56"/>
        <v>#REF!</v>
      </c>
      <c r="Y99" s="27" t="e">
        <f t="shared" si="56"/>
        <v>#REF!</v>
      </c>
    </row>
    <row r="100" spans="1:25" ht="13.5" thickBot="1">
      <c r="A100" s="7" t="e">
        <f t="shared" si="55"/>
        <v>#REF!</v>
      </c>
      <c r="B100" s="27" t="e">
        <f t="shared" si="57"/>
        <v>#REF!</v>
      </c>
      <c r="C100" s="27" t="e">
        <f t="shared" si="56"/>
        <v>#REF!</v>
      </c>
      <c r="D100" s="27" t="e">
        <f t="shared" si="56"/>
        <v>#REF!</v>
      </c>
      <c r="E100" s="27" t="e">
        <f t="shared" si="56"/>
        <v>#REF!</v>
      </c>
      <c r="F100" s="27" t="e">
        <f t="shared" si="56"/>
        <v>#REF!</v>
      </c>
      <c r="G100" s="27" t="e">
        <f t="shared" si="56"/>
        <v>#REF!</v>
      </c>
      <c r="H100" s="27" t="e">
        <f t="shared" si="56"/>
        <v>#REF!</v>
      </c>
      <c r="I100" s="27" t="e">
        <f t="shared" si="56"/>
        <v>#REF!</v>
      </c>
      <c r="J100" s="27" t="e">
        <f t="shared" si="56"/>
        <v>#REF!</v>
      </c>
      <c r="K100" s="27" t="e">
        <f t="shared" si="56"/>
        <v>#REF!</v>
      </c>
      <c r="L100" s="27" t="e">
        <f t="shared" si="56"/>
        <v>#REF!</v>
      </c>
      <c r="M100" s="27" t="e">
        <f t="shared" si="56"/>
        <v>#REF!</v>
      </c>
      <c r="N100" s="27" t="e">
        <f t="shared" si="56"/>
        <v>#REF!</v>
      </c>
      <c r="O100" s="27" t="e">
        <f t="shared" si="56"/>
        <v>#REF!</v>
      </c>
      <c r="P100" s="27" t="e">
        <f t="shared" si="56"/>
        <v>#REF!</v>
      </c>
      <c r="Q100" s="27" t="e">
        <f t="shared" si="56"/>
        <v>#REF!</v>
      </c>
      <c r="R100" s="27" t="e">
        <f t="shared" si="56"/>
        <v>#REF!</v>
      </c>
      <c r="S100" s="27" t="e">
        <f t="shared" si="56"/>
        <v>#REF!</v>
      </c>
      <c r="T100" s="27" t="e">
        <f t="shared" si="56"/>
        <v>#REF!</v>
      </c>
      <c r="U100" s="27" t="e">
        <f t="shared" si="56"/>
        <v>#REF!</v>
      </c>
      <c r="V100" s="27" t="e">
        <f t="shared" si="56"/>
        <v>#REF!</v>
      </c>
      <c r="W100" s="27" t="e">
        <f t="shared" si="56"/>
        <v>#REF!</v>
      </c>
      <c r="X100" s="27" t="e">
        <f t="shared" si="56"/>
        <v>#REF!</v>
      </c>
      <c r="Y100" s="27" t="e">
        <f t="shared" si="56"/>
        <v>#REF!</v>
      </c>
    </row>
    <row r="101" spans="1:25" ht="13.5" thickBot="1">
      <c r="A101" s="7" t="e">
        <f t="shared" si="55"/>
        <v>#REF!</v>
      </c>
      <c r="B101" s="27" t="e">
        <f t="shared" si="57"/>
        <v>#REF!</v>
      </c>
      <c r="C101" s="27" t="e">
        <f t="shared" si="56"/>
        <v>#REF!</v>
      </c>
      <c r="D101" s="27" t="e">
        <f t="shared" si="56"/>
        <v>#REF!</v>
      </c>
      <c r="E101" s="27" t="e">
        <f t="shared" si="56"/>
        <v>#REF!</v>
      </c>
      <c r="F101" s="27" t="e">
        <f t="shared" si="56"/>
        <v>#REF!</v>
      </c>
      <c r="G101" s="27" t="e">
        <f t="shared" si="56"/>
        <v>#REF!</v>
      </c>
      <c r="H101" s="27" t="e">
        <f t="shared" si="56"/>
        <v>#REF!</v>
      </c>
      <c r="I101" s="27" t="e">
        <f t="shared" si="56"/>
        <v>#REF!</v>
      </c>
      <c r="J101" s="27" t="e">
        <f t="shared" si="56"/>
        <v>#REF!</v>
      </c>
      <c r="K101" s="27" t="e">
        <f t="shared" si="56"/>
        <v>#REF!</v>
      </c>
      <c r="L101" s="27" t="e">
        <f t="shared" si="56"/>
        <v>#REF!</v>
      </c>
      <c r="M101" s="27" t="e">
        <f t="shared" si="56"/>
        <v>#REF!</v>
      </c>
      <c r="N101" s="27" t="e">
        <f t="shared" si="56"/>
        <v>#REF!</v>
      </c>
      <c r="O101" s="27" t="e">
        <f t="shared" si="56"/>
        <v>#REF!</v>
      </c>
      <c r="P101" s="27" t="e">
        <f t="shared" si="56"/>
        <v>#REF!</v>
      </c>
      <c r="Q101" s="27" t="e">
        <f t="shared" si="56"/>
        <v>#REF!</v>
      </c>
      <c r="R101" s="27" t="e">
        <f t="shared" si="56"/>
        <v>#REF!</v>
      </c>
      <c r="S101" s="27" t="e">
        <f t="shared" si="56"/>
        <v>#REF!</v>
      </c>
      <c r="T101" s="27" t="e">
        <f t="shared" si="56"/>
        <v>#REF!</v>
      </c>
      <c r="U101" s="27" t="e">
        <f t="shared" si="56"/>
        <v>#REF!</v>
      </c>
      <c r="V101" s="27" t="e">
        <f t="shared" si="56"/>
        <v>#REF!</v>
      </c>
      <c r="W101" s="27" t="e">
        <f t="shared" si="56"/>
        <v>#REF!</v>
      </c>
      <c r="X101" s="27" t="e">
        <f t="shared" si="56"/>
        <v>#REF!</v>
      </c>
      <c r="Y101" s="27" t="e">
        <f t="shared" si="56"/>
        <v>#REF!</v>
      </c>
    </row>
    <row r="102" spans="1:25" ht="13.5" thickBot="1">
      <c r="A102" s="7" t="e">
        <f t="shared" si="55"/>
        <v>#REF!</v>
      </c>
      <c r="B102" s="27" t="e">
        <f t="shared" si="57"/>
        <v>#REF!</v>
      </c>
      <c r="C102" s="27" t="e">
        <f t="shared" si="56"/>
        <v>#REF!</v>
      </c>
      <c r="D102" s="27" t="e">
        <f t="shared" si="56"/>
        <v>#REF!</v>
      </c>
      <c r="E102" s="27" t="e">
        <f t="shared" si="56"/>
        <v>#REF!</v>
      </c>
      <c r="F102" s="27" t="e">
        <f t="shared" si="56"/>
        <v>#REF!</v>
      </c>
      <c r="G102" s="27" t="e">
        <f t="shared" si="56"/>
        <v>#REF!</v>
      </c>
      <c r="H102" s="27" t="e">
        <f t="shared" si="56"/>
        <v>#REF!</v>
      </c>
      <c r="I102" s="27" t="e">
        <f t="shared" si="56"/>
        <v>#REF!</v>
      </c>
      <c r="J102" s="27" t="e">
        <f t="shared" si="56"/>
        <v>#REF!</v>
      </c>
      <c r="K102" s="27" t="e">
        <f t="shared" si="56"/>
        <v>#REF!</v>
      </c>
      <c r="L102" s="27" t="e">
        <f t="shared" si="56"/>
        <v>#REF!</v>
      </c>
      <c r="M102" s="27" t="e">
        <f t="shared" si="56"/>
        <v>#REF!</v>
      </c>
      <c r="N102" s="27" t="e">
        <f t="shared" si="56"/>
        <v>#REF!</v>
      </c>
      <c r="O102" s="27" t="e">
        <f t="shared" si="56"/>
        <v>#REF!</v>
      </c>
      <c r="P102" s="27" t="e">
        <f t="shared" si="56"/>
        <v>#REF!</v>
      </c>
      <c r="Q102" s="27" t="e">
        <f t="shared" si="56"/>
        <v>#REF!</v>
      </c>
      <c r="R102" s="27" t="e">
        <f t="shared" si="56"/>
        <v>#REF!</v>
      </c>
      <c r="S102" s="27" t="e">
        <f t="shared" si="56"/>
        <v>#REF!</v>
      </c>
      <c r="T102" s="27" t="e">
        <f t="shared" si="56"/>
        <v>#REF!</v>
      </c>
      <c r="U102" s="27" t="e">
        <f t="shared" si="56"/>
        <v>#REF!</v>
      </c>
      <c r="V102" s="27" t="e">
        <f t="shared" si="56"/>
        <v>#REF!</v>
      </c>
      <c r="W102" s="27" t="e">
        <f t="shared" si="56"/>
        <v>#REF!</v>
      </c>
      <c r="X102" s="27" t="e">
        <f t="shared" si="56"/>
        <v>#REF!</v>
      </c>
      <c r="Y102" s="27" t="e">
        <f t="shared" si="56"/>
        <v>#REF!</v>
      </c>
    </row>
    <row r="103" spans="1:25" ht="13.5" thickBot="1">
      <c r="A103" s="7" t="e">
        <f t="shared" si="55"/>
        <v>#REF!</v>
      </c>
      <c r="B103" s="27" t="e">
        <f t="shared" si="57"/>
        <v>#REF!</v>
      </c>
      <c r="C103" s="27" t="e">
        <f t="shared" si="56"/>
        <v>#REF!</v>
      </c>
      <c r="D103" s="27" t="e">
        <f t="shared" si="56"/>
        <v>#REF!</v>
      </c>
      <c r="E103" s="27" t="e">
        <f t="shared" si="56"/>
        <v>#REF!</v>
      </c>
      <c r="F103" s="27" t="e">
        <f t="shared" si="56"/>
        <v>#REF!</v>
      </c>
      <c r="G103" s="27" t="e">
        <f t="shared" si="56"/>
        <v>#REF!</v>
      </c>
      <c r="H103" s="27" t="e">
        <f t="shared" si="56"/>
        <v>#REF!</v>
      </c>
      <c r="I103" s="27" t="e">
        <f t="shared" si="56"/>
        <v>#REF!</v>
      </c>
      <c r="J103" s="27" t="e">
        <f t="shared" si="56"/>
        <v>#REF!</v>
      </c>
      <c r="K103" s="27" t="e">
        <f t="shared" si="56"/>
        <v>#REF!</v>
      </c>
      <c r="L103" s="27" t="e">
        <f t="shared" si="56"/>
        <v>#REF!</v>
      </c>
      <c r="M103" s="27" t="e">
        <f t="shared" si="56"/>
        <v>#REF!</v>
      </c>
      <c r="N103" s="27" t="e">
        <f t="shared" si="56"/>
        <v>#REF!</v>
      </c>
      <c r="O103" s="27" t="e">
        <f t="shared" si="56"/>
        <v>#REF!</v>
      </c>
      <c r="P103" s="27" t="e">
        <f t="shared" si="56"/>
        <v>#REF!</v>
      </c>
      <c r="Q103" s="27" t="e">
        <f t="shared" si="56"/>
        <v>#REF!</v>
      </c>
      <c r="R103" s="27" t="e">
        <f t="shared" si="56"/>
        <v>#REF!</v>
      </c>
      <c r="S103" s="27" t="e">
        <f t="shared" si="56"/>
        <v>#REF!</v>
      </c>
      <c r="T103" s="27" t="e">
        <f t="shared" si="56"/>
        <v>#REF!</v>
      </c>
      <c r="U103" s="27" t="e">
        <f t="shared" si="56"/>
        <v>#REF!</v>
      </c>
      <c r="V103" s="27" t="e">
        <f t="shared" si="56"/>
        <v>#REF!</v>
      </c>
      <c r="W103" s="27" t="e">
        <f t="shared" si="56"/>
        <v>#REF!</v>
      </c>
      <c r="X103" s="27" t="e">
        <f t="shared" si="56"/>
        <v>#REF!</v>
      </c>
      <c r="Y103" s="27" t="e">
        <f t="shared" si="56"/>
        <v>#REF!</v>
      </c>
    </row>
    <row r="104" spans="1:25" ht="13.5" thickBot="1">
      <c r="A104" s="7" t="e">
        <f t="shared" si="55"/>
        <v>#REF!</v>
      </c>
      <c r="B104" s="27" t="e">
        <f t="shared" si="57"/>
        <v>#REF!</v>
      </c>
      <c r="C104" s="27" t="e">
        <f t="shared" si="56"/>
        <v>#REF!</v>
      </c>
      <c r="D104" s="27" t="e">
        <f t="shared" si="56"/>
        <v>#REF!</v>
      </c>
      <c r="E104" s="27" t="e">
        <f t="shared" si="56"/>
        <v>#REF!</v>
      </c>
      <c r="F104" s="27" t="e">
        <f t="shared" si="56"/>
        <v>#REF!</v>
      </c>
      <c r="G104" s="27" t="e">
        <f t="shared" si="56"/>
        <v>#REF!</v>
      </c>
      <c r="H104" s="27" t="e">
        <f t="shared" si="56"/>
        <v>#REF!</v>
      </c>
      <c r="I104" s="27" t="e">
        <f t="shared" si="56"/>
        <v>#REF!</v>
      </c>
      <c r="J104" s="27" t="e">
        <f t="shared" si="56"/>
        <v>#REF!</v>
      </c>
      <c r="K104" s="27" t="e">
        <f t="shared" si="56"/>
        <v>#REF!</v>
      </c>
      <c r="L104" s="27" t="e">
        <f t="shared" si="56"/>
        <v>#REF!</v>
      </c>
      <c r="M104" s="27" t="e">
        <f t="shared" si="56"/>
        <v>#REF!</v>
      </c>
      <c r="N104" s="27" t="e">
        <f t="shared" si="56"/>
        <v>#REF!</v>
      </c>
      <c r="O104" s="27" t="e">
        <f t="shared" si="56"/>
        <v>#REF!</v>
      </c>
      <c r="P104" s="27" t="e">
        <f t="shared" si="56"/>
        <v>#REF!</v>
      </c>
      <c r="Q104" s="27" t="e">
        <f t="shared" si="56"/>
        <v>#REF!</v>
      </c>
      <c r="R104" s="27" t="e">
        <f t="shared" si="56"/>
        <v>#REF!</v>
      </c>
      <c r="S104" s="27" t="e">
        <f t="shared" si="56"/>
        <v>#REF!</v>
      </c>
      <c r="T104" s="27" t="e">
        <f t="shared" si="56"/>
        <v>#REF!</v>
      </c>
      <c r="U104" s="27" t="e">
        <f t="shared" si="56"/>
        <v>#REF!</v>
      </c>
      <c r="V104" s="27" t="e">
        <f t="shared" si="56"/>
        <v>#REF!</v>
      </c>
      <c r="W104" s="27" t="e">
        <f t="shared" si="56"/>
        <v>#REF!</v>
      </c>
      <c r="X104" s="27" t="e">
        <f t="shared" si="56"/>
        <v>#REF!</v>
      </c>
      <c r="Y104" s="27" t="e">
        <f t="shared" si="56"/>
        <v>#REF!</v>
      </c>
    </row>
    <row r="105" spans="1:25" ht="13.5" thickBot="1">
      <c r="A105" s="7" t="e">
        <f t="shared" si="55"/>
        <v>#REF!</v>
      </c>
      <c r="B105" s="27" t="e">
        <f t="shared" si="57"/>
        <v>#REF!</v>
      </c>
      <c r="C105" s="27" t="e">
        <f t="shared" si="56"/>
        <v>#REF!</v>
      </c>
      <c r="D105" s="27" t="e">
        <f t="shared" si="56"/>
        <v>#REF!</v>
      </c>
      <c r="E105" s="27" t="e">
        <f t="shared" si="56"/>
        <v>#REF!</v>
      </c>
      <c r="F105" s="27" t="e">
        <f t="shared" si="56"/>
        <v>#REF!</v>
      </c>
      <c r="G105" s="27" t="e">
        <f t="shared" si="56"/>
        <v>#REF!</v>
      </c>
      <c r="H105" s="27" t="e">
        <f t="shared" si="56"/>
        <v>#REF!</v>
      </c>
      <c r="I105" s="27" t="e">
        <f t="shared" si="56"/>
        <v>#REF!</v>
      </c>
      <c r="J105" s="27" t="e">
        <f t="shared" si="56"/>
        <v>#REF!</v>
      </c>
      <c r="K105" s="27" t="e">
        <f t="shared" si="56"/>
        <v>#REF!</v>
      </c>
      <c r="L105" s="27" t="e">
        <f t="shared" si="56"/>
        <v>#REF!</v>
      </c>
      <c r="M105" s="27" t="e">
        <f t="shared" si="56"/>
        <v>#REF!</v>
      </c>
      <c r="N105" s="27" t="e">
        <f t="shared" si="56"/>
        <v>#REF!</v>
      </c>
      <c r="O105" s="27" t="e">
        <f t="shared" si="56"/>
        <v>#REF!</v>
      </c>
      <c r="P105" s="27" t="e">
        <f t="shared" si="56"/>
        <v>#REF!</v>
      </c>
      <c r="Q105" s="27" t="e">
        <f t="shared" si="56"/>
        <v>#REF!</v>
      </c>
      <c r="R105" s="27" t="e">
        <f t="shared" si="56"/>
        <v>#REF!</v>
      </c>
      <c r="S105" s="27" t="e">
        <f t="shared" si="56"/>
        <v>#REF!</v>
      </c>
      <c r="T105" s="27" t="e">
        <f t="shared" si="56"/>
        <v>#REF!</v>
      </c>
      <c r="U105" s="27" t="e">
        <f t="shared" si="56"/>
        <v>#REF!</v>
      </c>
      <c r="V105" s="27" t="e">
        <f t="shared" si="56"/>
        <v>#REF!</v>
      </c>
      <c r="W105" s="27" t="e">
        <f t="shared" si="56"/>
        <v>#REF!</v>
      </c>
      <c r="X105" s="27" t="e">
        <f t="shared" si="56"/>
        <v>#REF!</v>
      </c>
      <c r="Y105" s="27" t="e">
        <f t="shared" si="56"/>
        <v>#REF!</v>
      </c>
    </row>
    <row r="106" spans="1:25" ht="13.5" thickBot="1">
      <c r="A106" s="7" t="e">
        <f t="shared" si="55"/>
        <v>#REF!</v>
      </c>
      <c r="B106" s="27" t="e">
        <f t="shared" si="57"/>
        <v>#REF!</v>
      </c>
      <c r="C106" s="27" t="e">
        <f t="shared" si="56"/>
        <v>#REF!</v>
      </c>
      <c r="D106" s="27" t="e">
        <f t="shared" si="56"/>
        <v>#REF!</v>
      </c>
      <c r="E106" s="27" t="e">
        <f t="shared" si="56"/>
        <v>#REF!</v>
      </c>
      <c r="F106" s="27" t="e">
        <f t="shared" si="56"/>
        <v>#REF!</v>
      </c>
      <c r="G106" s="27" t="e">
        <f t="shared" si="56"/>
        <v>#REF!</v>
      </c>
      <c r="H106" s="27" t="e">
        <f t="shared" si="56"/>
        <v>#REF!</v>
      </c>
      <c r="I106" s="27" t="e">
        <f t="shared" si="56"/>
        <v>#REF!</v>
      </c>
      <c r="J106" s="27" t="e">
        <f t="shared" si="56"/>
        <v>#REF!</v>
      </c>
      <c r="K106" s="27" t="e">
        <f t="shared" si="56"/>
        <v>#REF!</v>
      </c>
      <c r="L106" s="27" t="e">
        <f t="shared" si="56"/>
        <v>#REF!</v>
      </c>
      <c r="M106" s="27" t="e">
        <f t="shared" si="56"/>
        <v>#REF!</v>
      </c>
      <c r="N106" s="27" t="e">
        <f t="shared" si="56"/>
        <v>#REF!</v>
      </c>
      <c r="O106" s="27" t="e">
        <f t="shared" si="56"/>
        <v>#REF!</v>
      </c>
      <c r="P106" s="27" t="e">
        <f t="shared" si="56"/>
        <v>#REF!</v>
      </c>
      <c r="Q106" s="27" t="e">
        <f t="shared" si="56"/>
        <v>#REF!</v>
      </c>
      <c r="R106" s="27" t="e">
        <f t="shared" si="56"/>
        <v>#REF!</v>
      </c>
      <c r="S106" s="27" t="e">
        <f t="shared" si="56"/>
        <v>#REF!</v>
      </c>
      <c r="T106" s="27" t="e">
        <f aca="true" t="shared" si="58" ref="C106:Y117">T28+$B$52+T69</f>
        <v>#REF!</v>
      </c>
      <c r="U106" s="27" t="e">
        <f t="shared" si="58"/>
        <v>#REF!</v>
      </c>
      <c r="V106" s="27" t="e">
        <f t="shared" si="58"/>
        <v>#REF!</v>
      </c>
      <c r="W106" s="27" t="e">
        <f t="shared" si="58"/>
        <v>#REF!</v>
      </c>
      <c r="X106" s="27" t="e">
        <f t="shared" si="58"/>
        <v>#REF!</v>
      </c>
      <c r="Y106" s="27" t="e">
        <f t="shared" si="58"/>
        <v>#REF!</v>
      </c>
    </row>
    <row r="107" spans="1:25" ht="13.5" thickBot="1">
      <c r="A107" s="7" t="e">
        <f t="shared" si="55"/>
        <v>#REF!</v>
      </c>
      <c r="B107" s="27" t="e">
        <f t="shared" si="57"/>
        <v>#REF!</v>
      </c>
      <c r="C107" s="27" t="e">
        <f t="shared" si="58"/>
        <v>#REF!</v>
      </c>
      <c r="D107" s="27" t="e">
        <f t="shared" si="58"/>
        <v>#REF!</v>
      </c>
      <c r="E107" s="27" t="e">
        <f t="shared" si="58"/>
        <v>#REF!</v>
      </c>
      <c r="F107" s="27" t="e">
        <f t="shared" si="58"/>
        <v>#REF!</v>
      </c>
      <c r="G107" s="27" t="e">
        <f t="shared" si="58"/>
        <v>#REF!</v>
      </c>
      <c r="H107" s="27" t="e">
        <f t="shared" si="58"/>
        <v>#REF!</v>
      </c>
      <c r="I107" s="27" t="e">
        <f t="shared" si="58"/>
        <v>#REF!</v>
      </c>
      <c r="J107" s="27" t="e">
        <f t="shared" si="58"/>
        <v>#REF!</v>
      </c>
      <c r="K107" s="27" t="e">
        <f t="shared" si="58"/>
        <v>#REF!</v>
      </c>
      <c r="L107" s="27" t="e">
        <f t="shared" si="58"/>
        <v>#REF!</v>
      </c>
      <c r="M107" s="27" t="e">
        <f t="shared" si="58"/>
        <v>#REF!</v>
      </c>
      <c r="N107" s="27" t="e">
        <f t="shared" si="58"/>
        <v>#REF!</v>
      </c>
      <c r="O107" s="27" t="e">
        <f t="shared" si="58"/>
        <v>#REF!</v>
      </c>
      <c r="P107" s="27" t="e">
        <f t="shared" si="58"/>
        <v>#REF!</v>
      </c>
      <c r="Q107" s="27" t="e">
        <f t="shared" si="58"/>
        <v>#REF!</v>
      </c>
      <c r="R107" s="27" t="e">
        <f t="shared" si="58"/>
        <v>#REF!</v>
      </c>
      <c r="S107" s="27" t="e">
        <f t="shared" si="58"/>
        <v>#REF!</v>
      </c>
      <c r="T107" s="27" t="e">
        <f t="shared" si="58"/>
        <v>#REF!</v>
      </c>
      <c r="U107" s="27" t="e">
        <f t="shared" si="58"/>
        <v>#REF!</v>
      </c>
      <c r="V107" s="27" t="e">
        <f t="shared" si="58"/>
        <v>#REF!</v>
      </c>
      <c r="W107" s="27" t="e">
        <f t="shared" si="58"/>
        <v>#REF!</v>
      </c>
      <c r="X107" s="27" t="e">
        <f t="shared" si="58"/>
        <v>#REF!</v>
      </c>
      <c r="Y107" s="27" t="e">
        <f t="shared" si="58"/>
        <v>#REF!</v>
      </c>
    </row>
    <row r="108" spans="1:25" ht="13.5" thickBot="1">
      <c r="A108" s="7" t="e">
        <f t="shared" si="55"/>
        <v>#REF!</v>
      </c>
      <c r="B108" s="27" t="e">
        <f t="shared" si="57"/>
        <v>#REF!</v>
      </c>
      <c r="C108" s="27" t="e">
        <f t="shared" si="58"/>
        <v>#REF!</v>
      </c>
      <c r="D108" s="27" t="e">
        <f t="shared" si="58"/>
        <v>#REF!</v>
      </c>
      <c r="E108" s="27" t="e">
        <f t="shared" si="58"/>
        <v>#REF!</v>
      </c>
      <c r="F108" s="27" t="e">
        <f t="shared" si="58"/>
        <v>#REF!</v>
      </c>
      <c r="G108" s="27" t="e">
        <f t="shared" si="58"/>
        <v>#REF!</v>
      </c>
      <c r="H108" s="27" t="e">
        <f t="shared" si="58"/>
        <v>#REF!</v>
      </c>
      <c r="I108" s="27" t="e">
        <f t="shared" si="58"/>
        <v>#REF!</v>
      </c>
      <c r="J108" s="27" t="e">
        <f t="shared" si="58"/>
        <v>#REF!</v>
      </c>
      <c r="K108" s="27" t="e">
        <f t="shared" si="58"/>
        <v>#REF!</v>
      </c>
      <c r="L108" s="27" t="e">
        <f t="shared" si="58"/>
        <v>#REF!</v>
      </c>
      <c r="M108" s="27" t="e">
        <f t="shared" si="58"/>
        <v>#REF!</v>
      </c>
      <c r="N108" s="27" t="e">
        <f t="shared" si="58"/>
        <v>#REF!</v>
      </c>
      <c r="O108" s="27" t="e">
        <f t="shared" si="58"/>
        <v>#REF!</v>
      </c>
      <c r="P108" s="27" t="e">
        <f t="shared" si="58"/>
        <v>#REF!</v>
      </c>
      <c r="Q108" s="27" t="e">
        <f t="shared" si="58"/>
        <v>#REF!</v>
      </c>
      <c r="R108" s="27" t="e">
        <f t="shared" si="58"/>
        <v>#REF!</v>
      </c>
      <c r="S108" s="27" t="e">
        <f t="shared" si="58"/>
        <v>#REF!</v>
      </c>
      <c r="T108" s="27" t="e">
        <f t="shared" si="58"/>
        <v>#REF!</v>
      </c>
      <c r="U108" s="27" t="e">
        <f t="shared" si="58"/>
        <v>#REF!</v>
      </c>
      <c r="V108" s="27" t="e">
        <f t="shared" si="58"/>
        <v>#REF!</v>
      </c>
      <c r="W108" s="27" t="e">
        <f t="shared" si="58"/>
        <v>#REF!</v>
      </c>
      <c r="X108" s="27" t="e">
        <f t="shared" si="58"/>
        <v>#REF!</v>
      </c>
      <c r="Y108" s="27" t="e">
        <f t="shared" si="58"/>
        <v>#REF!</v>
      </c>
    </row>
    <row r="109" spans="1:25" ht="13.5" thickBot="1">
      <c r="A109" s="7" t="e">
        <f t="shared" si="55"/>
        <v>#REF!</v>
      </c>
      <c r="B109" s="27" t="e">
        <f t="shared" si="57"/>
        <v>#REF!</v>
      </c>
      <c r="C109" s="27" t="e">
        <f t="shared" si="58"/>
        <v>#REF!</v>
      </c>
      <c r="D109" s="27" t="e">
        <f t="shared" si="58"/>
        <v>#REF!</v>
      </c>
      <c r="E109" s="27" t="e">
        <f t="shared" si="58"/>
        <v>#REF!</v>
      </c>
      <c r="F109" s="27" t="e">
        <f t="shared" si="58"/>
        <v>#REF!</v>
      </c>
      <c r="G109" s="27" t="e">
        <f t="shared" si="58"/>
        <v>#REF!</v>
      </c>
      <c r="H109" s="27" t="e">
        <f t="shared" si="58"/>
        <v>#REF!</v>
      </c>
      <c r="I109" s="27" t="e">
        <f t="shared" si="58"/>
        <v>#REF!</v>
      </c>
      <c r="J109" s="27" t="e">
        <f t="shared" si="58"/>
        <v>#REF!</v>
      </c>
      <c r="K109" s="27" t="e">
        <f t="shared" si="58"/>
        <v>#REF!</v>
      </c>
      <c r="L109" s="27" t="e">
        <f t="shared" si="58"/>
        <v>#REF!</v>
      </c>
      <c r="M109" s="27" t="e">
        <f t="shared" si="58"/>
        <v>#REF!</v>
      </c>
      <c r="N109" s="27" t="e">
        <f t="shared" si="58"/>
        <v>#REF!</v>
      </c>
      <c r="O109" s="27" t="e">
        <f t="shared" si="58"/>
        <v>#REF!</v>
      </c>
      <c r="P109" s="27" t="e">
        <f t="shared" si="58"/>
        <v>#REF!</v>
      </c>
      <c r="Q109" s="27" t="e">
        <f t="shared" si="58"/>
        <v>#REF!</v>
      </c>
      <c r="R109" s="27" t="e">
        <f t="shared" si="58"/>
        <v>#REF!</v>
      </c>
      <c r="S109" s="27" t="e">
        <f t="shared" si="58"/>
        <v>#REF!</v>
      </c>
      <c r="T109" s="27" t="e">
        <f t="shared" si="58"/>
        <v>#REF!</v>
      </c>
      <c r="U109" s="27" t="e">
        <f t="shared" si="58"/>
        <v>#REF!</v>
      </c>
      <c r="V109" s="27" t="e">
        <f t="shared" si="58"/>
        <v>#REF!</v>
      </c>
      <c r="W109" s="27" t="e">
        <f t="shared" si="58"/>
        <v>#REF!</v>
      </c>
      <c r="X109" s="27" t="e">
        <f t="shared" si="58"/>
        <v>#REF!</v>
      </c>
      <c r="Y109" s="27" t="e">
        <f t="shared" si="58"/>
        <v>#REF!</v>
      </c>
    </row>
    <row r="110" spans="1:25" ht="13.5" thickBot="1">
      <c r="A110" s="7" t="e">
        <f t="shared" si="55"/>
        <v>#REF!</v>
      </c>
      <c r="B110" s="27" t="e">
        <f t="shared" si="57"/>
        <v>#REF!</v>
      </c>
      <c r="C110" s="27" t="e">
        <f t="shared" si="58"/>
        <v>#REF!</v>
      </c>
      <c r="D110" s="27" t="e">
        <f t="shared" si="58"/>
        <v>#REF!</v>
      </c>
      <c r="E110" s="27" t="e">
        <f t="shared" si="58"/>
        <v>#REF!</v>
      </c>
      <c r="F110" s="27" t="e">
        <f t="shared" si="58"/>
        <v>#REF!</v>
      </c>
      <c r="G110" s="27" t="e">
        <f t="shared" si="58"/>
        <v>#REF!</v>
      </c>
      <c r="H110" s="27" t="e">
        <f t="shared" si="58"/>
        <v>#REF!</v>
      </c>
      <c r="I110" s="27" t="e">
        <f t="shared" si="58"/>
        <v>#REF!</v>
      </c>
      <c r="J110" s="27" t="e">
        <f t="shared" si="58"/>
        <v>#REF!</v>
      </c>
      <c r="K110" s="27" t="e">
        <f t="shared" si="58"/>
        <v>#REF!</v>
      </c>
      <c r="L110" s="27" t="e">
        <f t="shared" si="58"/>
        <v>#REF!</v>
      </c>
      <c r="M110" s="27" t="e">
        <f t="shared" si="58"/>
        <v>#REF!</v>
      </c>
      <c r="N110" s="27" t="e">
        <f t="shared" si="58"/>
        <v>#REF!</v>
      </c>
      <c r="O110" s="27" t="e">
        <f t="shared" si="58"/>
        <v>#REF!</v>
      </c>
      <c r="P110" s="27" t="e">
        <f t="shared" si="58"/>
        <v>#REF!</v>
      </c>
      <c r="Q110" s="27" t="e">
        <f t="shared" si="58"/>
        <v>#REF!</v>
      </c>
      <c r="R110" s="27" t="e">
        <f t="shared" si="58"/>
        <v>#REF!</v>
      </c>
      <c r="S110" s="27" t="e">
        <f t="shared" si="58"/>
        <v>#REF!</v>
      </c>
      <c r="T110" s="27" t="e">
        <f t="shared" si="58"/>
        <v>#REF!</v>
      </c>
      <c r="U110" s="27" t="e">
        <f t="shared" si="58"/>
        <v>#REF!</v>
      </c>
      <c r="V110" s="27" t="e">
        <f t="shared" si="58"/>
        <v>#REF!</v>
      </c>
      <c r="W110" s="27" t="e">
        <f t="shared" si="58"/>
        <v>#REF!</v>
      </c>
      <c r="X110" s="27" t="e">
        <f t="shared" si="58"/>
        <v>#REF!</v>
      </c>
      <c r="Y110" s="27" t="e">
        <f t="shared" si="58"/>
        <v>#REF!</v>
      </c>
    </row>
    <row r="111" spans="1:25" ht="13.5" thickBot="1">
      <c r="A111" s="7" t="e">
        <f t="shared" si="55"/>
        <v>#REF!</v>
      </c>
      <c r="B111" s="27" t="e">
        <f t="shared" si="57"/>
        <v>#REF!</v>
      </c>
      <c r="C111" s="27" t="e">
        <f t="shared" si="58"/>
        <v>#REF!</v>
      </c>
      <c r="D111" s="27" t="e">
        <f t="shared" si="58"/>
        <v>#REF!</v>
      </c>
      <c r="E111" s="27" t="e">
        <f t="shared" si="58"/>
        <v>#REF!</v>
      </c>
      <c r="F111" s="27" t="e">
        <f t="shared" si="58"/>
        <v>#REF!</v>
      </c>
      <c r="G111" s="27" t="e">
        <f t="shared" si="58"/>
        <v>#REF!</v>
      </c>
      <c r="H111" s="27" t="e">
        <f t="shared" si="58"/>
        <v>#REF!</v>
      </c>
      <c r="I111" s="27" t="e">
        <f t="shared" si="58"/>
        <v>#REF!</v>
      </c>
      <c r="J111" s="27" t="e">
        <f t="shared" si="58"/>
        <v>#REF!</v>
      </c>
      <c r="K111" s="27" t="e">
        <f t="shared" si="58"/>
        <v>#REF!</v>
      </c>
      <c r="L111" s="27" t="e">
        <f t="shared" si="58"/>
        <v>#REF!</v>
      </c>
      <c r="M111" s="27" t="e">
        <f t="shared" si="58"/>
        <v>#REF!</v>
      </c>
      <c r="N111" s="27" t="e">
        <f t="shared" si="58"/>
        <v>#REF!</v>
      </c>
      <c r="O111" s="27" t="e">
        <f t="shared" si="58"/>
        <v>#REF!</v>
      </c>
      <c r="P111" s="27" t="e">
        <f t="shared" si="58"/>
        <v>#REF!</v>
      </c>
      <c r="Q111" s="27" t="e">
        <f t="shared" si="58"/>
        <v>#REF!</v>
      </c>
      <c r="R111" s="27" t="e">
        <f t="shared" si="58"/>
        <v>#REF!</v>
      </c>
      <c r="S111" s="27" t="e">
        <f t="shared" si="58"/>
        <v>#REF!</v>
      </c>
      <c r="T111" s="27" t="e">
        <f t="shared" si="58"/>
        <v>#REF!</v>
      </c>
      <c r="U111" s="27" t="e">
        <f t="shared" si="58"/>
        <v>#REF!</v>
      </c>
      <c r="V111" s="27" t="e">
        <f t="shared" si="58"/>
        <v>#REF!</v>
      </c>
      <c r="W111" s="27" t="e">
        <f t="shared" si="58"/>
        <v>#REF!</v>
      </c>
      <c r="X111" s="27" t="e">
        <f t="shared" si="58"/>
        <v>#REF!</v>
      </c>
      <c r="Y111" s="27" t="e">
        <f t="shared" si="58"/>
        <v>#REF!</v>
      </c>
    </row>
    <row r="112" spans="1:25" ht="13.5" thickBot="1">
      <c r="A112" s="7" t="e">
        <f t="shared" si="55"/>
        <v>#REF!</v>
      </c>
      <c r="B112" s="27" t="e">
        <f t="shared" si="57"/>
        <v>#REF!</v>
      </c>
      <c r="C112" s="27" t="e">
        <f t="shared" si="58"/>
        <v>#REF!</v>
      </c>
      <c r="D112" s="27" t="e">
        <f t="shared" si="58"/>
        <v>#REF!</v>
      </c>
      <c r="E112" s="27" t="e">
        <f t="shared" si="58"/>
        <v>#REF!</v>
      </c>
      <c r="F112" s="27" t="e">
        <f t="shared" si="58"/>
        <v>#REF!</v>
      </c>
      <c r="G112" s="27" t="e">
        <f t="shared" si="58"/>
        <v>#REF!</v>
      </c>
      <c r="H112" s="27" t="e">
        <f t="shared" si="58"/>
        <v>#REF!</v>
      </c>
      <c r="I112" s="27" t="e">
        <f t="shared" si="58"/>
        <v>#REF!</v>
      </c>
      <c r="J112" s="27" t="e">
        <f t="shared" si="58"/>
        <v>#REF!</v>
      </c>
      <c r="K112" s="27" t="e">
        <f t="shared" si="58"/>
        <v>#REF!</v>
      </c>
      <c r="L112" s="27" t="e">
        <f t="shared" si="58"/>
        <v>#REF!</v>
      </c>
      <c r="M112" s="27" t="e">
        <f t="shared" si="58"/>
        <v>#REF!</v>
      </c>
      <c r="N112" s="27" t="e">
        <f t="shared" si="58"/>
        <v>#REF!</v>
      </c>
      <c r="O112" s="27" t="e">
        <f t="shared" si="58"/>
        <v>#REF!</v>
      </c>
      <c r="P112" s="27" t="e">
        <f t="shared" si="58"/>
        <v>#REF!</v>
      </c>
      <c r="Q112" s="27" t="e">
        <f t="shared" si="58"/>
        <v>#REF!</v>
      </c>
      <c r="R112" s="27" t="e">
        <f t="shared" si="58"/>
        <v>#REF!</v>
      </c>
      <c r="S112" s="27" t="e">
        <f t="shared" si="58"/>
        <v>#REF!</v>
      </c>
      <c r="T112" s="27" t="e">
        <f t="shared" si="58"/>
        <v>#REF!</v>
      </c>
      <c r="U112" s="27" t="e">
        <f t="shared" si="58"/>
        <v>#REF!</v>
      </c>
      <c r="V112" s="27" t="e">
        <f t="shared" si="58"/>
        <v>#REF!</v>
      </c>
      <c r="W112" s="27" t="e">
        <f t="shared" si="58"/>
        <v>#REF!</v>
      </c>
      <c r="X112" s="27" t="e">
        <f t="shared" si="58"/>
        <v>#REF!</v>
      </c>
      <c r="Y112" s="27" t="e">
        <f t="shared" si="58"/>
        <v>#REF!</v>
      </c>
    </row>
    <row r="113" spans="1:25" ht="13.5" thickBot="1">
      <c r="A113" s="7" t="e">
        <f t="shared" si="55"/>
        <v>#REF!</v>
      </c>
      <c r="B113" s="27" t="e">
        <f t="shared" si="57"/>
        <v>#REF!</v>
      </c>
      <c r="C113" s="27" t="e">
        <f t="shared" si="58"/>
        <v>#REF!</v>
      </c>
      <c r="D113" s="27" t="e">
        <f t="shared" si="58"/>
        <v>#REF!</v>
      </c>
      <c r="E113" s="27" t="e">
        <f t="shared" si="58"/>
        <v>#REF!</v>
      </c>
      <c r="F113" s="27" t="e">
        <f t="shared" si="58"/>
        <v>#REF!</v>
      </c>
      <c r="G113" s="27" t="e">
        <f t="shared" si="58"/>
        <v>#REF!</v>
      </c>
      <c r="H113" s="27" t="e">
        <f t="shared" si="58"/>
        <v>#REF!</v>
      </c>
      <c r="I113" s="27" t="e">
        <f t="shared" si="58"/>
        <v>#REF!</v>
      </c>
      <c r="J113" s="27" t="e">
        <f t="shared" si="58"/>
        <v>#REF!</v>
      </c>
      <c r="K113" s="27" t="e">
        <f t="shared" si="58"/>
        <v>#REF!</v>
      </c>
      <c r="L113" s="27" t="e">
        <f t="shared" si="58"/>
        <v>#REF!</v>
      </c>
      <c r="M113" s="27" t="e">
        <f t="shared" si="58"/>
        <v>#REF!</v>
      </c>
      <c r="N113" s="27" t="e">
        <f t="shared" si="58"/>
        <v>#REF!</v>
      </c>
      <c r="O113" s="27" t="e">
        <f t="shared" si="58"/>
        <v>#REF!</v>
      </c>
      <c r="P113" s="27" t="e">
        <f t="shared" si="58"/>
        <v>#REF!</v>
      </c>
      <c r="Q113" s="27" t="e">
        <f t="shared" si="58"/>
        <v>#REF!</v>
      </c>
      <c r="R113" s="27" t="e">
        <f t="shared" si="58"/>
        <v>#REF!</v>
      </c>
      <c r="S113" s="27" t="e">
        <f t="shared" si="58"/>
        <v>#REF!</v>
      </c>
      <c r="T113" s="27" t="e">
        <f t="shared" si="58"/>
        <v>#REF!</v>
      </c>
      <c r="U113" s="27" t="e">
        <f t="shared" si="58"/>
        <v>#REF!</v>
      </c>
      <c r="V113" s="27" t="e">
        <f t="shared" si="58"/>
        <v>#REF!</v>
      </c>
      <c r="W113" s="27" t="e">
        <f t="shared" si="58"/>
        <v>#REF!</v>
      </c>
      <c r="X113" s="27" t="e">
        <f t="shared" si="58"/>
        <v>#REF!</v>
      </c>
      <c r="Y113" s="27" t="e">
        <f t="shared" si="58"/>
        <v>#REF!</v>
      </c>
    </row>
    <row r="114" spans="1:25" ht="13.5" thickBot="1">
      <c r="A114" s="7" t="e">
        <f t="shared" si="55"/>
        <v>#REF!</v>
      </c>
      <c r="B114" s="27" t="e">
        <f t="shared" si="57"/>
        <v>#REF!</v>
      </c>
      <c r="C114" s="27" t="e">
        <f t="shared" si="58"/>
        <v>#REF!</v>
      </c>
      <c r="D114" s="27" t="e">
        <f t="shared" si="58"/>
        <v>#REF!</v>
      </c>
      <c r="E114" s="27" t="e">
        <f t="shared" si="58"/>
        <v>#REF!</v>
      </c>
      <c r="F114" s="27" t="e">
        <f t="shared" si="58"/>
        <v>#REF!</v>
      </c>
      <c r="G114" s="27" t="e">
        <f t="shared" si="58"/>
        <v>#REF!</v>
      </c>
      <c r="H114" s="27" t="e">
        <f t="shared" si="58"/>
        <v>#REF!</v>
      </c>
      <c r="I114" s="27" t="e">
        <f t="shared" si="58"/>
        <v>#REF!</v>
      </c>
      <c r="J114" s="27" t="e">
        <f t="shared" si="58"/>
        <v>#REF!</v>
      </c>
      <c r="K114" s="27" t="e">
        <f t="shared" si="58"/>
        <v>#REF!</v>
      </c>
      <c r="L114" s="27" t="e">
        <f t="shared" si="58"/>
        <v>#REF!</v>
      </c>
      <c r="M114" s="27" t="e">
        <f t="shared" si="58"/>
        <v>#REF!</v>
      </c>
      <c r="N114" s="27" t="e">
        <f t="shared" si="58"/>
        <v>#REF!</v>
      </c>
      <c r="O114" s="27" t="e">
        <f t="shared" si="58"/>
        <v>#REF!</v>
      </c>
      <c r="P114" s="27" t="e">
        <f t="shared" si="58"/>
        <v>#REF!</v>
      </c>
      <c r="Q114" s="27" t="e">
        <f t="shared" si="58"/>
        <v>#REF!</v>
      </c>
      <c r="R114" s="27" t="e">
        <f t="shared" si="58"/>
        <v>#REF!</v>
      </c>
      <c r="S114" s="27" t="e">
        <f t="shared" si="58"/>
        <v>#REF!</v>
      </c>
      <c r="T114" s="27" t="e">
        <f t="shared" si="58"/>
        <v>#REF!</v>
      </c>
      <c r="U114" s="27" t="e">
        <f t="shared" si="58"/>
        <v>#REF!</v>
      </c>
      <c r="V114" s="27" t="e">
        <f t="shared" si="58"/>
        <v>#REF!</v>
      </c>
      <c r="W114" s="27" t="e">
        <f t="shared" si="58"/>
        <v>#REF!</v>
      </c>
      <c r="X114" s="27" t="e">
        <f t="shared" si="58"/>
        <v>#REF!</v>
      </c>
      <c r="Y114" s="27" t="e">
        <f t="shared" si="58"/>
        <v>#REF!</v>
      </c>
    </row>
    <row r="115" spans="1:25" ht="13.5" thickBot="1">
      <c r="A115" s="7" t="e">
        <f t="shared" si="55"/>
        <v>#REF!</v>
      </c>
      <c r="B115" s="27" t="e">
        <f t="shared" si="57"/>
        <v>#REF!</v>
      </c>
      <c r="C115" s="27" t="e">
        <f t="shared" si="58"/>
        <v>#REF!</v>
      </c>
      <c r="D115" s="27" t="e">
        <f t="shared" si="58"/>
        <v>#REF!</v>
      </c>
      <c r="E115" s="27" t="e">
        <f t="shared" si="58"/>
        <v>#REF!</v>
      </c>
      <c r="F115" s="27" t="e">
        <f t="shared" si="58"/>
        <v>#REF!</v>
      </c>
      <c r="G115" s="27" t="e">
        <f t="shared" si="58"/>
        <v>#REF!</v>
      </c>
      <c r="H115" s="27" t="e">
        <f t="shared" si="58"/>
        <v>#REF!</v>
      </c>
      <c r="I115" s="27" t="e">
        <f t="shared" si="58"/>
        <v>#REF!</v>
      </c>
      <c r="J115" s="27" t="e">
        <f t="shared" si="58"/>
        <v>#REF!</v>
      </c>
      <c r="K115" s="27" t="e">
        <f t="shared" si="58"/>
        <v>#REF!</v>
      </c>
      <c r="L115" s="27" t="e">
        <f t="shared" si="58"/>
        <v>#REF!</v>
      </c>
      <c r="M115" s="27" t="e">
        <f t="shared" si="58"/>
        <v>#REF!</v>
      </c>
      <c r="N115" s="27" t="e">
        <f t="shared" si="58"/>
        <v>#REF!</v>
      </c>
      <c r="O115" s="27" t="e">
        <f t="shared" si="58"/>
        <v>#REF!</v>
      </c>
      <c r="P115" s="27" t="e">
        <f t="shared" si="58"/>
        <v>#REF!</v>
      </c>
      <c r="Q115" s="27" t="e">
        <f t="shared" si="58"/>
        <v>#REF!</v>
      </c>
      <c r="R115" s="27" t="e">
        <f t="shared" si="58"/>
        <v>#REF!</v>
      </c>
      <c r="S115" s="27" t="e">
        <f t="shared" si="58"/>
        <v>#REF!</v>
      </c>
      <c r="T115" s="27" t="e">
        <f t="shared" si="58"/>
        <v>#REF!</v>
      </c>
      <c r="U115" s="27" t="e">
        <f t="shared" si="58"/>
        <v>#REF!</v>
      </c>
      <c r="V115" s="27" t="e">
        <f t="shared" si="58"/>
        <v>#REF!</v>
      </c>
      <c r="W115" s="27" t="e">
        <f t="shared" si="58"/>
        <v>#REF!</v>
      </c>
      <c r="X115" s="27" t="e">
        <f t="shared" si="58"/>
        <v>#REF!</v>
      </c>
      <c r="Y115" s="27" t="e">
        <f t="shared" si="58"/>
        <v>#REF!</v>
      </c>
    </row>
    <row r="116" spans="1:25" ht="13.5" thickBot="1">
      <c r="A116" s="7" t="e">
        <f t="shared" si="55"/>
        <v>#REF!</v>
      </c>
      <c r="B116" s="27" t="e">
        <f t="shared" si="57"/>
        <v>#REF!</v>
      </c>
      <c r="C116" s="27" t="e">
        <f t="shared" si="58"/>
        <v>#REF!</v>
      </c>
      <c r="D116" s="27" t="e">
        <f t="shared" si="58"/>
        <v>#REF!</v>
      </c>
      <c r="E116" s="27" t="e">
        <f t="shared" si="58"/>
        <v>#REF!</v>
      </c>
      <c r="F116" s="27" t="e">
        <f t="shared" si="58"/>
        <v>#REF!</v>
      </c>
      <c r="G116" s="27" t="e">
        <f t="shared" si="58"/>
        <v>#REF!</v>
      </c>
      <c r="H116" s="27" t="e">
        <f t="shared" si="58"/>
        <v>#REF!</v>
      </c>
      <c r="I116" s="27" t="e">
        <f t="shared" si="58"/>
        <v>#REF!</v>
      </c>
      <c r="J116" s="27" t="e">
        <f t="shared" si="58"/>
        <v>#REF!</v>
      </c>
      <c r="K116" s="27" t="e">
        <f t="shared" si="58"/>
        <v>#REF!</v>
      </c>
      <c r="L116" s="27" t="e">
        <f t="shared" si="58"/>
        <v>#REF!</v>
      </c>
      <c r="M116" s="27" t="e">
        <f t="shared" si="58"/>
        <v>#REF!</v>
      </c>
      <c r="N116" s="27" t="e">
        <f t="shared" si="58"/>
        <v>#REF!</v>
      </c>
      <c r="O116" s="27" t="e">
        <f t="shared" si="58"/>
        <v>#REF!</v>
      </c>
      <c r="P116" s="27" t="e">
        <f t="shared" si="58"/>
        <v>#REF!</v>
      </c>
      <c r="Q116" s="27" t="e">
        <f t="shared" si="58"/>
        <v>#REF!</v>
      </c>
      <c r="R116" s="27" t="e">
        <f t="shared" si="58"/>
        <v>#REF!</v>
      </c>
      <c r="S116" s="27" t="e">
        <f t="shared" si="58"/>
        <v>#REF!</v>
      </c>
      <c r="T116" s="27" t="e">
        <f t="shared" si="58"/>
        <v>#REF!</v>
      </c>
      <c r="U116" s="27" t="e">
        <f t="shared" si="58"/>
        <v>#REF!</v>
      </c>
      <c r="V116" s="27" t="e">
        <f t="shared" si="58"/>
        <v>#REF!</v>
      </c>
      <c r="W116" s="27" t="e">
        <f t="shared" si="58"/>
        <v>#REF!</v>
      </c>
      <c r="X116" s="27" t="e">
        <f t="shared" si="58"/>
        <v>#REF!</v>
      </c>
      <c r="Y116" s="27" t="e">
        <f t="shared" si="58"/>
        <v>#REF!</v>
      </c>
    </row>
    <row r="117" spans="1:25" ht="13.5" thickBot="1">
      <c r="A117" s="7" t="e">
        <f t="shared" si="55"/>
        <v>#REF!</v>
      </c>
      <c r="B117" s="27" t="e">
        <f t="shared" si="57"/>
        <v>#REF!</v>
      </c>
      <c r="C117" s="27" t="e">
        <f t="shared" si="58"/>
        <v>#REF!</v>
      </c>
      <c r="D117" s="27" t="e">
        <f t="shared" si="58"/>
        <v>#REF!</v>
      </c>
      <c r="E117" s="27" t="e">
        <f t="shared" si="58"/>
        <v>#REF!</v>
      </c>
      <c r="F117" s="27" t="e">
        <f t="shared" si="58"/>
        <v>#REF!</v>
      </c>
      <c r="G117" s="27" t="e">
        <f t="shared" si="58"/>
        <v>#REF!</v>
      </c>
      <c r="H117" s="27" t="e">
        <f t="shared" si="58"/>
        <v>#REF!</v>
      </c>
      <c r="I117" s="27" t="e">
        <f t="shared" si="58"/>
        <v>#REF!</v>
      </c>
      <c r="J117" s="27" t="e">
        <f t="shared" si="58"/>
        <v>#REF!</v>
      </c>
      <c r="K117" s="27" t="e">
        <f t="shared" si="58"/>
        <v>#REF!</v>
      </c>
      <c r="L117" s="27" t="e">
        <f t="shared" si="58"/>
        <v>#REF!</v>
      </c>
      <c r="M117" s="27" t="e">
        <f t="shared" si="58"/>
        <v>#REF!</v>
      </c>
      <c r="N117" s="27" t="e">
        <f t="shared" si="58"/>
        <v>#REF!</v>
      </c>
      <c r="O117" s="27" t="e">
        <f t="shared" si="58"/>
        <v>#REF!</v>
      </c>
      <c r="P117" s="27" t="e">
        <f t="shared" si="58"/>
        <v>#REF!</v>
      </c>
      <c r="Q117" s="27" t="e">
        <f t="shared" si="58"/>
        <v>#REF!</v>
      </c>
      <c r="R117" s="27" t="e">
        <f t="shared" si="58"/>
        <v>#REF!</v>
      </c>
      <c r="S117" s="27" t="e">
        <f t="shared" si="58"/>
        <v>#REF!</v>
      </c>
      <c r="T117" s="27" t="e">
        <f t="shared" si="58"/>
        <v>#REF!</v>
      </c>
      <c r="U117" s="27" t="e">
        <f t="shared" si="58"/>
        <v>#REF!</v>
      </c>
      <c r="V117" s="27" t="e">
        <f aca="true" t="shared" si="59" ref="C117:Y125">V39+$B$52+V80</f>
        <v>#REF!</v>
      </c>
      <c r="W117" s="27" t="e">
        <f t="shared" si="59"/>
        <v>#REF!</v>
      </c>
      <c r="X117" s="27" t="e">
        <f t="shared" si="59"/>
        <v>#REF!</v>
      </c>
      <c r="Y117" s="27" t="e">
        <f t="shared" si="59"/>
        <v>#REF!</v>
      </c>
    </row>
    <row r="118" spans="1:25" ht="13.5" thickBot="1">
      <c r="A118" s="7" t="e">
        <f t="shared" si="55"/>
        <v>#REF!</v>
      </c>
      <c r="B118" s="27" t="e">
        <f t="shared" si="57"/>
        <v>#REF!</v>
      </c>
      <c r="C118" s="27" t="e">
        <f t="shared" si="59"/>
        <v>#REF!</v>
      </c>
      <c r="D118" s="27" t="e">
        <f t="shared" si="59"/>
        <v>#REF!</v>
      </c>
      <c r="E118" s="27" t="e">
        <f t="shared" si="59"/>
        <v>#REF!</v>
      </c>
      <c r="F118" s="27" t="e">
        <f t="shared" si="59"/>
        <v>#REF!</v>
      </c>
      <c r="G118" s="27" t="e">
        <f t="shared" si="59"/>
        <v>#REF!</v>
      </c>
      <c r="H118" s="27" t="e">
        <f t="shared" si="59"/>
        <v>#REF!</v>
      </c>
      <c r="I118" s="27" t="e">
        <f t="shared" si="59"/>
        <v>#REF!</v>
      </c>
      <c r="J118" s="27" t="e">
        <f t="shared" si="59"/>
        <v>#REF!</v>
      </c>
      <c r="K118" s="27" t="e">
        <f t="shared" si="59"/>
        <v>#REF!</v>
      </c>
      <c r="L118" s="27" t="e">
        <f t="shared" si="59"/>
        <v>#REF!</v>
      </c>
      <c r="M118" s="27" t="e">
        <f t="shared" si="59"/>
        <v>#REF!</v>
      </c>
      <c r="N118" s="27" t="e">
        <f t="shared" si="59"/>
        <v>#REF!</v>
      </c>
      <c r="O118" s="27" t="e">
        <f t="shared" si="59"/>
        <v>#REF!</v>
      </c>
      <c r="P118" s="27" t="e">
        <f t="shared" si="59"/>
        <v>#REF!</v>
      </c>
      <c r="Q118" s="27" t="e">
        <f t="shared" si="59"/>
        <v>#REF!</v>
      </c>
      <c r="R118" s="27" t="e">
        <f t="shared" si="59"/>
        <v>#REF!</v>
      </c>
      <c r="S118" s="27" t="e">
        <f t="shared" si="59"/>
        <v>#REF!</v>
      </c>
      <c r="T118" s="27" t="e">
        <f t="shared" si="59"/>
        <v>#REF!</v>
      </c>
      <c r="U118" s="27" t="e">
        <f t="shared" si="59"/>
        <v>#REF!</v>
      </c>
      <c r="V118" s="27" t="e">
        <f t="shared" si="59"/>
        <v>#REF!</v>
      </c>
      <c r="W118" s="27" t="e">
        <f t="shared" si="59"/>
        <v>#REF!</v>
      </c>
      <c r="X118" s="27" t="e">
        <f t="shared" si="59"/>
        <v>#REF!</v>
      </c>
      <c r="Y118" s="27" t="e">
        <f t="shared" si="59"/>
        <v>#REF!</v>
      </c>
    </row>
    <row r="119" spans="1:25" ht="13.5" thickBot="1">
      <c r="A119" s="7" t="e">
        <f t="shared" si="55"/>
        <v>#REF!</v>
      </c>
      <c r="B119" s="27" t="e">
        <f t="shared" si="57"/>
        <v>#REF!</v>
      </c>
      <c r="C119" s="27" t="e">
        <f t="shared" si="59"/>
        <v>#REF!</v>
      </c>
      <c r="D119" s="27" t="e">
        <f t="shared" si="59"/>
        <v>#REF!</v>
      </c>
      <c r="E119" s="27" t="e">
        <f t="shared" si="59"/>
        <v>#REF!</v>
      </c>
      <c r="F119" s="27" t="e">
        <f t="shared" si="59"/>
        <v>#REF!</v>
      </c>
      <c r="G119" s="27" t="e">
        <f t="shared" si="59"/>
        <v>#REF!</v>
      </c>
      <c r="H119" s="27" t="e">
        <f t="shared" si="59"/>
        <v>#REF!</v>
      </c>
      <c r="I119" s="27" t="e">
        <f t="shared" si="59"/>
        <v>#REF!</v>
      </c>
      <c r="J119" s="27" t="e">
        <f t="shared" si="59"/>
        <v>#REF!</v>
      </c>
      <c r="K119" s="27" t="e">
        <f t="shared" si="59"/>
        <v>#REF!</v>
      </c>
      <c r="L119" s="27" t="e">
        <f t="shared" si="59"/>
        <v>#REF!</v>
      </c>
      <c r="M119" s="27" t="e">
        <f t="shared" si="59"/>
        <v>#REF!</v>
      </c>
      <c r="N119" s="27" t="e">
        <f t="shared" si="59"/>
        <v>#REF!</v>
      </c>
      <c r="O119" s="27" t="e">
        <f t="shared" si="59"/>
        <v>#REF!</v>
      </c>
      <c r="P119" s="27" t="e">
        <f t="shared" si="59"/>
        <v>#REF!</v>
      </c>
      <c r="Q119" s="27" t="e">
        <f t="shared" si="59"/>
        <v>#REF!</v>
      </c>
      <c r="R119" s="27" t="e">
        <f t="shared" si="59"/>
        <v>#REF!</v>
      </c>
      <c r="S119" s="27" t="e">
        <f t="shared" si="59"/>
        <v>#REF!</v>
      </c>
      <c r="T119" s="27" t="e">
        <f t="shared" si="59"/>
        <v>#REF!</v>
      </c>
      <c r="U119" s="27" t="e">
        <f t="shared" si="59"/>
        <v>#REF!</v>
      </c>
      <c r="V119" s="27" t="e">
        <f t="shared" si="59"/>
        <v>#REF!</v>
      </c>
      <c r="W119" s="27" t="e">
        <f t="shared" si="59"/>
        <v>#REF!</v>
      </c>
      <c r="X119" s="27" t="e">
        <f t="shared" si="59"/>
        <v>#REF!</v>
      </c>
      <c r="Y119" s="27" t="e">
        <f t="shared" si="59"/>
        <v>#REF!</v>
      </c>
    </row>
    <row r="120" spans="1:25" ht="13.5" thickBot="1">
      <c r="A120" s="7" t="e">
        <f t="shared" si="55"/>
        <v>#REF!</v>
      </c>
      <c r="B120" s="27" t="e">
        <f t="shared" si="57"/>
        <v>#REF!</v>
      </c>
      <c r="C120" s="27" t="e">
        <f t="shared" si="59"/>
        <v>#REF!</v>
      </c>
      <c r="D120" s="27" t="e">
        <f t="shared" si="59"/>
        <v>#REF!</v>
      </c>
      <c r="E120" s="27" t="e">
        <f t="shared" si="59"/>
        <v>#REF!</v>
      </c>
      <c r="F120" s="27" t="e">
        <f t="shared" si="59"/>
        <v>#REF!</v>
      </c>
      <c r="G120" s="27" t="e">
        <f t="shared" si="59"/>
        <v>#REF!</v>
      </c>
      <c r="H120" s="27" t="e">
        <f t="shared" si="59"/>
        <v>#REF!</v>
      </c>
      <c r="I120" s="27" t="e">
        <f t="shared" si="59"/>
        <v>#REF!</v>
      </c>
      <c r="J120" s="27" t="e">
        <f t="shared" si="59"/>
        <v>#REF!</v>
      </c>
      <c r="K120" s="27" t="e">
        <f t="shared" si="59"/>
        <v>#REF!</v>
      </c>
      <c r="L120" s="27" t="e">
        <f t="shared" si="59"/>
        <v>#REF!</v>
      </c>
      <c r="M120" s="27" t="e">
        <f t="shared" si="59"/>
        <v>#REF!</v>
      </c>
      <c r="N120" s="27" t="e">
        <f t="shared" si="59"/>
        <v>#REF!</v>
      </c>
      <c r="O120" s="27" t="e">
        <f t="shared" si="59"/>
        <v>#REF!</v>
      </c>
      <c r="P120" s="27" t="e">
        <f t="shared" si="59"/>
        <v>#REF!</v>
      </c>
      <c r="Q120" s="27" t="e">
        <f t="shared" si="59"/>
        <v>#REF!</v>
      </c>
      <c r="R120" s="27" t="e">
        <f t="shared" si="59"/>
        <v>#REF!</v>
      </c>
      <c r="S120" s="27" t="e">
        <f t="shared" si="59"/>
        <v>#REF!</v>
      </c>
      <c r="T120" s="27" t="e">
        <f t="shared" si="59"/>
        <v>#REF!</v>
      </c>
      <c r="U120" s="27" t="e">
        <f t="shared" si="59"/>
        <v>#REF!</v>
      </c>
      <c r="V120" s="27" t="e">
        <f t="shared" si="59"/>
        <v>#REF!</v>
      </c>
      <c r="W120" s="27" t="e">
        <f t="shared" si="59"/>
        <v>#REF!</v>
      </c>
      <c r="X120" s="27" t="e">
        <f t="shared" si="59"/>
        <v>#REF!</v>
      </c>
      <c r="Y120" s="27" t="e">
        <f t="shared" si="59"/>
        <v>#REF!</v>
      </c>
    </row>
    <row r="121" spans="1:25" ht="13.5" thickBot="1">
      <c r="A121" s="7" t="e">
        <f t="shared" si="55"/>
        <v>#REF!</v>
      </c>
      <c r="B121" s="27" t="e">
        <f t="shared" si="57"/>
        <v>#REF!</v>
      </c>
      <c r="C121" s="27" t="e">
        <f t="shared" si="59"/>
        <v>#REF!</v>
      </c>
      <c r="D121" s="27" t="e">
        <f t="shared" si="59"/>
        <v>#REF!</v>
      </c>
      <c r="E121" s="27" t="e">
        <f t="shared" si="59"/>
        <v>#REF!</v>
      </c>
      <c r="F121" s="27" t="e">
        <f t="shared" si="59"/>
        <v>#REF!</v>
      </c>
      <c r="G121" s="27" t="e">
        <f t="shared" si="59"/>
        <v>#REF!</v>
      </c>
      <c r="H121" s="27" t="e">
        <f t="shared" si="59"/>
        <v>#REF!</v>
      </c>
      <c r="I121" s="27" t="e">
        <f t="shared" si="59"/>
        <v>#REF!</v>
      </c>
      <c r="J121" s="27" t="e">
        <f t="shared" si="59"/>
        <v>#REF!</v>
      </c>
      <c r="K121" s="27" t="e">
        <f t="shared" si="59"/>
        <v>#REF!</v>
      </c>
      <c r="L121" s="27" t="e">
        <f t="shared" si="59"/>
        <v>#REF!</v>
      </c>
      <c r="M121" s="27" t="e">
        <f t="shared" si="59"/>
        <v>#REF!</v>
      </c>
      <c r="N121" s="27" t="e">
        <f t="shared" si="59"/>
        <v>#REF!</v>
      </c>
      <c r="O121" s="27" t="e">
        <f t="shared" si="59"/>
        <v>#REF!</v>
      </c>
      <c r="P121" s="27" t="e">
        <f t="shared" si="59"/>
        <v>#REF!</v>
      </c>
      <c r="Q121" s="27" t="e">
        <f t="shared" si="59"/>
        <v>#REF!</v>
      </c>
      <c r="R121" s="27" t="e">
        <f t="shared" si="59"/>
        <v>#REF!</v>
      </c>
      <c r="S121" s="27" t="e">
        <f t="shared" si="59"/>
        <v>#REF!</v>
      </c>
      <c r="T121" s="27" t="e">
        <f t="shared" si="59"/>
        <v>#REF!</v>
      </c>
      <c r="U121" s="27" t="e">
        <f t="shared" si="59"/>
        <v>#REF!</v>
      </c>
      <c r="V121" s="27" t="e">
        <f t="shared" si="59"/>
        <v>#REF!</v>
      </c>
      <c r="W121" s="27" t="e">
        <f t="shared" si="59"/>
        <v>#REF!</v>
      </c>
      <c r="X121" s="27" t="e">
        <f t="shared" si="59"/>
        <v>#REF!</v>
      </c>
      <c r="Y121" s="27" t="e">
        <f t="shared" si="59"/>
        <v>#REF!</v>
      </c>
    </row>
    <row r="122" spans="1:25" ht="13.5" thickBot="1">
      <c r="A122" s="7" t="e">
        <f t="shared" si="55"/>
        <v>#REF!</v>
      </c>
      <c r="B122" s="27" t="e">
        <f t="shared" si="57"/>
        <v>#REF!</v>
      </c>
      <c r="C122" s="27" t="e">
        <f t="shared" si="59"/>
        <v>#REF!</v>
      </c>
      <c r="D122" s="27" t="e">
        <f t="shared" si="59"/>
        <v>#REF!</v>
      </c>
      <c r="E122" s="27" t="e">
        <f t="shared" si="59"/>
        <v>#REF!</v>
      </c>
      <c r="F122" s="27" t="e">
        <f t="shared" si="59"/>
        <v>#REF!</v>
      </c>
      <c r="G122" s="27" t="e">
        <f t="shared" si="59"/>
        <v>#REF!</v>
      </c>
      <c r="H122" s="27" t="e">
        <f t="shared" si="59"/>
        <v>#REF!</v>
      </c>
      <c r="I122" s="27" t="e">
        <f t="shared" si="59"/>
        <v>#REF!</v>
      </c>
      <c r="J122" s="27" t="e">
        <f t="shared" si="59"/>
        <v>#REF!</v>
      </c>
      <c r="K122" s="27" t="e">
        <f t="shared" si="59"/>
        <v>#REF!</v>
      </c>
      <c r="L122" s="27" t="e">
        <f t="shared" si="59"/>
        <v>#REF!</v>
      </c>
      <c r="M122" s="27" t="e">
        <f t="shared" si="59"/>
        <v>#REF!</v>
      </c>
      <c r="N122" s="27" t="e">
        <f t="shared" si="59"/>
        <v>#REF!</v>
      </c>
      <c r="O122" s="27" t="e">
        <f t="shared" si="59"/>
        <v>#REF!</v>
      </c>
      <c r="P122" s="27" t="e">
        <f t="shared" si="59"/>
        <v>#REF!</v>
      </c>
      <c r="Q122" s="27" t="e">
        <f t="shared" si="59"/>
        <v>#REF!</v>
      </c>
      <c r="R122" s="27" t="e">
        <f t="shared" si="59"/>
        <v>#REF!</v>
      </c>
      <c r="S122" s="27" t="e">
        <f t="shared" si="59"/>
        <v>#REF!</v>
      </c>
      <c r="T122" s="27" t="e">
        <f t="shared" si="59"/>
        <v>#REF!</v>
      </c>
      <c r="U122" s="27" t="e">
        <f t="shared" si="59"/>
        <v>#REF!</v>
      </c>
      <c r="V122" s="27" t="e">
        <f t="shared" si="59"/>
        <v>#REF!</v>
      </c>
      <c r="W122" s="27" t="e">
        <f t="shared" si="59"/>
        <v>#REF!</v>
      </c>
      <c r="X122" s="27" t="e">
        <f t="shared" si="59"/>
        <v>#REF!</v>
      </c>
      <c r="Y122" s="27" t="e">
        <f t="shared" si="59"/>
        <v>#REF!</v>
      </c>
    </row>
    <row r="123" spans="1:25" ht="13.5" thickBot="1">
      <c r="A123" s="7" t="e">
        <f t="shared" si="55"/>
        <v>#REF!</v>
      </c>
      <c r="B123" s="27" t="e">
        <f t="shared" si="57"/>
        <v>#REF!</v>
      </c>
      <c r="C123" s="27" t="e">
        <f t="shared" si="59"/>
        <v>#REF!</v>
      </c>
      <c r="D123" s="27" t="e">
        <f t="shared" si="59"/>
        <v>#REF!</v>
      </c>
      <c r="E123" s="27" t="e">
        <f t="shared" si="59"/>
        <v>#REF!</v>
      </c>
      <c r="F123" s="27" t="e">
        <f t="shared" si="59"/>
        <v>#REF!</v>
      </c>
      <c r="G123" s="27" t="e">
        <f t="shared" si="59"/>
        <v>#REF!</v>
      </c>
      <c r="H123" s="27" t="e">
        <f t="shared" si="59"/>
        <v>#REF!</v>
      </c>
      <c r="I123" s="27" t="e">
        <f t="shared" si="59"/>
        <v>#REF!</v>
      </c>
      <c r="J123" s="27" t="e">
        <f t="shared" si="59"/>
        <v>#REF!</v>
      </c>
      <c r="K123" s="27" t="e">
        <f t="shared" si="59"/>
        <v>#REF!</v>
      </c>
      <c r="L123" s="27" t="e">
        <f t="shared" si="59"/>
        <v>#REF!</v>
      </c>
      <c r="M123" s="27" t="e">
        <f t="shared" si="59"/>
        <v>#REF!</v>
      </c>
      <c r="N123" s="27" t="e">
        <f t="shared" si="59"/>
        <v>#REF!</v>
      </c>
      <c r="O123" s="27" t="e">
        <f t="shared" si="59"/>
        <v>#REF!</v>
      </c>
      <c r="P123" s="27" t="e">
        <f t="shared" si="59"/>
        <v>#REF!</v>
      </c>
      <c r="Q123" s="27" t="e">
        <f t="shared" si="59"/>
        <v>#REF!</v>
      </c>
      <c r="R123" s="27" t="e">
        <f t="shared" si="59"/>
        <v>#REF!</v>
      </c>
      <c r="S123" s="27" t="e">
        <f t="shared" si="59"/>
        <v>#REF!</v>
      </c>
      <c r="T123" s="27" t="e">
        <f t="shared" si="59"/>
        <v>#REF!</v>
      </c>
      <c r="U123" s="27" t="e">
        <f t="shared" si="59"/>
        <v>#REF!</v>
      </c>
      <c r="V123" s="27" t="e">
        <f t="shared" si="59"/>
        <v>#REF!</v>
      </c>
      <c r="W123" s="27" t="e">
        <f t="shared" si="59"/>
        <v>#REF!</v>
      </c>
      <c r="X123" s="27" t="e">
        <f t="shared" si="59"/>
        <v>#REF!</v>
      </c>
      <c r="Y123" s="27" t="e">
        <f t="shared" si="59"/>
        <v>#REF!</v>
      </c>
    </row>
    <row r="124" spans="1:25" ht="13.5" thickBot="1">
      <c r="A124" s="7" t="e">
        <f t="shared" si="55"/>
        <v>#REF!</v>
      </c>
      <c r="B124" s="27" t="e">
        <f t="shared" si="57"/>
        <v>#REF!</v>
      </c>
      <c r="C124" s="27" t="e">
        <f t="shared" si="59"/>
        <v>#REF!</v>
      </c>
      <c r="D124" s="27" t="e">
        <f t="shared" si="59"/>
        <v>#REF!</v>
      </c>
      <c r="E124" s="27" t="e">
        <f t="shared" si="59"/>
        <v>#REF!</v>
      </c>
      <c r="F124" s="27" t="e">
        <f t="shared" si="59"/>
        <v>#REF!</v>
      </c>
      <c r="G124" s="27" t="e">
        <f t="shared" si="59"/>
        <v>#REF!</v>
      </c>
      <c r="H124" s="27" t="e">
        <f t="shared" si="59"/>
        <v>#REF!</v>
      </c>
      <c r="I124" s="27" t="e">
        <f t="shared" si="59"/>
        <v>#REF!</v>
      </c>
      <c r="J124" s="27" t="e">
        <f t="shared" si="59"/>
        <v>#REF!</v>
      </c>
      <c r="K124" s="27" t="e">
        <f t="shared" si="59"/>
        <v>#REF!</v>
      </c>
      <c r="L124" s="27" t="e">
        <f t="shared" si="59"/>
        <v>#REF!</v>
      </c>
      <c r="M124" s="27" t="e">
        <f t="shared" si="59"/>
        <v>#REF!</v>
      </c>
      <c r="N124" s="27" t="e">
        <f t="shared" si="59"/>
        <v>#REF!</v>
      </c>
      <c r="O124" s="27" t="e">
        <f t="shared" si="59"/>
        <v>#REF!</v>
      </c>
      <c r="P124" s="27" t="e">
        <f t="shared" si="59"/>
        <v>#REF!</v>
      </c>
      <c r="Q124" s="27" t="e">
        <f t="shared" si="59"/>
        <v>#REF!</v>
      </c>
      <c r="R124" s="27" t="e">
        <f t="shared" si="59"/>
        <v>#REF!</v>
      </c>
      <c r="S124" s="27" t="e">
        <f t="shared" si="59"/>
        <v>#REF!</v>
      </c>
      <c r="T124" s="27" t="e">
        <f t="shared" si="59"/>
        <v>#REF!</v>
      </c>
      <c r="U124" s="27" t="e">
        <f t="shared" si="59"/>
        <v>#REF!</v>
      </c>
      <c r="V124" s="27" t="e">
        <f t="shared" si="59"/>
        <v>#REF!</v>
      </c>
      <c r="W124" s="27" t="e">
        <f t="shared" si="59"/>
        <v>#REF!</v>
      </c>
      <c r="X124" s="27" t="e">
        <f t="shared" si="59"/>
        <v>#REF!</v>
      </c>
      <c r="Y124" s="27" t="e">
        <f t="shared" si="59"/>
        <v>#REF!</v>
      </c>
    </row>
    <row r="125" spans="1:25" ht="13.5" thickBot="1">
      <c r="A125" s="7" t="e">
        <f t="shared" si="55"/>
        <v>#REF!</v>
      </c>
      <c r="B125" s="27" t="e">
        <f t="shared" si="57"/>
        <v>#REF!</v>
      </c>
      <c r="C125" s="27" t="e">
        <f t="shared" si="59"/>
        <v>#REF!</v>
      </c>
      <c r="D125" s="27" t="e">
        <f t="shared" si="59"/>
        <v>#REF!</v>
      </c>
      <c r="E125" s="27" t="e">
        <f t="shared" si="59"/>
        <v>#REF!</v>
      </c>
      <c r="F125" s="27" t="e">
        <f t="shared" si="59"/>
        <v>#REF!</v>
      </c>
      <c r="G125" s="27" t="e">
        <f t="shared" si="59"/>
        <v>#REF!</v>
      </c>
      <c r="H125" s="27" t="e">
        <f t="shared" si="59"/>
        <v>#REF!</v>
      </c>
      <c r="I125" s="27" t="e">
        <f t="shared" si="59"/>
        <v>#REF!</v>
      </c>
      <c r="J125" s="27" t="e">
        <f t="shared" si="59"/>
        <v>#REF!</v>
      </c>
      <c r="K125" s="27" t="e">
        <f t="shared" si="59"/>
        <v>#REF!</v>
      </c>
      <c r="L125" s="27" t="e">
        <f t="shared" si="59"/>
        <v>#REF!</v>
      </c>
      <c r="M125" s="27" t="e">
        <f t="shared" si="59"/>
        <v>#REF!</v>
      </c>
      <c r="N125" s="27" t="e">
        <f t="shared" si="59"/>
        <v>#REF!</v>
      </c>
      <c r="O125" s="27" t="e">
        <f t="shared" si="59"/>
        <v>#REF!</v>
      </c>
      <c r="P125" s="27" t="e">
        <f t="shared" si="59"/>
        <v>#REF!</v>
      </c>
      <c r="Q125" s="27" t="e">
        <f t="shared" si="59"/>
        <v>#REF!</v>
      </c>
      <c r="R125" s="27" t="e">
        <f t="shared" si="59"/>
        <v>#REF!</v>
      </c>
      <c r="S125" s="27" t="e">
        <f t="shared" si="59"/>
        <v>#REF!</v>
      </c>
      <c r="T125" s="27" t="e">
        <f t="shared" si="59"/>
        <v>#REF!</v>
      </c>
      <c r="U125" s="27" t="e">
        <f t="shared" si="59"/>
        <v>#REF!</v>
      </c>
      <c r="V125" s="27" t="e">
        <f t="shared" si="59"/>
        <v>#REF!</v>
      </c>
      <c r="W125" s="27" t="e">
        <f t="shared" si="59"/>
        <v>#REF!</v>
      </c>
      <c r="X125" s="27" t="e">
        <f t="shared" si="59"/>
        <v>#REF!</v>
      </c>
      <c r="Y125" s="27" t="e">
        <f t="shared" si="59"/>
        <v>#REF!</v>
      </c>
    </row>
    <row r="126" spans="1:25" ht="12.75">
      <c r="A126" s="8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</row>
    <row r="128" ht="18.75" thickBot="1">
      <c r="A128" s="47"/>
    </row>
    <row r="129" spans="1:9" ht="28.5" customHeight="1" thickBot="1">
      <c r="A129" s="139"/>
      <c r="B129" s="149" t="s">
        <v>50</v>
      </c>
      <c r="C129" s="152" t="s">
        <v>51</v>
      </c>
      <c r="D129" s="154"/>
      <c r="E129" s="154"/>
      <c r="F129" s="154"/>
      <c r="G129" s="155"/>
      <c r="H129" s="151"/>
      <c r="I129" s="148" t="s">
        <v>45</v>
      </c>
    </row>
    <row r="130" spans="1:9" ht="21.75" customHeight="1" thickBot="1">
      <c r="A130" s="140"/>
      <c r="B130" s="150"/>
      <c r="C130" s="152" t="s">
        <v>3</v>
      </c>
      <c r="D130" s="153"/>
      <c r="E130" s="119" t="s">
        <v>4</v>
      </c>
      <c r="F130" s="119" t="s">
        <v>5</v>
      </c>
      <c r="G130" s="117" t="s">
        <v>6</v>
      </c>
      <c r="H130" s="151"/>
      <c r="I130" s="148"/>
    </row>
    <row r="131" spans="1:9" s="31" customFormat="1" ht="25.5" customHeight="1" thickBot="1">
      <c r="A131" s="120" t="s">
        <v>42</v>
      </c>
      <c r="B131" s="30" t="e">
        <f>I131</f>
        <v>#REF!</v>
      </c>
      <c r="C131" s="144">
        <f>A366</f>
        <v>0</v>
      </c>
      <c r="D131" s="145"/>
      <c r="E131" s="123">
        <f>C366</f>
        <v>0</v>
      </c>
      <c r="F131" s="123">
        <f>D366</f>
        <v>0</v>
      </c>
      <c r="G131" s="118">
        <f>E366</f>
        <v>0</v>
      </c>
      <c r="H131" s="32"/>
      <c r="I131" s="44" t="e">
        <f>#REF!</f>
        <v>#REF!</v>
      </c>
    </row>
    <row r="134" s="67" customFormat="1" ht="18">
      <c r="A134" s="67" t="s">
        <v>176</v>
      </c>
    </row>
    <row r="135" ht="13.5" thickBot="1"/>
    <row r="136" spans="1:25" ht="52.5" customHeight="1" thickBot="1">
      <c r="A136" s="139" t="s">
        <v>14</v>
      </c>
      <c r="B136" s="137" t="s">
        <v>125</v>
      </c>
      <c r="C136" s="137"/>
      <c r="D136" s="137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8"/>
    </row>
    <row r="137" spans="1:25" ht="48" customHeight="1" thickBot="1">
      <c r="A137" s="140"/>
      <c r="B137" s="3" t="s">
        <v>15</v>
      </c>
      <c r="C137" s="3" t="s">
        <v>16</v>
      </c>
      <c r="D137" s="3" t="s">
        <v>17</v>
      </c>
      <c r="E137" s="3" t="s">
        <v>18</v>
      </c>
      <c r="F137" s="3" t="s">
        <v>19</v>
      </c>
      <c r="G137" s="3" t="s">
        <v>20</v>
      </c>
      <c r="H137" s="3" t="s">
        <v>21</v>
      </c>
      <c r="I137" s="3" t="s">
        <v>22</v>
      </c>
      <c r="J137" s="3" t="s">
        <v>23</v>
      </c>
      <c r="K137" s="3" t="s">
        <v>24</v>
      </c>
      <c r="L137" s="3" t="s">
        <v>25</v>
      </c>
      <c r="M137" s="3" t="s">
        <v>26</v>
      </c>
      <c r="N137" s="3" t="s">
        <v>27</v>
      </c>
      <c r="O137" s="3" t="s">
        <v>28</v>
      </c>
      <c r="P137" s="3" t="s">
        <v>29</v>
      </c>
      <c r="Q137" s="3" t="s">
        <v>30</v>
      </c>
      <c r="R137" s="3" t="s">
        <v>31</v>
      </c>
      <c r="S137" s="3" t="s">
        <v>32</v>
      </c>
      <c r="T137" s="3" t="s">
        <v>33</v>
      </c>
      <c r="U137" s="3" t="s">
        <v>34</v>
      </c>
      <c r="V137" s="3" t="s">
        <v>35</v>
      </c>
      <c r="W137" s="3" t="s">
        <v>36</v>
      </c>
      <c r="X137" s="3" t="s">
        <v>37</v>
      </c>
      <c r="Y137" s="3" t="s">
        <v>38</v>
      </c>
    </row>
    <row r="138" spans="1:25" ht="13.5" thickBot="1">
      <c r="A138" s="7" t="e">
        <f aca="true" t="shared" si="60" ref="A138:A168">A17</f>
        <v>#REF!</v>
      </c>
      <c r="B138" s="26" t="e">
        <f aca="true" t="shared" si="61" ref="B138:Y138">B17*1.15*0.1838</f>
        <v>#REF!</v>
      </c>
      <c r="C138" s="26" t="e">
        <f t="shared" si="61"/>
        <v>#REF!</v>
      </c>
      <c r="D138" s="26" t="e">
        <f t="shared" si="61"/>
        <v>#REF!</v>
      </c>
      <c r="E138" s="26" t="e">
        <f t="shared" si="61"/>
        <v>#REF!</v>
      </c>
      <c r="F138" s="26" t="e">
        <f t="shared" si="61"/>
        <v>#REF!</v>
      </c>
      <c r="G138" s="26" t="e">
        <f t="shared" si="61"/>
        <v>#REF!</v>
      </c>
      <c r="H138" s="26" t="e">
        <f t="shared" si="61"/>
        <v>#REF!</v>
      </c>
      <c r="I138" s="26" t="e">
        <f t="shared" si="61"/>
        <v>#REF!</v>
      </c>
      <c r="J138" s="26" t="e">
        <f t="shared" si="61"/>
        <v>#REF!</v>
      </c>
      <c r="K138" s="26" t="e">
        <f t="shared" si="61"/>
        <v>#REF!</v>
      </c>
      <c r="L138" s="26" t="e">
        <f t="shared" si="61"/>
        <v>#REF!</v>
      </c>
      <c r="M138" s="26" t="e">
        <f t="shared" si="61"/>
        <v>#REF!</v>
      </c>
      <c r="N138" s="26" t="e">
        <f t="shared" si="61"/>
        <v>#REF!</v>
      </c>
      <c r="O138" s="26" t="e">
        <f t="shared" si="61"/>
        <v>#REF!</v>
      </c>
      <c r="P138" s="26" t="e">
        <f t="shared" si="61"/>
        <v>#REF!</v>
      </c>
      <c r="Q138" s="26" t="e">
        <f t="shared" si="61"/>
        <v>#REF!</v>
      </c>
      <c r="R138" s="26" t="e">
        <f t="shared" si="61"/>
        <v>#REF!</v>
      </c>
      <c r="S138" s="26" t="e">
        <f t="shared" si="61"/>
        <v>#REF!</v>
      </c>
      <c r="T138" s="26" t="e">
        <f t="shared" si="61"/>
        <v>#REF!</v>
      </c>
      <c r="U138" s="26" t="e">
        <f t="shared" si="61"/>
        <v>#REF!</v>
      </c>
      <c r="V138" s="26" t="e">
        <f t="shared" si="61"/>
        <v>#REF!</v>
      </c>
      <c r="W138" s="26" t="e">
        <f t="shared" si="61"/>
        <v>#REF!</v>
      </c>
      <c r="X138" s="26" t="e">
        <f t="shared" si="61"/>
        <v>#REF!</v>
      </c>
      <c r="Y138" s="26" t="e">
        <f t="shared" si="61"/>
        <v>#REF!</v>
      </c>
    </row>
    <row r="139" spans="1:25" ht="13.5" thickBot="1">
      <c r="A139" s="7" t="e">
        <f t="shared" si="60"/>
        <v>#REF!</v>
      </c>
      <c r="B139" s="26" t="e">
        <f aca="true" t="shared" si="62" ref="B139:Y139">B18*1.15*0.1838</f>
        <v>#REF!</v>
      </c>
      <c r="C139" s="26" t="e">
        <f t="shared" si="62"/>
        <v>#REF!</v>
      </c>
      <c r="D139" s="26" t="e">
        <f t="shared" si="62"/>
        <v>#REF!</v>
      </c>
      <c r="E139" s="26" t="e">
        <f t="shared" si="62"/>
        <v>#REF!</v>
      </c>
      <c r="F139" s="26" t="e">
        <f t="shared" si="62"/>
        <v>#REF!</v>
      </c>
      <c r="G139" s="26" t="e">
        <f t="shared" si="62"/>
        <v>#REF!</v>
      </c>
      <c r="H139" s="26" t="e">
        <f t="shared" si="62"/>
        <v>#REF!</v>
      </c>
      <c r="I139" s="26" t="e">
        <f t="shared" si="62"/>
        <v>#REF!</v>
      </c>
      <c r="J139" s="26" t="e">
        <f t="shared" si="62"/>
        <v>#REF!</v>
      </c>
      <c r="K139" s="26" t="e">
        <f t="shared" si="62"/>
        <v>#REF!</v>
      </c>
      <c r="L139" s="26" t="e">
        <f t="shared" si="62"/>
        <v>#REF!</v>
      </c>
      <c r="M139" s="26" t="e">
        <f t="shared" si="62"/>
        <v>#REF!</v>
      </c>
      <c r="N139" s="26" t="e">
        <f t="shared" si="62"/>
        <v>#REF!</v>
      </c>
      <c r="O139" s="26" t="e">
        <f t="shared" si="62"/>
        <v>#REF!</v>
      </c>
      <c r="P139" s="26" t="e">
        <f t="shared" si="62"/>
        <v>#REF!</v>
      </c>
      <c r="Q139" s="26" t="e">
        <f t="shared" si="62"/>
        <v>#REF!</v>
      </c>
      <c r="R139" s="26" t="e">
        <f t="shared" si="62"/>
        <v>#REF!</v>
      </c>
      <c r="S139" s="26" t="e">
        <f t="shared" si="62"/>
        <v>#REF!</v>
      </c>
      <c r="T139" s="26" t="e">
        <f t="shared" si="62"/>
        <v>#REF!</v>
      </c>
      <c r="U139" s="26" t="e">
        <f t="shared" si="62"/>
        <v>#REF!</v>
      </c>
      <c r="V139" s="26" t="e">
        <f t="shared" si="62"/>
        <v>#REF!</v>
      </c>
      <c r="W139" s="26" t="e">
        <f t="shared" si="62"/>
        <v>#REF!</v>
      </c>
      <c r="X139" s="26" t="e">
        <f t="shared" si="62"/>
        <v>#REF!</v>
      </c>
      <c r="Y139" s="26" t="e">
        <f t="shared" si="62"/>
        <v>#REF!</v>
      </c>
    </row>
    <row r="140" spans="1:25" ht="13.5" thickBot="1">
      <c r="A140" s="7" t="e">
        <f t="shared" si="60"/>
        <v>#REF!</v>
      </c>
      <c r="B140" s="26" t="e">
        <f aca="true" t="shared" si="63" ref="B140:Y140">B19*1.15*0.1838</f>
        <v>#REF!</v>
      </c>
      <c r="C140" s="26" t="e">
        <f t="shared" si="63"/>
        <v>#REF!</v>
      </c>
      <c r="D140" s="26" t="e">
        <f t="shared" si="63"/>
        <v>#REF!</v>
      </c>
      <c r="E140" s="26" t="e">
        <f t="shared" si="63"/>
        <v>#REF!</v>
      </c>
      <c r="F140" s="26" t="e">
        <f t="shared" si="63"/>
        <v>#REF!</v>
      </c>
      <c r="G140" s="26" t="e">
        <f t="shared" si="63"/>
        <v>#REF!</v>
      </c>
      <c r="H140" s="26" t="e">
        <f t="shared" si="63"/>
        <v>#REF!</v>
      </c>
      <c r="I140" s="26" t="e">
        <f t="shared" si="63"/>
        <v>#REF!</v>
      </c>
      <c r="J140" s="26" t="e">
        <f t="shared" si="63"/>
        <v>#REF!</v>
      </c>
      <c r="K140" s="26" t="e">
        <f t="shared" si="63"/>
        <v>#REF!</v>
      </c>
      <c r="L140" s="26" t="e">
        <f t="shared" si="63"/>
        <v>#REF!</v>
      </c>
      <c r="M140" s="26" t="e">
        <f t="shared" si="63"/>
        <v>#REF!</v>
      </c>
      <c r="N140" s="26" t="e">
        <f t="shared" si="63"/>
        <v>#REF!</v>
      </c>
      <c r="O140" s="26" t="e">
        <f t="shared" si="63"/>
        <v>#REF!</v>
      </c>
      <c r="P140" s="26" t="e">
        <f t="shared" si="63"/>
        <v>#REF!</v>
      </c>
      <c r="Q140" s="26" t="e">
        <f t="shared" si="63"/>
        <v>#REF!</v>
      </c>
      <c r="R140" s="26" t="e">
        <f t="shared" si="63"/>
        <v>#REF!</v>
      </c>
      <c r="S140" s="26" t="e">
        <f t="shared" si="63"/>
        <v>#REF!</v>
      </c>
      <c r="T140" s="26" t="e">
        <f t="shared" si="63"/>
        <v>#REF!</v>
      </c>
      <c r="U140" s="26" t="e">
        <f t="shared" si="63"/>
        <v>#REF!</v>
      </c>
      <c r="V140" s="26" t="e">
        <f t="shared" si="63"/>
        <v>#REF!</v>
      </c>
      <c r="W140" s="26" t="e">
        <f t="shared" si="63"/>
        <v>#REF!</v>
      </c>
      <c r="X140" s="26" t="e">
        <f t="shared" si="63"/>
        <v>#REF!</v>
      </c>
      <c r="Y140" s="26" t="e">
        <f t="shared" si="63"/>
        <v>#REF!</v>
      </c>
    </row>
    <row r="141" spans="1:25" ht="13.5" thickBot="1">
      <c r="A141" s="7" t="e">
        <f t="shared" si="60"/>
        <v>#REF!</v>
      </c>
      <c r="B141" s="26" t="e">
        <f aca="true" t="shared" si="64" ref="B141:Y141">B20*1.15*0.1838</f>
        <v>#REF!</v>
      </c>
      <c r="C141" s="26" t="e">
        <f t="shared" si="64"/>
        <v>#REF!</v>
      </c>
      <c r="D141" s="26" t="e">
        <f t="shared" si="64"/>
        <v>#REF!</v>
      </c>
      <c r="E141" s="26" t="e">
        <f t="shared" si="64"/>
        <v>#REF!</v>
      </c>
      <c r="F141" s="26" t="e">
        <f t="shared" si="64"/>
        <v>#REF!</v>
      </c>
      <c r="G141" s="26" t="e">
        <f t="shared" si="64"/>
        <v>#REF!</v>
      </c>
      <c r="H141" s="26" t="e">
        <f t="shared" si="64"/>
        <v>#REF!</v>
      </c>
      <c r="I141" s="26" t="e">
        <f t="shared" si="64"/>
        <v>#REF!</v>
      </c>
      <c r="J141" s="26" t="e">
        <f t="shared" si="64"/>
        <v>#REF!</v>
      </c>
      <c r="K141" s="26" t="e">
        <f t="shared" si="64"/>
        <v>#REF!</v>
      </c>
      <c r="L141" s="26" t="e">
        <f t="shared" si="64"/>
        <v>#REF!</v>
      </c>
      <c r="M141" s="26" t="e">
        <f t="shared" si="64"/>
        <v>#REF!</v>
      </c>
      <c r="N141" s="26" t="e">
        <f t="shared" si="64"/>
        <v>#REF!</v>
      </c>
      <c r="O141" s="26" t="e">
        <f t="shared" si="64"/>
        <v>#REF!</v>
      </c>
      <c r="P141" s="26" t="e">
        <f t="shared" si="64"/>
        <v>#REF!</v>
      </c>
      <c r="Q141" s="26" t="e">
        <f t="shared" si="64"/>
        <v>#REF!</v>
      </c>
      <c r="R141" s="26" t="e">
        <f t="shared" si="64"/>
        <v>#REF!</v>
      </c>
      <c r="S141" s="26" t="e">
        <f t="shared" si="64"/>
        <v>#REF!</v>
      </c>
      <c r="T141" s="26" t="e">
        <f t="shared" si="64"/>
        <v>#REF!</v>
      </c>
      <c r="U141" s="26" t="e">
        <f t="shared" si="64"/>
        <v>#REF!</v>
      </c>
      <c r="V141" s="26" t="e">
        <f t="shared" si="64"/>
        <v>#REF!</v>
      </c>
      <c r="W141" s="26" t="e">
        <f t="shared" si="64"/>
        <v>#REF!</v>
      </c>
      <c r="X141" s="26" t="e">
        <f t="shared" si="64"/>
        <v>#REF!</v>
      </c>
      <c r="Y141" s="26" t="e">
        <f t="shared" si="64"/>
        <v>#REF!</v>
      </c>
    </row>
    <row r="142" spans="1:25" ht="13.5" thickBot="1">
      <c r="A142" s="7" t="e">
        <f t="shared" si="60"/>
        <v>#REF!</v>
      </c>
      <c r="B142" s="26" t="e">
        <f aca="true" t="shared" si="65" ref="B142:Y142">B21*1.15*0.1838</f>
        <v>#REF!</v>
      </c>
      <c r="C142" s="26" t="e">
        <f t="shared" si="65"/>
        <v>#REF!</v>
      </c>
      <c r="D142" s="26" t="e">
        <f t="shared" si="65"/>
        <v>#REF!</v>
      </c>
      <c r="E142" s="26" t="e">
        <f t="shared" si="65"/>
        <v>#REF!</v>
      </c>
      <c r="F142" s="26" t="e">
        <f t="shared" si="65"/>
        <v>#REF!</v>
      </c>
      <c r="G142" s="26" t="e">
        <f t="shared" si="65"/>
        <v>#REF!</v>
      </c>
      <c r="H142" s="26" t="e">
        <f t="shared" si="65"/>
        <v>#REF!</v>
      </c>
      <c r="I142" s="26" t="e">
        <f t="shared" si="65"/>
        <v>#REF!</v>
      </c>
      <c r="J142" s="26" t="e">
        <f t="shared" si="65"/>
        <v>#REF!</v>
      </c>
      <c r="K142" s="26" t="e">
        <f t="shared" si="65"/>
        <v>#REF!</v>
      </c>
      <c r="L142" s="26" t="e">
        <f t="shared" si="65"/>
        <v>#REF!</v>
      </c>
      <c r="M142" s="26" t="e">
        <f t="shared" si="65"/>
        <v>#REF!</v>
      </c>
      <c r="N142" s="26" t="e">
        <f t="shared" si="65"/>
        <v>#REF!</v>
      </c>
      <c r="O142" s="26" t="e">
        <f t="shared" si="65"/>
        <v>#REF!</v>
      </c>
      <c r="P142" s="26" t="e">
        <f t="shared" si="65"/>
        <v>#REF!</v>
      </c>
      <c r="Q142" s="26" t="e">
        <f t="shared" si="65"/>
        <v>#REF!</v>
      </c>
      <c r="R142" s="26" t="e">
        <f t="shared" si="65"/>
        <v>#REF!</v>
      </c>
      <c r="S142" s="26" t="e">
        <f t="shared" si="65"/>
        <v>#REF!</v>
      </c>
      <c r="T142" s="26" t="e">
        <f t="shared" si="65"/>
        <v>#REF!</v>
      </c>
      <c r="U142" s="26" t="e">
        <f t="shared" si="65"/>
        <v>#REF!</v>
      </c>
      <c r="V142" s="26" t="e">
        <f t="shared" si="65"/>
        <v>#REF!</v>
      </c>
      <c r="W142" s="26" t="e">
        <f t="shared" si="65"/>
        <v>#REF!</v>
      </c>
      <c r="X142" s="26" t="e">
        <f t="shared" si="65"/>
        <v>#REF!</v>
      </c>
      <c r="Y142" s="26" t="e">
        <f t="shared" si="65"/>
        <v>#REF!</v>
      </c>
    </row>
    <row r="143" spans="1:25" ht="13.5" thickBot="1">
      <c r="A143" s="7" t="e">
        <f t="shared" si="60"/>
        <v>#REF!</v>
      </c>
      <c r="B143" s="26" t="e">
        <f aca="true" t="shared" si="66" ref="B143:Y143">B22*1.15*0.1838</f>
        <v>#REF!</v>
      </c>
      <c r="C143" s="26" t="e">
        <f t="shared" si="66"/>
        <v>#REF!</v>
      </c>
      <c r="D143" s="26" t="e">
        <f t="shared" si="66"/>
        <v>#REF!</v>
      </c>
      <c r="E143" s="26" t="e">
        <f t="shared" si="66"/>
        <v>#REF!</v>
      </c>
      <c r="F143" s="26" t="e">
        <f t="shared" si="66"/>
        <v>#REF!</v>
      </c>
      <c r="G143" s="26" t="e">
        <f t="shared" si="66"/>
        <v>#REF!</v>
      </c>
      <c r="H143" s="26" t="e">
        <f t="shared" si="66"/>
        <v>#REF!</v>
      </c>
      <c r="I143" s="26" t="e">
        <f t="shared" si="66"/>
        <v>#REF!</v>
      </c>
      <c r="J143" s="26" t="e">
        <f t="shared" si="66"/>
        <v>#REF!</v>
      </c>
      <c r="K143" s="26" t="e">
        <f t="shared" si="66"/>
        <v>#REF!</v>
      </c>
      <c r="L143" s="26" t="e">
        <f t="shared" si="66"/>
        <v>#REF!</v>
      </c>
      <c r="M143" s="26" t="e">
        <f t="shared" si="66"/>
        <v>#REF!</v>
      </c>
      <c r="N143" s="26" t="e">
        <f t="shared" si="66"/>
        <v>#REF!</v>
      </c>
      <c r="O143" s="26" t="e">
        <f t="shared" si="66"/>
        <v>#REF!</v>
      </c>
      <c r="P143" s="26" t="e">
        <f t="shared" si="66"/>
        <v>#REF!</v>
      </c>
      <c r="Q143" s="26" t="e">
        <f t="shared" si="66"/>
        <v>#REF!</v>
      </c>
      <c r="R143" s="26" t="e">
        <f t="shared" si="66"/>
        <v>#REF!</v>
      </c>
      <c r="S143" s="26" t="e">
        <f t="shared" si="66"/>
        <v>#REF!</v>
      </c>
      <c r="T143" s="26" t="e">
        <f t="shared" si="66"/>
        <v>#REF!</v>
      </c>
      <c r="U143" s="26" t="e">
        <f t="shared" si="66"/>
        <v>#REF!</v>
      </c>
      <c r="V143" s="26" t="e">
        <f t="shared" si="66"/>
        <v>#REF!</v>
      </c>
      <c r="W143" s="26" t="e">
        <f t="shared" si="66"/>
        <v>#REF!</v>
      </c>
      <c r="X143" s="26" t="e">
        <f t="shared" si="66"/>
        <v>#REF!</v>
      </c>
      <c r="Y143" s="26" t="e">
        <f t="shared" si="66"/>
        <v>#REF!</v>
      </c>
    </row>
    <row r="144" spans="1:25" ht="13.5" thickBot="1">
      <c r="A144" s="7" t="e">
        <f t="shared" si="60"/>
        <v>#REF!</v>
      </c>
      <c r="B144" s="26" t="e">
        <f aca="true" t="shared" si="67" ref="B144:Y144">B23*1.15*0.1838</f>
        <v>#REF!</v>
      </c>
      <c r="C144" s="26" t="e">
        <f t="shared" si="67"/>
        <v>#REF!</v>
      </c>
      <c r="D144" s="26" t="e">
        <f t="shared" si="67"/>
        <v>#REF!</v>
      </c>
      <c r="E144" s="26" t="e">
        <f t="shared" si="67"/>
        <v>#REF!</v>
      </c>
      <c r="F144" s="26" t="e">
        <f t="shared" si="67"/>
        <v>#REF!</v>
      </c>
      <c r="G144" s="26" t="e">
        <f t="shared" si="67"/>
        <v>#REF!</v>
      </c>
      <c r="H144" s="26" t="e">
        <f t="shared" si="67"/>
        <v>#REF!</v>
      </c>
      <c r="I144" s="26" t="e">
        <f t="shared" si="67"/>
        <v>#REF!</v>
      </c>
      <c r="J144" s="26" t="e">
        <f t="shared" si="67"/>
        <v>#REF!</v>
      </c>
      <c r="K144" s="26" t="e">
        <f t="shared" si="67"/>
        <v>#REF!</v>
      </c>
      <c r="L144" s="26" t="e">
        <f t="shared" si="67"/>
        <v>#REF!</v>
      </c>
      <c r="M144" s="26" t="e">
        <f t="shared" si="67"/>
        <v>#REF!</v>
      </c>
      <c r="N144" s="26" t="e">
        <f t="shared" si="67"/>
        <v>#REF!</v>
      </c>
      <c r="O144" s="26" t="e">
        <f t="shared" si="67"/>
        <v>#REF!</v>
      </c>
      <c r="P144" s="26" t="e">
        <f t="shared" si="67"/>
        <v>#REF!</v>
      </c>
      <c r="Q144" s="26" t="e">
        <f t="shared" si="67"/>
        <v>#REF!</v>
      </c>
      <c r="R144" s="26" t="e">
        <f t="shared" si="67"/>
        <v>#REF!</v>
      </c>
      <c r="S144" s="26" t="e">
        <f t="shared" si="67"/>
        <v>#REF!</v>
      </c>
      <c r="T144" s="26" t="e">
        <f t="shared" si="67"/>
        <v>#REF!</v>
      </c>
      <c r="U144" s="26" t="e">
        <f t="shared" si="67"/>
        <v>#REF!</v>
      </c>
      <c r="V144" s="26" t="e">
        <f t="shared" si="67"/>
        <v>#REF!</v>
      </c>
      <c r="W144" s="26" t="e">
        <f t="shared" si="67"/>
        <v>#REF!</v>
      </c>
      <c r="X144" s="26" t="e">
        <f t="shared" si="67"/>
        <v>#REF!</v>
      </c>
      <c r="Y144" s="26" t="e">
        <f t="shared" si="67"/>
        <v>#REF!</v>
      </c>
    </row>
    <row r="145" spans="1:25" ht="13.5" thickBot="1">
      <c r="A145" s="7" t="e">
        <f t="shared" si="60"/>
        <v>#REF!</v>
      </c>
      <c r="B145" s="26" t="e">
        <f aca="true" t="shared" si="68" ref="B145:Y145">B24*1.15*0.1838</f>
        <v>#REF!</v>
      </c>
      <c r="C145" s="26" t="e">
        <f t="shared" si="68"/>
        <v>#REF!</v>
      </c>
      <c r="D145" s="26" t="e">
        <f t="shared" si="68"/>
        <v>#REF!</v>
      </c>
      <c r="E145" s="26" t="e">
        <f t="shared" si="68"/>
        <v>#REF!</v>
      </c>
      <c r="F145" s="26" t="e">
        <f t="shared" si="68"/>
        <v>#REF!</v>
      </c>
      <c r="G145" s="26" t="e">
        <f t="shared" si="68"/>
        <v>#REF!</v>
      </c>
      <c r="H145" s="26" t="e">
        <f t="shared" si="68"/>
        <v>#REF!</v>
      </c>
      <c r="I145" s="26" t="e">
        <f t="shared" si="68"/>
        <v>#REF!</v>
      </c>
      <c r="J145" s="26" t="e">
        <f t="shared" si="68"/>
        <v>#REF!</v>
      </c>
      <c r="K145" s="26" t="e">
        <f t="shared" si="68"/>
        <v>#REF!</v>
      </c>
      <c r="L145" s="26" t="e">
        <f t="shared" si="68"/>
        <v>#REF!</v>
      </c>
      <c r="M145" s="26" t="e">
        <f t="shared" si="68"/>
        <v>#REF!</v>
      </c>
      <c r="N145" s="26" t="e">
        <f t="shared" si="68"/>
        <v>#REF!</v>
      </c>
      <c r="O145" s="26" t="e">
        <f t="shared" si="68"/>
        <v>#REF!</v>
      </c>
      <c r="P145" s="26" t="e">
        <f t="shared" si="68"/>
        <v>#REF!</v>
      </c>
      <c r="Q145" s="26" t="e">
        <f t="shared" si="68"/>
        <v>#REF!</v>
      </c>
      <c r="R145" s="26" t="e">
        <f t="shared" si="68"/>
        <v>#REF!</v>
      </c>
      <c r="S145" s="26" t="e">
        <f t="shared" si="68"/>
        <v>#REF!</v>
      </c>
      <c r="T145" s="26" t="e">
        <f t="shared" si="68"/>
        <v>#REF!</v>
      </c>
      <c r="U145" s="26" t="e">
        <f t="shared" si="68"/>
        <v>#REF!</v>
      </c>
      <c r="V145" s="26" t="e">
        <f t="shared" si="68"/>
        <v>#REF!</v>
      </c>
      <c r="W145" s="26" t="e">
        <f t="shared" si="68"/>
        <v>#REF!</v>
      </c>
      <c r="X145" s="26" t="e">
        <f t="shared" si="68"/>
        <v>#REF!</v>
      </c>
      <c r="Y145" s="26" t="e">
        <f t="shared" si="68"/>
        <v>#REF!</v>
      </c>
    </row>
    <row r="146" spans="1:25" ht="13.5" thickBot="1">
      <c r="A146" s="7" t="e">
        <f t="shared" si="60"/>
        <v>#REF!</v>
      </c>
      <c r="B146" s="26" t="e">
        <f aca="true" t="shared" si="69" ref="B146:Y146">B25*1.15*0.1838</f>
        <v>#REF!</v>
      </c>
      <c r="C146" s="26" t="e">
        <f t="shared" si="69"/>
        <v>#REF!</v>
      </c>
      <c r="D146" s="26" t="e">
        <f t="shared" si="69"/>
        <v>#REF!</v>
      </c>
      <c r="E146" s="26" t="e">
        <f t="shared" si="69"/>
        <v>#REF!</v>
      </c>
      <c r="F146" s="26" t="e">
        <f t="shared" si="69"/>
        <v>#REF!</v>
      </c>
      <c r="G146" s="26" t="e">
        <f t="shared" si="69"/>
        <v>#REF!</v>
      </c>
      <c r="H146" s="26" t="e">
        <f t="shared" si="69"/>
        <v>#REF!</v>
      </c>
      <c r="I146" s="26" t="e">
        <f t="shared" si="69"/>
        <v>#REF!</v>
      </c>
      <c r="J146" s="26" t="e">
        <f t="shared" si="69"/>
        <v>#REF!</v>
      </c>
      <c r="K146" s="26" t="e">
        <f t="shared" si="69"/>
        <v>#REF!</v>
      </c>
      <c r="L146" s="26" t="e">
        <f t="shared" si="69"/>
        <v>#REF!</v>
      </c>
      <c r="M146" s="26" t="e">
        <f t="shared" si="69"/>
        <v>#REF!</v>
      </c>
      <c r="N146" s="26" t="e">
        <f t="shared" si="69"/>
        <v>#REF!</v>
      </c>
      <c r="O146" s="26" t="e">
        <f t="shared" si="69"/>
        <v>#REF!</v>
      </c>
      <c r="P146" s="26" t="e">
        <f t="shared" si="69"/>
        <v>#REF!</v>
      </c>
      <c r="Q146" s="26" t="e">
        <f t="shared" si="69"/>
        <v>#REF!</v>
      </c>
      <c r="R146" s="26" t="e">
        <f t="shared" si="69"/>
        <v>#REF!</v>
      </c>
      <c r="S146" s="26" t="e">
        <f t="shared" si="69"/>
        <v>#REF!</v>
      </c>
      <c r="T146" s="26" t="e">
        <f t="shared" si="69"/>
        <v>#REF!</v>
      </c>
      <c r="U146" s="26" t="e">
        <f t="shared" si="69"/>
        <v>#REF!</v>
      </c>
      <c r="V146" s="26" t="e">
        <f t="shared" si="69"/>
        <v>#REF!</v>
      </c>
      <c r="W146" s="26" t="e">
        <f t="shared" si="69"/>
        <v>#REF!</v>
      </c>
      <c r="X146" s="26" t="e">
        <f t="shared" si="69"/>
        <v>#REF!</v>
      </c>
      <c r="Y146" s="26" t="e">
        <f t="shared" si="69"/>
        <v>#REF!</v>
      </c>
    </row>
    <row r="147" spans="1:25" ht="13.5" thickBot="1">
      <c r="A147" s="7" t="e">
        <f t="shared" si="60"/>
        <v>#REF!</v>
      </c>
      <c r="B147" s="26" t="e">
        <f aca="true" t="shared" si="70" ref="B147:Y147">B26*1.15*0.1838</f>
        <v>#REF!</v>
      </c>
      <c r="C147" s="26" t="e">
        <f t="shared" si="70"/>
        <v>#REF!</v>
      </c>
      <c r="D147" s="26" t="e">
        <f t="shared" si="70"/>
        <v>#REF!</v>
      </c>
      <c r="E147" s="26" t="e">
        <f t="shared" si="70"/>
        <v>#REF!</v>
      </c>
      <c r="F147" s="26" t="e">
        <f t="shared" si="70"/>
        <v>#REF!</v>
      </c>
      <c r="G147" s="26" t="e">
        <f t="shared" si="70"/>
        <v>#REF!</v>
      </c>
      <c r="H147" s="26" t="e">
        <f t="shared" si="70"/>
        <v>#REF!</v>
      </c>
      <c r="I147" s="26" t="e">
        <f t="shared" si="70"/>
        <v>#REF!</v>
      </c>
      <c r="J147" s="26" t="e">
        <f t="shared" si="70"/>
        <v>#REF!</v>
      </c>
      <c r="K147" s="26" t="e">
        <f t="shared" si="70"/>
        <v>#REF!</v>
      </c>
      <c r="L147" s="26" t="e">
        <f t="shared" si="70"/>
        <v>#REF!</v>
      </c>
      <c r="M147" s="26" t="e">
        <f t="shared" si="70"/>
        <v>#REF!</v>
      </c>
      <c r="N147" s="26" t="e">
        <f t="shared" si="70"/>
        <v>#REF!</v>
      </c>
      <c r="O147" s="26" t="e">
        <f t="shared" si="70"/>
        <v>#REF!</v>
      </c>
      <c r="P147" s="26" t="e">
        <f t="shared" si="70"/>
        <v>#REF!</v>
      </c>
      <c r="Q147" s="26" t="e">
        <f t="shared" si="70"/>
        <v>#REF!</v>
      </c>
      <c r="R147" s="26" t="e">
        <f t="shared" si="70"/>
        <v>#REF!</v>
      </c>
      <c r="S147" s="26" t="e">
        <f t="shared" si="70"/>
        <v>#REF!</v>
      </c>
      <c r="T147" s="26" t="e">
        <f t="shared" si="70"/>
        <v>#REF!</v>
      </c>
      <c r="U147" s="26" t="e">
        <f t="shared" si="70"/>
        <v>#REF!</v>
      </c>
      <c r="V147" s="26" t="e">
        <f t="shared" si="70"/>
        <v>#REF!</v>
      </c>
      <c r="W147" s="26" t="e">
        <f t="shared" si="70"/>
        <v>#REF!</v>
      </c>
      <c r="X147" s="26" t="e">
        <f t="shared" si="70"/>
        <v>#REF!</v>
      </c>
      <c r="Y147" s="26" t="e">
        <f t="shared" si="70"/>
        <v>#REF!</v>
      </c>
    </row>
    <row r="148" spans="1:25" ht="13.5" thickBot="1">
      <c r="A148" s="7" t="e">
        <f t="shared" si="60"/>
        <v>#REF!</v>
      </c>
      <c r="B148" s="26" t="e">
        <f aca="true" t="shared" si="71" ref="B148:Y148">B27*1.15*0.1838</f>
        <v>#REF!</v>
      </c>
      <c r="C148" s="26" t="e">
        <f t="shared" si="71"/>
        <v>#REF!</v>
      </c>
      <c r="D148" s="26" t="e">
        <f t="shared" si="71"/>
        <v>#REF!</v>
      </c>
      <c r="E148" s="26" t="e">
        <f t="shared" si="71"/>
        <v>#REF!</v>
      </c>
      <c r="F148" s="26" t="e">
        <f t="shared" si="71"/>
        <v>#REF!</v>
      </c>
      <c r="G148" s="26" t="e">
        <f t="shared" si="71"/>
        <v>#REF!</v>
      </c>
      <c r="H148" s="26" t="e">
        <f t="shared" si="71"/>
        <v>#REF!</v>
      </c>
      <c r="I148" s="26" t="e">
        <f t="shared" si="71"/>
        <v>#REF!</v>
      </c>
      <c r="J148" s="26" t="e">
        <f t="shared" si="71"/>
        <v>#REF!</v>
      </c>
      <c r="K148" s="26" t="e">
        <f t="shared" si="71"/>
        <v>#REF!</v>
      </c>
      <c r="L148" s="26" t="e">
        <f t="shared" si="71"/>
        <v>#REF!</v>
      </c>
      <c r="M148" s="26" t="e">
        <f t="shared" si="71"/>
        <v>#REF!</v>
      </c>
      <c r="N148" s="26" t="e">
        <f t="shared" si="71"/>
        <v>#REF!</v>
      </c>
      <c r="O148" s="26" t="e">
        <f t="shared" si="71"/>
        <v>#REF!</v>
      </c>
      <c r="P148" s="26" t="e">
        <f t="shared" si="71"/>
        <v>#REF!</v>
      </c>
      <c r="Q148" s="26" t="e">
        <f t="shared" si="71"/>
        <v>#REF!</v>
      </c>
      <c r="R148" s="26" t="e">
        <f t="shared" si="71"/>
        <v>#REF!</v>
      </c>
      <c r="S148" s="26" t="e">
        <f t="shared" si="71"/>
        <v>#REF!</v>
      </c>
      <c r="T148" s="26" t="e">
        <f t="shared" si="71"/>
        <v>#REF!</v>
      </c>
      <c r="U148" s="26" t="e">
        <f t="shared" si="71"/>
        <v>#REF!</v>
      </c>
      <c r="V148" s="26" t="e">
        <f t="shared" si="71"/>
        <v>#REF!</v>
      </c>
      <c r="W148" s="26" t="e">
        <f t="shared" si="71"/>
        <v>#REF!</v>
      </c>
      <c r="X148" s="26" t="e">
        <f t="shared" si="71"/>
        <v>#REF!</v>
      </c>
      <c r="Y148" s="26" t="e">
        <f t="shared" si="71"/>
        <v>#REF!</v>
      </c>
    </row>
    <row r="149" spans="1:25" ht="13.5" thickBot="1">
      <c r="A149" s="7" t="e">
        <f t="shared" si="60"/>
        <v>#REF!</v>
      </c>
      <c r="B149" s="26" t="e">
        <f aca="true" t="shared" si="72" ref="B149:Y149">B28*1.15*0.1838</f>
        <v>#REF!</v>
      </c>
      <c r="C149" s="26" t="e">
        <f t="shared" si="72"/>
        <v>#REF!</v>
      </c>
      <c r="D149" s="26" t="e">
        <f t="shared" si="72"/>
        <v>#REF!</v>
      </c>
      <c r="E149" s="26" t="e">
        <f t="shared" si="72"/>
        <v>#REF!</v>
      </c>
      <c r="F149" s="26" t="e">
        <f t="shared" si="72"/>
        <v>#REF!</v>
      </c>
      <c r="G149" s="26" t="e">
        <f t="shared" si="72"/>
        <v>#REF!</v>
      </c>
      <c r="H149" s="26" t="e">
        <f t="shared" si="72"/>
        <v>#REF!</v>
      </c>
      <c r="I149" s="26" t="e">
        <f t="shared" si="72"/>
        <v>#REF!</v>
      </c>
      <c r="J149" s="26" t="e">
        <f t="shared" si="72"/>
        <v>#REF!</v>
      </c>
      <c r="K149" s="26" t="e">
        <f t="shared" si="72"/>
        <v>#REF!</v>
      </c>
      <c r="L149" s="26" t="e">
        <f t="shared" si="72"/>
        <v>#REF!</v>
      </c>
      <c r="M149" s="26" t="e">
        <f t="shared" si="72"/>
        <v>#REF!</v>
      </c>
      <c r="N149" s="26" t="e">
        <f t="shared" si="72"/>
        <v>#REF!</v>
      </c>
      <c r="O149" s="26" t="e">
        <f t="shared" si="72"/>
        <v>#REF!</v>
      </c>
      <c r="P149" s="26" t="e">
        <f t="shared" si="72"/>
        <v>#REF!</v>
      </c>
      <c r="Q149" s="26" t="e">
        <f t="shared" si="72"/>
        <v>#REF!</v>
      </c>
      <c r="R149" s="26" t="e">
        <f t="shared" si="72"/>
        <v>#REF!</v>
      </c>
      <c r="S149" s="26" t="e">
        <f t="shared" si="72"/>
        <v>#REF!</v>
      </c>
      <c r="T149" s="26" t="e">
        <f t="shared" si="72"/>
        <v>#REF!</v>
      </c>
      <c r="U149" s="26" t="e">
        <f t="shared" si="72"/>
        <v>#REF!</v>
      </c>
      <c r="V149" s="26" t="e">
        <f t="shared" si="72"/>
        <v>#REF!</v>
      </c>
      <c r="W149" s="26" t="e">
        <f t="shared" si="72"/>
        <v>#REF!</v>
      </c>
      <c r="X149" s="26" t="e">
        <f t="shared" si="72"/>
        <v>#REF!</v>
      </c>
      <c r="Y149" s="26" t="e">
        <f t="shared" si="72"/>
        <v>#REF!</v>
      </c>
    </row>
    <row r="150" spans="1:25" ht="13.5" thickBot="1">
      <c r="A150" s="7" t="e">
        <f t="shared" si="60"/>
        <v>#REF!</v>
      </c>
      <c r="B150" s="26" t="e">
        <f aca="true" t="shared" si="73" ref="B150:Y150">B29*1.15*0.1838</f>
        <v>#REF!</v>
      </c>
      <c r="C150" s="26" t="e">
        <f t="shared" si="73"/>
        <v>#REF!</v>
      </c>
      <c r="D150" s="26" t="e">
        <f t="shared" si="73"/>
        <v>#REF!</v>
      </c>
      <c r="E150" s="26" t="e">
        <f t="shared" si="73"/>
        <v>#REF!</v>
      </c>
      <c r="F150" s="26" t="e">
        <f t="shared" si="73"/>
        <v>#REF!</v>
      </c>
      <c r="G150" s="26" t="e">
        <f t="shared" si="73"/>
        <v>#REF!</v>
      </c>
      <c r="H150" s="26" t="e">
        <f t="shared" si="73"/>
        <v>#REF!</v>
      </c>
      <c r="I150" s="26" t="e">
        <f t="shared" si="73"/>
        <v>#REF!</v>
      </c>
      <c r="J150" s="26" t="e">
        <f t="shared" si="73"/>
        <v>#REF!</v>
      </c>
      <c r="K150" s="26" t="e">
        <f t="shared" si="73"/>
        <v>#REF!</v>
      </c>
      <c r="L150" s="26" t="e">
        <f t="shared" si="73"/>
        <v>#REF!</v>
      </c>
      <c r="M150" s="26" t="e">
        <f t="shared" si="73"/>
        <v>#REF!</v>
      </c>
      <c r="N150" s="26" t="e">
        <f t="shared" si="73"/>
        <v>#REF!</v>
      </c>
      <c r="O150" s="26" t="e">
        <f t="shared" si="73"/>
        <v>#REF!</v>
      </c>
      <c r="P150" s="26" t="e">
        <f t="shared" si="73"/>
        <v>#REF!</v>
      </c>
      <c r="Q150" s="26" t="e">
        <f t="shared" si="73"/>
        <v>#REF!</v>
      </c>
      <c r="R150" s="26" t="e">
        <f t="shared" si="73"/>
        <v>#REF!</v>
      </c>
      <c r="S150" s="26" t="e">
        <f t="shared" si="73"/>
        <v>#REF!</v>
      </c>
      <c r="T150" s="26" t="e">
        <f t="shared" si="73"/>
        <v>#REF!</v>
      </c>
      <c r="U150" s="26" t="e">
        <f t="shared" si="73"/>
        <v>#REF!</v>
      </c>
      <c r="V150" s="26" t="e">
        <f t="shared" si="73"/>
        <v>#REF!</v>
      </c>
      <c r="W150" s="26" t="e">
        <f t="shared" si="73"/>
        <v>#REF!</v>
      </c>
      <c r="X150" s="26" t="e">
        <f t="shared" si="73"/>
        <v>#REF!</v>
      </c>
      <c r="Y150" s="26" t="e">
        <f t="shared" si="73"/>
        <v>#REF!</v>
      </c>
    </row>
    <row r="151" spans="1:25" ht="13.5" thickBot="1">
      <c r="A151" s="7" t="e">
        <f t="shared" si="60"/>
        <v>#REF!</v>
      </c>
      <c r="B151" s="26" t="e">
        <f aca="true" t="shared" si="74" ref="B151:Y151">B30*1.15*0.1838</f>
        <v>#REF!</v>
      </c>
      <c r="C151" s="26" t="e">
        <f t="shared" si="74"/>
        <v>#REF!</v>
      </c>
      <c r="D151" s="26" t="e">
        <f t="shared" si="74"/>
        <v>#REF!</v>
      </c>
      <c r="E151" s="26" t="e">
        <f t="shared" si="74"/>
        <v>#REF!</v>
      </c>
      <c r="F151" s="26" t="e">
        <f t="shared" si="74"/>
        <v>#REF!</v>
      </c>
      <c r="G151" s="26" t="e">
        <f t="shared" si="74"/>
        <v>#REF!</v>
      </c>
      <c r="H151" s="26" t="e">
        <f t="shared" si="74"/>
        <v>#REF!</v>
      </c>
      <c r="I151" s="26" t="e">
        <f t="shared" si="74"/>
        <v>#REF!</v>
      </c>
      <c r="J151" s="26" t="e">
        <f t="shared" si="74"/>
        <v>#REF!</v>
      </c>
      <c r="K151" s="26" t="e">
        <f t="shared" si="74"/>
        <v>#REF!</v>
      </c>
      <c r="L151" s="26" t="e">
        <f t="shared" si="74"/>
        <v>#REF!</v>
      </c>
      <c r="M151" s="26" t="e">
        <f t="shared" si="74"/>
        <v>#REF!</v>
      </c>
      <c r="N151" s="26" t="e">
        <f t="shared" si="74"/>
        <v>#REF!</v>
      </c>
      <c r="O151" s="26" t="e">
        <f t="shared" si="74"/>
        <v>#REF!</v>
      </c>
      <c r="P151" s="26" t="e">
        <f t="shared" si="74"/>
        <v>#REF!</v>
      </c>
      <c r="Q151" s="26" t="e">
        <f t="shared" si="74"/>
        <v>#REF!</v>
      </c>
      <c r="R151" s="26" t="e">
        <f t="shared" si="74"/>
        <v>#REF!</v>
      </c>
      <c r="S151" s="26" t="e">
        <f t="shared" si="74"/>
        <v>#REF!</v>
      </c>
      <c r="T151" s="26" t="e">
        <f t="shared" si="74"/>
        <v>#REF!</v>
      </c>
      <c r="U151" s="26" t="e">
        <f t="shared" si="74"/>
        <v>#REF!</v>
      </c>
      <c r="V151" s="26" t="e">
        <f t="shared" si="74"/>
        <v>#REF!</v>
      </c>
      <c r="W151" s="26" t="e">
        <f t="shared" si="74"/>
        <v>#REF!</v>
      </c>
      <c r="X151" s="26" t="e">
        <f t="shared" si="74"/>
        <v>#REF!</v>
      </c>
      <c r="Y151" s="26" t="e">
        <f t="shared" si="74"/>
        <v>#REF!</v>
      </c>
    </row>
    <row r="152" spans="1:25" ht="13.5" thickBot="1">
      <c r="A152" s="7" t="e">
        <f t="shared" si="60"/>
        <v>#REF!</v>
      </c>
      <c r="B152" s="26" t="e">
        <f aca="true" t="shared" si="75" ref="B152:Y152">B31*1.15*0.1838</f>
        <v>#REF!</v>
      </c>
      <c r="C152" s="26" t="e">
        <f t="shared" si="75"/>
        <v>#REF!</v>
      </c>
      <c r="D152" s="26" t="e">
        <f t="shared" si="75"/>
        <v>#REF!</v>
      </c>
      <c r="E152" s="26" t="e">
        <f t="shared" si="75"/>
        <v>#REF!</v>
      </c>
      <c r="F152" s="26" t="e">
        <f t="shared" si="75"/>
        <v>#REF!</v>
      </c>
      <c r="G152" s="26" t="e">
        <f t="shared" si="75"/>
        <v>#REF!</v>
      </c>
      <c r="H152" s="26" t="e">
        <f t="shared" si="75"/>
        <v>#REF!</v>
      </c>
      <c r="I152" s="26" t="e">
        <f t="shared" si="75"/>
        <v>#REF!</v>
      </c>
      <c r="J152" s="26" t="e">
        <f t="shared" si="75"/>
        <v>#REF!</v>
      </c>
      <c r="K152" s="26" t="e">
        <f t="shared" si="75"/>
        <v>#REF!</v>
      </c>
      <c r="L152" s="26" t="e">
        <f t="shared" si="75"/>
        <v>#REF!</v>
      </c>
      <c r="M152" s="26" t="e">
        <f t="shared" si="75"/>
        <v>#REF!</v>
      </c>
      <c r="N152" s="26" t="e">
        <f t="shared" si="75"/>
        <v>#REF!</v>
      </c>
      <c r="O152" s="26" t="e">
        <f t="shared" si="75"/>
        <v>#REF!</v>
      </c>
      <c r="P152" s="26" t="e">
        <f t="shared" si="75"/>
        <v>#REF!</v>
      </c>
      <c r="Q152" s="26" t="e">
        <f t="shared" si="75"/>
        <v>#REF!</v>
      </c>
      <c r="R152" s="26" t="e">
        <f t="shared" si="75"/>
        <v>#REF!</v>
      </c>
      <c r="S152" s="26" t="e">
        <f t="shared" si="75"/>
        <v>#REF!</v>
      </c>
      <c r="T152" s="26" t="e">
        <f t="shared" si="75"/>
        <v>#REF!</v>
      </c>
      <c r="U152" s="26" t="e">
        <f t="shared" si="75"/>
        <v>#REF!</v>
      </c>
      <c r="V152" s="26" t="e">
        <f t="shared" si="75"/>
        <v>#REF!</v>
      </c>
      <c r="W152" s="26" t="e">
        <f t="shared" si="75"/>
        <v>#REF!</v>
      </c>
      <c r="X152" s="26" t="e">
        <f t="shared" si="75"/>
        <v>#REF!</v>
      </c>
      <c r="Y152" s="26" t="e">
        <f t="shared" si="75"/>
        <v>#REF!</v>
      </c>
    </row>
    <row r="153" spans="1:25" ht="13.5" thickBot="1">
      <c r="A153" s="7" t="e">
        <f t="shared" si="60"/>
        <v>#REF!</v>
      </c>
      <c r="B153" s="26" t="e">
        <f aca="true" t="shared" si="76" ref="B153:Y153">B32*1.15*0.1838</f>
        <v>#REF!</v>
      </c>
      <c r="C153" s="26" t="e">
        <f t="shared" si="76"/>
        <v>#REF!</v>
      </c>
      <c r="D153" s="26" t="e">
        <f t="shared" si="76"/>
        <v>#REF!</v>
      </c>
      <c r="E153" s="26" t="e">
        <f t="shared" si="76"/>
        <v>#REF!</v>
      </c>
      <c r="F153" s="26" t="e">
        <f t="shared" si="76"/>
        <v>#REF!</v>
      </c>
      <c r="G153" s="26" t="e">
        <f t="shared" si="76"/>
        <v>#REF!</v>
      </c>
      <c r="H153" s="26" t="e">
        <f t="shared" si="76"/>
        <v>#REF!</v>
      </c>
      <c r="I153" s="26" t="e">
        <f t="shared" si="76"/>
        <v>#REF!</v>
      </c>
      <c r="J153" s="26" t="e">
        <f t="shared" si="76"/>
        <v>#REF!</v>
      </c>
      <c r="K153" s="26" t="e">
        <f t="shared" si="76"/>
        <v>#REF!</v>
      </c>
      <c r="L153" s="26" t="e">
        <f t="shared" si="76"/>
        <v>#REF!</v>
      </c>
      <c r="M153" s="26" t="e">
        <f t="shared" si="76"/>
        <v>#REF!</v>
      </c>
      <c r="N153" s="26" t="e">
        <f t="shared" si="76"/>
        <v>#REF!</v>
      </c>
      <c r="O153" s="26" t="e">
        <f t="shared" si="76"/>
        <v>#REF!</v>
      </c>
      <c r="P153" s="26" t="e">
        <f t="shared" si="76"/>
        <v>#REF!</v>
      </c>
      <c r="Q153" s="26" t="e">
        <f t="shared" si="76"/>
        <v>#REF!</v>
      </c>
      <c r="R153" s="26" t="e">
        <f t="shared" si="76"/>
        <v>#REF!</v>
      </c>
      <c r="S153" s="26" t="e">
        <f t="shared" si="76"/>
        <v>#REF!</v>
      </c>
      <c r="T153" s="26" t="e">
        <f t="shared" si="76"/>
        <v>#REF!</v>
      </c>
      <c r="U153" s="26" t="e">
        <f t="shared" si="76"/>
        <v>#REF!</v>
      </c>
      <c r="V153" s="26" t="e">
        <f t="shared" si="76"/>
        <v>#REF!</v>
      </c>
      <c r="W153" s="26" t="e">
        <f t="shared" si="76"/>
        <v>#REF!</v>
      </c>
      <c r="X153" s="26" t="e">
        <f t="shared" si="76"/>
        <v>#REF!</v>
      </c>
      <c r="Y153" s="26" t="e">
        <f t="shared" si="76"/>
        <v>#REF!</v>
      </c>
    </row>
    <row r="154" spans="1:25" ht="13.5" thickBot="1">
      <c r="A154" s="7" t="e">
        <f t="shared" si="60"/>
        <v>#REF!</v>
      </c>
      <c r="B154" s="26" t="e">
        <f aca="true" t="shared" si="77" ref="B154:Y154">B33*1.15*0.1838</f>
        <v>#REF!</v>
      </c>
      <c r="C154" s="26" t="e">
        <f t="shared" si="77"/>
        <v>#REF!</v>
      </c>
      <c r="D154" s="26" t="e">
        <f t="shared" si="77"/>
        <v>#REF!</v>
      </c>
      <c r="E154" s="26" t="e">
        <f t="shared" si="77"/>
        <v>#REF!</v>
      </c>
      <c r="F154" s="26" t="e">
        <f t="shared" si="77"/>
        <v>#REF!</v>
      </c>
      <c r="G154" s="26" t="e">
        <f t="shared" si="77"/>
        <v>#REF!</v>
      </c>
      <c r="H154" s="26" t="e">
        <f t="shared" si="77"/>
        <v>#REF!</v>
      </c>
      <c r="I154" s="26" t="e">
        <f t="shared" si="77"/>
        <v>#REF!</v>
      </c>
      <c r="J154" s="26" t="e">
        <f t="shared" si="77"/>
        <v>#REF!</v>
      </c>
      <c r="K154" s="26" t="e">
        <f t="shared" si="77"/>
        <v>#REF!</v>
      </c>
      <c r="L154" s="26" t="e">
        <f t="shared" si="77"/>
        <v>#REF!</v>
      </c>
      <c r="M154" s="26" t="e">
        <f t="shared" si="77"/>
        <v>#REF!</v>
      </c>
      <c r="N154" s="26" t="e">
        <f t="shared" si="77"/>
        <v>#REF!</v>
      </c>
      <c r="O154" s="26" t="e">
        <f t="shared" si="77"/>
        <v>#REF!</v>
      </c>
      <c r="P154" s="26" t="e">
        <f t="shared" si="77"/>
        <v>#REF!</v>
      </c>
      <c r="Q154" s="26" t="e">
        <f t="shared" si="77"/>
        <v>#REF!</v>
      </c>
      <c r="R154" s="26" t="e">
        <f t="shared" si="77"/>
        <v>#REF!</v>
      </c>
      <c r="S154" s="26" t="e">
        <f t="shared" si="77"/>
        <v>#REF!</v>
      </c>
      <c r="T154" s="26" t="e">
        <f t="shared" si="77"/>
        <v>#REF!</v>
      </c>
      <c r="U154" s="26" t="e">
        <f t="shared" si="77"/>
        <v>#REF!</v>
      </c>
      <c r="V154" s="26" t="e">
        <f t="shared" si="77"/>
        <v>#REF!</v>
      </c>
      <c r="W154" s="26" t="e">
        <f t="shared" si="77"/>
        <v>#REF!</v>
      </c>
      <c r="X154" s="26" t="e">
        <f t="shared" si="77"/>
        <v>#REF!</v>
      </c>
      <c r="Y154" s="26" t="e">
        <f t="shared" si="77"/>
        <v>#REF!</v>
      </c>
    </row>
    <row r="155" spans="1:25" ht="13.5" thickBot="1">
      <c r="A155" s="7" t="e">
        <f t="shared" si="60"/>
        <v>#REF!</v>
      </c>
      <c r="B155" s="26" t="e">
        <f aca="true" t="shared" si="78" ref="B155:Y155">B34*1.15*0.1838</f>
        <v>#REF!</v>
      </c>
      <c r="C155" s="26" t="e">
        <f t="shared" si="78"/>
        <v>#REF!</v>
      </c>
      <c r="D155" s="26" t="e">
        <f t="shared" si="78"/>
        <v>#REF!</v>
      </c>
      <c r="E155" s="26" t="e">
        <f t="shared" si="78"/>
        <v>#REF!</v>
      </c>
      <c r="F155" s="26" t="e">
        <f t="shared" si="78"/>
        <v>#REF!</v>
      </c>
      <c r="G155" s="26" t="e">
        <f t="shared" si="78"/>
        <v>#REF!</v>
      </c>
      <c r="H155" s="26" t="e">
        <f t="shared" si="78"/>
        <v>#REF!</v>
      </c>
      <c r="I155" s="26" t="e">
        <f t="shared" si="78"/>
        <v>#REF!</v>
      </c>
      <c r="J155" s="26" t="e">
        <f t="shared" si="78"/>
        <v>#REF!</v>
      </c>
      <c r="K155" s="26" t="e">
        <f t="shared" si="78"/>
        <v>#REF!</v>
      </c>
      <c r="L155" s="26" t="e">
        <f t="shared" si="78"/>
        <v>#REF!</v>
      </c>
      <c r="M155" s="26" t="e">
        <f t="shared" si="78"/>
        <v>#REF!</v>
      </c>
      <c r="N155" s="26" t="e">
        <f t="shared" si="78"/>
        <v>#REF!</v>
      </c>
      <c r="O155" s="26" t="e">
        <f t="shared" si="78"/>
        <v>#REF!</v>
      </c>
      <c r="P155" s="26" t="e">
        <f t="shared" si="78"/>
        <v>#REF!</v>
      </c>
      <c r="Q155" s="26" t="e">
        <f t="shared" si="78"/>
        <v>#REF!</v>
      </c>
      <c r="R155" s="26" t="e">
        <f t="shared" si="78"/>
        <v>#REF!</v>
      </c>
      <c r="S155" s="26" t="e">
        <f t="shared" si="78"/>
        <v>#REF!</v>
      </c>
      <c r="T155" s="26" t="e">
        <f t="shared" si="78"/>
        <v>#REF!</v>
      </c>
      <c r="U155" s="26" t="e">
        <f t="shared" si="78"/>
        <v>#REF!</v>
      </c>
      <c r="V155" s="26" t="e">
        <f t="shared" si="78"/>
        <v>#REF!</v>
      </c>
      <c r="W155" s="26" t="e">
        <f t="shared" si="78"/>
        <v>#REF!</v>
      </c>
      <c r="X155" s="26" t="e">
        <f t="shared" si="78"/>
        <v>#REF!</v>
      </c>
      <c r="Y155" s="26" t="e">
        <f t="shared" si="78"/>
        <v>#REF!</v>
      </c>
    </row>
    <row r="156" spans="1:25" ht="13.5" thickBot="1">
      <c r="A156" s="7" t="e">
        <f t="shared" si="60"/>
        <v>#REF!</v>
      </c>
      <c r="B156" s="26" t="e">
        <f aca="true" t="shared" si="79" ref="B156:Y156">B35*1.15*0.1838</f>
        <v>#REF!</v>
      </c>
      <c r="C156" s="26" t="e">
        <f t="shared" si="79"/>
        <v>#REF!</v>
      </c>
      <c r="D156" s="26" t="e">
        <f t="shared" si="79"/>
        <v>#REF!</v>
      </c>
      <c r="E156" s="26" t="e">
        <f t="shared" si="79"/>
        <v>#REF!</v>
      </c>
      <c r="F156" s="26" t="e">
        <f t="shared" si="79"/>
        <v>#REF!</v>
      </c>
      <c r="G156" s="26" t="e">
        <f t="shared" si="79"/>
        <v>#REF!</v>
      </c>
      <c r="H156" s="26" t="e">
        <f t="shared" si="79"/>
        <v>#REF!</v>
      </c>
      <c r="I156" s="26" t="e">
        <f t="shared" si="79"/>
        <v>#REF!</v>
      </c>
      <c r="J156" s="26" t="e">
        <f t="shared" si="79"/>
        <v>#REF!</v>
      </c>
      <c r="K156" s="26" t="e">
        <f t="shared" si="79"/>
        <v>#REF!</v>
      </c>
      <c r="L156" s="26" t="e">
        <f t="shared" si="79"/>
        <v>#REF!</v>
      </c>
      <c r="M156" s="26" t="e">
        <f t="shared" si="79"/>
        <v>#REF!</v>
      </c>
      <c r="N156" s="26" t="e">
        <f t="shared" si="79"/>
        <v>#REF!</v>
      </c>
      <c r="O156" s="26" t="e">
        <f t="shared" si="79"/>
        <v>#REF!</v>
      </c>
      <c r="P156" s="26" t="e">
        <f t="shared" si="79"/>
        <v>#REF!</v>
      </c>
      <c r="Q156" s="26" t="e">
        <f t="shared" si="79"/>
        <v>#REF!</v>
      </c>
      <c r="R156" s="26" t="e">
        <f t="shared" si="79"/>
        <v>#REF!</v>
      </c>
      <c r="S156" s="26" t="e">
        <f t="shared" si="79"/>
        <v>#REF!</v>
      </c>
      <c r="T156" s="26" t="e">
        <f t="shared" si="79"/>
        <v>#REF!</v>
      </c>
      <c r="U156" s="26" t="e">
        <f t="shared" si="79"/>
        <v>#REF!</v>
      </c>
      <c r="V156" s="26" t="e">
        <f t="shared" si="79"/>
        <v>#REF!</v>
      </c>
      <c r="W156" s="26" t="e">
        <f t="shared" si="79"/>
        <v>#REF!</v>
      </c>
      <c r="X156" s="26" t="e">
        <f t="shared" si="79"/>
        <v>#REF!</v>
      </c>
      <c r="Y156" s="26" t="e">
        <f t="shared" si="79"/>
        <v>#REF!</v>
      </c>
    </row>
    <row r="157" spans="1:25" ht="13.5" thickBot="1">
      <c r="A157" s="7" t="e">
        <f t="shared" si="60"/>
        <v>#REF!</v>
      </c>
      <c r="B157" s="26" t="e">
        <f aca="true" t="shared" si="80" ref="B157:Y157">B36*1.15*0.1838</f>
        <v>#REF!</v>
      </c>
      <c r="C157" s="26" t="e">
        <f t="shared" si="80"/>
        <v>#REF!</v>
      </c>
      <c r="D157" s="26" t="e">
        <f t="shared" si="80"/>
        <v>#REF!</v>
      </c>
      <c r="E157" s="26" t="e">
        <f t="shared" si="80"/>
        <v>#REF!</v>
      </c>
      <c r="F157" s="26" t="e">
        <f t="shared" si="80"/>
        <v>#REF!</v>
      </c>
      <c r="G157" s="26" t="e">
        <f t="shared" si="80"/>
        <v>#REF!</v>
      </c>
      <c r="H157" s="26" t="e">
        <f t="shared" si="80"/>
        <v>#REF!</v>
      </c>
      <c r="I157" s="26" t="e">
        <f t="shared" si="80"/>
        <v>#REF!</v>
      </c>
      <c r="J157" s="26" t="e">
        <f t="shared" si="80"/>
        <v>#REF!</v>
      </c>
      <c r="K157" s="26" t="e">
        <f t="shared" si="80"/>
        <v>#REF!</v>
      </c>
      <c r="L157" s="26" t="e">
        <f t="shared" si="80"/>
        <v>#REF!</v>
      </c>
      <c r="M157" s="26" t="e">
        <f t="shared" si="80"/>
        <v>#REF!</v>
      </c>
      <c r="N157" s="26" t="e">
        <f t="shared" si="80"/>
        <v>#REF!</v>
      </c>
      <c r="O157" s="26" t="e">
        <f t="shared" si="80"/>
        <v>#REF!</v>
      </c>
      <c r="P157" s="26" t="e">
        <f t="shared" si="80"/>
        <v>#REF!</v>
      </c>
      <c r="Q157" s="26" t="e">
        <f t="shared" si="80"/>
        <v>#REF!</v>
      </c>
      <c r="R157" s="26" t="e">
        <f t="shared" si="80"/>
        <v>#REF!</v>
      </c>
      <c r="S157" s="26" t="e">
        <f t="shared" si="80"/>
        <v>#REF!</v>
      </c>
      <c r="T157" s="26" t="e">
        <f t="shared" si="80"/>
        <v>#REF!</v>
      </c>
      <c r="U157" s="26" t="e">
        <f t="shared" si="80"/>
        <v>#REF!</v>
      </c>
      <c r="V157" s="26" t="e">
        <f t="shared" si="80"/>
        <v>#REF!</v>
      </c>
      <c r="W157" s="26" t="e">
        <f t="shared" si="80"/>
        <v>#REF!</v>
      </c>
      <c r="X157" s="26" t="e">
        <f t="shared" si="80"/>
        <v>#REF!</v>
      </c>
      <c r="Y157" s="26" t="e">
        <f t="shared" si="80"/>
        <v>#REF!</v>
      </c>
    </row>
    <row r="158" spans="1:25" ht="13.5" thickBot="1">
      <c r="A158" s="7" t="e">
        <f t="shared" si="60"/>
        <v>#REF!</v>
      </c>
      <c r="B158" s="26" t="e">
        <f aca="true" t="shared" si="81" ref="B158:Y158">B37*1.15*0.1838</f>
        <v>#REF!</v>
      </c>
      <c r="C158" s="26" t="e">
        <f t="shared" si="81"/>
        <v>#REF!</v>
      </c>
      <c r="D158" s="26" t="e">
        <f t="shared" si="81"/>
        <v>#REF!</v>
      </c>
      <c r="E158" s="26" t="e">
        <f t="shared" si="81"/>
        <v>#REF!</v>
      </c>
      <c r="F158" s="26" t="e">
        <f t="shared" si="81"/>
        <v>#REF!</v>
      </c>
      <c r="G158" s="26" t="e">
        <f t="shared" si="81"/>
        <v>#REF!</v>
      </c>
      <c r="H158" s="26" t="e">
        <f t="shared" si="81"/>
        <v>#REF!</v>
      </c>
      <c r="I158" s="26" t="e">
        <f t="shared" si="81"/>
        <v>#REF!</v>
      </c>
      <c r="J158" s="26" t="e">
        <f t="shared" si="81"/>
        <v>#REF!</v>
      </c>
      <c r="K158" s="26" t="e">
        <f t="shared" si="81"/>
        <v>#REF!</v>
      </c>
      <c r="L158" s="26" t="e">
        <f t="shared" si="81"/>
        <v>#REF!</v>
      </c>
      <c r="M158" s="26" t="e">
        <f t="shared" si="81"/>
        <v>#REF!</v>
      </c>
      <c r="N158" s="26" t="e">
        <f t="shared" si="81"/>
        <v>#REF!</v>
      </c>
      <c r="O158" s="26" t="e">
        <f t="shared" si="81"/>
        <v>#REF!</v>
      </c>
      <c r="P158" s="26" t="e">
        <f t="shared" si="81"/>
        <v>#REF!</v>
      </c>
      <c r="Q158" s="26" t="e">
        <f t="shared" si="81"/>
        <v>#REF!</v>
      </c>
      <c r="R158" s="26" t="e">
        <f t="shared" si="81"/>
        <v>#REF!</v>
      </c>
      <c r="S158" s="26" t="e">
        <f t="shared" si="81"/>
        <v>#REF!</v>
      </c>
      <c r="T158" s="26" t="e">
        <f t="shared" si="81"/>
        <v>#REF!</v>
      </c>
      <c r="U158" s="26" t="e">
        <f t="shared" si="81"/>
        <v>#REF!</v>
      </c>
      <c r="V158" s="26" t="e">
        <f t="shared" si="81"/>
        <v>#REF!</v>
      </c>
      <c r="W158" s="26" t="e">
        <f t="shared" si="81"/>
        <v>#REF!</v>
      </c>
      <c r="X158" s="26" t="e">
        <f t="shared" si="81"/>
        <v>#REF!</v>
      </c>
      <c r="Y158" s="26" t="e">
        <f t="shared" si="81"/>
        <v>#REF!</v>
      </c>
    </row>
    <row r="159" spans="1:25" ht="13.5" thickBot="1">
      <c r="A159" s="7" t="e">
        <f t="shared" si="60"/>
        <v>#REF!</v>
      </c>
      <c r="B159" s="26" t="e">
        <f aca="true" t="shared" si="82" ref="B159:Y159">B38*1.15*0.1838</f>
        <v>#REF!</v>
      </c>
      <c r="C159" s="26" t="e">
        <f t="shared" si="82"/>
        <v>#REF!</v>
      </c>
      <c r="D159" s="26" t="e">
        <f t="shared" si="82"/>
        <v>#REF!</v>
      </c>
      <c r="E159" s="26" t="e">
        <f t="shared" si="82"/>
        <v>#REF!</v>
      </c>
      <c r="F159" s="26" t="e">
        <f t="shared" si="82"/>
        <v>#REF!</v>
      </c>
      <c r="G159" s="26" t="e">
        <f t="shared" si="82"/>
        <v>#REF!</v>
      </c>
      <c r="H159" s="26" t="e">
        <f t="shared" si="82"/>
        <v>#REF!</v>
      </c>
      <c r="I159" s="26" t="e">
        <f t="shared" si="82"/>
        <v>#REF!</v>
      </c>
      <c r="J159" s="26" t="e">
        <f t="shared" si="82"/>
        <v>#REF!</v>
      </c>
      <c r="K159" s="26" t="e">
        <f t="shared" si="82"/>
        <v>#REF!</v>
      </c>
      <c r="L159" s="26" t="e">
        <f t="shared" si="82"/>
        <v>#REF!</v>
      </c>
      <c r="M159" s="26" t="e">
        <f t="shared" si="82"/>
        <v>#REF!</v>
      </c>
      <c r="N159" s="26" t="e">
        <f t="shared" si="82"/>
        <v>#REF!</v>
      </c>
      <c r="O159" s="26" t="e">
        <f t="shared" si="82"/>
        <v>#REF!</v>
      </c>
      <c r="P159" s="26" t="e">
        <f t="shared" si="82"/>
        <v>#REF!</v>
      </c>
      <c r="Q159" s="26" t="e">
        <f t="shared" si="82"/>
        <v>#REF!</v>
      </c>
      <c r="R159" s="26" t="e">
        <f t="shared" si="82"/>
        <v>#REF!</v>
      </c>
      <c r="S159" s="26" t="e">
        <f t="shared" si="82"/>
        <v>#REF!</v>
      </c>
      <c r="T159" s="26" t="e">
        <f t="shared" si="82"/>
        <v>#REF!</v>
      </c>
      <c r="U159" s="26" t="e">
        <f t="shared" si="82"/>
        <v>#REF!</v>
      </c>
      <c r="V159" s="26" t="e">
        <f t="shared" si="82"/>
        <v>#REF!</v>
      </c>
      <c r="W159" s="26" t="e">
        <f t="shared" si="82"/>
        <v>#REF!</v>
      </c>
      <c r="X159" s="26" t="e">
        <f t="shared" si="82"/>
        <v>#REF!</v>
      </c>
      <c r="Y159" s="26" t="e">
        <f t="shared" si="82"/>
        <v>#REF!</v>
      </c>
    </row>
    <row r="160" spans="1:25" ht="13.5" thickBot="1">
      <c r="A160" s="7" t="e">
        <f t="shared" si="60"/>
        <v>#REF!</v>
      </c>
      <c r="B160" s="26" t="e">
        <f aca="true" t="shared" si="83" ref="B160:Y160">B39*1.15*0.1838</f>
        <v>#REF!</v>
      </c>
      <c r="C160" s="26" t="e">
        <f t="shared" si="83"/>
        <v>#REF!</v>
      </c>
      <c r="D160" s="26" t="e">
        <f t="shared" si="83"/>
        <v>#REF!</v>
      </c>
      <c r="E160" s="26" t="e">
        <f t="shared" si="83"/>
        <v>#REF!</v>
      </c>
      <c r="F160" s="26" t="e">
        <f t="shared" si="83"/>
        <v>#REF!</v>
      </c>
      <c r="G160" s="26" t="e">
        <f t="shared" si="83"/>
        <v>#REF!</v>
      </c>
      <c r="H160" s="26" t="e">
        <f t="shared" si="83"/>
        <v>#REF!</v>
      </c>
      <c r="I160" s="26" t="e">
        <f t="shared" si="83"/>
        <v>#REF!</v>
      </c>
      <c r="J160" s="26" t="e">
        <f t="shared" si="83"/>
        <v>#REF!</v>
      </c>
      <c r="K160" s="26" t="e">
        <f t="shared" si="83"/>
        <v>#REF!</v>
      </c>
      <c r="L160" s="26" t="e">
        <f t="shared" si="83"/>
        <v>#REF!</v>
      </c>
      <c r="M160" s="26" t="e">
        <f t="shared" si="83"/>
        <v>#REF!</v>
      </c>
      <c r="N160" s="26" t="e">
        <f t="shared" si="83"/>
        <v>#REF!</v>
      </c>
      <c r="O160" s="26" t="e">
        <f t="shared" si="83"/>
        <v>#REF!</v>
      </c>
      <c r="P160" s="26" t="e">
        <f t="shared" si="83"/>
        <v>#REF!</v>
      </c>
      <c r="Q160" s="26" t="e">
        <f t="shared" si="83"/>
        <v>#REF!</v>
      </c>
      <c r="R160" s="26" t="e">
        <f t="shared" si="83"/>
        <v>#REF!</v>
      </c>
      <c r="S160" s="26" t="e">
        <f t="shared" si="83"/>
        <v>#REF!</v>
      </c>
      <c r="T160" s="26" t="e">
        <f t="shared" si="83"/>
        <v>#REF!</v>
      </c>
      <c r="U160" s="26" t="e">
        <f t="shared" si="83"/>
        <v>#REF!</v>
      </c>
      <c r="V160" s="26" t="e">
        <f t="shared" si="83"/>
        <v>#REF!</v>
      </c>
      <c r="W160" s="26" t="e">
        <f t="shared" si="83"/>
        <v>#REF!</v>
      </c>
      <c r="X160" s="26" t="e">
        <f t="shared" si="83"/>
        <v>#REF!</v>
      </c>
      <c r="Y160" s="26" t="e">
        <f t="shared" si="83"/>
        <v>#REF!</v>
      </c>
    </row>
    <row r="161" spans="1:25" ht="13.5" thickBot="1">
      <c r="A161" s="7" t="e">
        <f t="shared" si="60"/>
        <v>#REF!</v>
      </c>
      <c r="B161" s="26" t="e">
        <f aca="true" t="shared" si="84" ref="B161:Y161">B40*1.15*0.1838</f>
        <v>#REF!</v>
      </c>
      <c r="C161" s="26" t="e">
        <f t="shared" si="84"/>
        <v>#REF!</v>
      </c>
      <c r="D161" s="26" t="e">
        <f t="shared" si="84"/>
        <v>#REF!</v>
      </c>
      <c r="E161" s="26" t="e">
        <f t="shared" si="84"/>
        <v>#REF!</v>
      </c>
      <c r="F161" s="26" t="e">
        <f t="shared" si="84"/>
        <v>#REF!</v>
      </c>
      <c r="G161" s="26" t="e">
        <f t="shared" si="84"/>
        <v>#REF!</v>
      </c>
      <c r="H161" s="26" t="e">
        <f t="shared" si="84"/>
        <v>#REF!</v>
      </c>
      <c r="I161" s="26" t="e">
        <f t="shared" si="84"/>
        <v>#REF!</v>
      </c>
      <c r="J161" s="26" t="e">
        <f t="shared" si="84"/>
        <v>#REF!</v>
      </c>
      <c r="K161" s="26" t="e">
        <f t="shared" si="84"/>
        <v>#REF!</v>
      </c>
      <c r="L161" s="26" t="e">
        <f t="shared" si="84"/>
        <v>#REF!</v>
      </c>
      <c r="M161" s="26" t="e">
        <f t="shared" si="84"/>
        <v>#REF!</v>
      </c>
      <c r="N161" s="26" t="e">
        <f t="shared" si="84"/>
        <v>#REF!</v>
      </c>
      <c r="O161" s="26" t="e">
        <f t="shared" si="84"/>
        <v>#REF!</v>
      </c>
      <c r="P161" s="26" t="e">
        <f t="shared" si="84"/>
        <v>#REF!</v>
      </c>
      <c r="Q161" s="26" t="e">
        <f t="shared" si="84"/>
        <v>#REF!</v>
      </c>
      <c r="R161" s="26" t="e">
        <f t="shared" si="84"/>
        <v>#REF!</v>
      </c>
      <c r="S161" s="26" t="e">
        <f t="shared" si="84"/>
        <v>#REF!</v>
      </c>
      <c r="T161" s="26" t="e">
        <f t="shared" si="84"/>
        <v>#REF!</v>
      </c>
      <c r="U161" s="26" t="e">
        <f t="shared" si="84"/>
        <v>#REF!</v>
      </c>
      <c r="V161" s="26" t="e">
        <f t="shared" si="84"/>
        <v>#REF!</v>
      </c>
      <c r="W161" s="26" t="e">
        <f t="shared" si="84"/>
        <v>#REF!</v>
      </c>
      <c r="X161" s="26" t="e">
        <f t="shared" si="84"/>
        <v>#REF!</v>
      </c>
      <c r="Y161" s="26" t="e">
        <f t="shared" si="84"/>
        <v>#REF!</v>
      </c>
    </row>
    <row r="162" spans="1:25" ht="13.5" thickBot="1">
      <c r="A162" s="7" t="e">
        <f t="shared" si="60"/>
        <v>#REF!</v>
      </c>
      <c r="B162" s="26" t="e">
        <f aca="true" t="shared" si="85" ref="B162:Y162">B41*1.15*0.1838</f>
        <v>#REF!</v>
      </c>
      <c r="C162" s="26" t="e">
        <f t="shared" si="85"/>
        <v>#REF!</v>
      </c>
      <c r="D162" s="26" t="e">
        <f t="shared" si="85"/>
        <v>#REF!</v>
      </c>
      <c r="E162" s="26" t="e">
        <f t="shared" si="85"/>
        <v>#REF!</v>
      </c>
      <c r="F162" s="26" t="e">
        <f t="shared" si="85"/>
        <v>#REF!</v>
      </c>
      <c r="G162" s="26" t="e">
        <f t="shared" si="85"/>
        <v>#REF!</v>
      </c>
      <c r="H162" s="26" t="e">
        <f t="shared" si="85"/>
        <v>#REF!</v>
      </c>
      <c r="I162" s="26" t="e">
        <f t="shared" si="85"/>
        <v>#REF!</v>
      </c>
      <c r="J162" s="26" t="e">
        <f t="shared" si="85"/>
        <v>#REF!</v>
      </c>
      <c r="K162" s="26" t="e">
        <f t="shared" si="85"/>
        <v>#REF!</v>
      </c>
      <c r="L162" s="26" t="e">
        <f t="shared" si="85"/>
        <v>#REF!</v>
      </c>
      <c r="M162" s="26" t="e">
        <f t="shared" si="85"/>
        <v>#REF!</v>
      </c>
      <c r="N162" s="26" t="e">
        <f t="shared" si="85"/>
        <v>#REF!</v>
      </c>
      <c r="O162" s="26" t="e">
        <f t="shared" si="85"/>
        <v>#REF!</v>
      </c>
      <c r="P162" s="26" t="e">
        <f t="shared" si="85"/>
        <v>#REF!</v>
      </c>
      <c r="Q162" s="26" t="e">
        <f t="shared" si="85"/>
        <v>#REF!</v>
      </c>
      <c r="R162" s="26" t="e">
        <f t="shared" si="85"/>
        <v>#REF!</v>
      </c>
      <c r="S162" s="26" t="e">
        <f t="shared" si="85"/>
        <v>#REF!</v>
      </c>
      <c r="T162" s="26" t="e">
        <f t="shared" si="85"/>
        <v>#REF!</v>
      </c>
      <c r="U162" s="26" t="e">
        <f t="shared" si="85"/>
        <v>#REF!</v>
      </c>
      <c r="V162" s="26" t="e">
        <f t="shared" si="85"/>
        <v>#REF!</v>
      </c>
      <c r="W162" s="26" t="e">
        <f t="shared" si="85"/>
        <v>#REF!</v>
      </c>
      <c r="X162" s="26" t="e">
        <f t="shared" si="85"/>
        <v>#REF!</v>
      </c>
      <c r="Y162" s="26" t="e">
        <f t="shared" si="85"/>
        <v>#REF!</v>
      </c>
    </row>
    <row r="163" spans="1:25" ht="13.5" thickBot="1">
      <c r="A163" s="7" t="e">
        <f t="shared" si="60"/>
        <v>#REF!</v>
      </c>
      <c r="B163" s="26" t="e">
        <f aca="true" t="shared" si="86" ref="B163:Y163">B42*1.15*0.1838</f>
        <v>#REF!</v>
      </c>
      <c r="C163" s="26" t="e">
        <f t="shared" si="86"/>
        <v>#REF!</v>
      </c>
      <c r="D163" s="26" t="e">
        <f t="shared" si="86"/>
        <v>#REF!</v>
      </c>
      <c r="E163" s="26" t="e">
        <f t="shared" si="86"/>
        <v>#REF!</v>
      </c>
      <c r="F163" s="26" t="e">
        <f t="shared" si="86"/>
        <v>#REF!</v>
      </c>
      <c r="G163" s="26" t="e">
        <f t="shared" si="86"/>
        <v>#REF!</v>
      </c>
      <c r="H163" s="26" t="e">
        <f t="shared" si="86"/>
        <v>#REF!</v>
      </c>
      <c r="I163" s="26" t="e">
        <f t="shared" si="86"/>
        <v>#REF!</v>
      </c>
      <c r="J163" s="26" t="e">
        <f t="shared" si="86"/>
        <v>#REF!</v>
      </c>
      <c r="K163" s="26" t="e">
        <f t="shared" si="86"/>
        <v>#REF!</v>
      </c>
      <c r="L163" s="26" t="e">
        <f t="shared" si="86"/>
        <v>#REF!</v>
      </c>
      <c r="M163" s="26" t="e">
        <f t="shared" si="86"/>
        <v>#REF!</v>
      </c>
      <c r="N163" s="26" t="e">
        <f t="shared" si="86"/>
        <v>#REF!</v>
      </c>
      <c r="O163" s="26" t="e">
        <f t="shared" si="86"/>
        <v>#REF!</v>
      </c>
      <c r="P163" s="26" t="e">
        <f t="shared" si="86"/>
        <v>#REF!</v>
      </c>
      <c r="Q163" s="26" t="e">
        <f t="shared" si="86"/>
        <v>#REF!</v>
      </c>
      <c r="R163" s="26" t="e">
        <f t="shared" si="86"/>
        <v>#REF!</v>
      </c>
      <c r="S163" s="26" t="e">
        <f t="shared" si="86"/>
        <v>#REF!</v>
      </c>
      <c r="T163" s="26" t="e">
        <f t="shared" si="86"/>
        <v>#REF!</v>
      </c>
      <c r="U163" s="26" t="e">
        <f t="shared" si="86"/>
        <v>#REF!</v>
      </c>
      <c r="V163" s="26" t="e">
        <f t="shared" si="86"/>
        <v>#REF!</v>
      </c>
      <c r="W163" s="26" t="e">
        <f t="shared" si="86"/>
        <v>#REF!</v>
      </c>
      <c r="X163" s="26" t="e">
        <f t="shared" si="86"/>
        <v>#REF!</v>
      </c>
      <c r="Y163" s="26" t="e">
        <f t="shared" si="86"/>
        <v>#REF!</v>
      </c>
    </row>
    <row r="164" spans="1:25" ht="13.5" thickBot="1">
      <c r="A164" s="7" t="e">
        <f t="shared" si="60"/>
        <v>#REF!</v>
      </c>
      <c r="B164" s="26" t="e">
        <f aca="true" t="shared" si="87" ref="B164:Y164">B43*1.15*0.1838</f>
        <v>#REF!</v>
      </c>
      <c r="C164" s="26" t="e">
        <f t="shared" si="87"/>
        <v>#REF!</v>
      </c>
      <c r="D164" s="26" t="e">
        <f t="shared" si="87"/>
        <v>#REF!</v>
      </c>
      <c r="E164" s="26" t="e">
        <f t="shared" si="87"/>
        <v>#REF!</v>
      </c>
      <c r="F164" s="26" t="e">
        <f t="shared" si="87"/>
        <v>#REF!</v>
      </c>
      <c r="G164" s="26" t="e">
        <f t="shared" si="87"/>
        <v>#REF!</v>
      </c>
      <c r="H164" s="26" t="e">
        <f t="shared" si="87"/>
        <v>#REF!</v>
      </c>
      <c r="I164" s="26" t="e">
        <f t="shared" si="87"/>
        <v>#REF!</v>
      </c>
      <c r="J164" s="26" t="e">
        <f t="shared" si="87"/>
        <v>#REF!</v>
      </c>
      <c r="K164" s="26" t="e">
        <f t="shared" si="87"/>
        <v>#REF!</v>
      </c>
      <c r="L164" s="26" t="e">
        <f t="shared" si="87"/>
        <v>#REF!</v>
      </c>
      <c r="M164" s="26" t="e">
        <f t="shared" si="87"/>
        <v>#REF!</v>
      </c>
      <c r="N164" s="26" t="e">
        <f t="shared" si="87"/>
        <v>#REF!</v>
      </c>
      <c r="O164" s="26" t="e">
        <f t="shared" si="87"/>
        <v>#REF!</v>
      </c>
      <c r="P164" s="26" t="e">
        <f t="shared" si="87"/>
        <v>#REF!</v>
      </c>
      <c r="Q164" s="26" t="e">
        <f t="shared" si="87"/>
        <v>#REF!</v>
      </c>
      <c r="R164" s="26" t="e">
        <f t="shared" si="87"/>
        <v>#REF!</v>
      </c>
      <c r="S164" s="26" t="e">
        <f t="shared" si="87"/>
        <v>#REF!</v>
      </c>
      <c r="T164" s="26" t="e">
        <f t="shared" si="87"/>
        <v>#REF!</v>
      </c>
      <c r="U164" s="26" t="e">
        <f t="shared" si="87"/>
        <v>#REF!</v>
      </c>
      <c r="V164" s="26" t="e">
        <f t="shared" si="87"/>
        <v>#REF!</v>
      </c>
      <c r="W164" s="26" t="e">
        <f t="shared" si="87"/>
        <v>#REF!</v>
      </c>
      <c r="X164" s="26" t="e">
        <f t="shared" si="87"/>
        <v>#REF!</v>
      </c>
      <c r="Y164" s="26" t="e">
        <f t="shared" si="87"/>
        <v>#REF!</v>
      </c>
    </row>
    <row r="165" spans="1:25" ht="13.5" thickBot="1">
      <c r="A165" s="7" t="e">
        <f t="shared" si="60"/>
        <v>#REF!</v>
      </c>
      <c r="B165" s="26" t="e">
        <f aca="true" t="shared" si="88" ref="B165:Y165">B44*1.15*0.1838</f>
        <v>#REF!</v>
      </c>
      <c r="C165" s="26" t="e">
        <f t="shared" si="88"/>
        <v>#REF!</v>
      </c>
      <c r="D165" s="26" t="e">
        <f t="shared" si="88"/>
        <v>#REF!</v>
      </c>
      <c r="E165" s="26" t="e">
        <f t="shared" si="88"/>
        <v>#REF!</v>
      </c>
      <c r="F165" s="26" t="e">
        <f t="shared" si="88"/>
        <v>#REF!</v>
      </c>
      <c r="G165" s="26" t="e">
        <f t="shared" si="88"/>
        <v>#REF!</v>
      </c>
      <c r="H165" s="26" t="e">
        <f t="shared" si="88"/>
        <v>#REF!</v>
      </c>
      <c r="I165" s="26" t="e">
        <f t="shared" si="88"/>
        <v>#REF!</v>
      </c>
      <c r="J165" s="26" t="e">
        <f t="shared" si="88"/>
        <v>#REF!</v>
      </c>
      <c r="K165" s="26" t="e">
        <f t="shared" si="88"/>
        <v>#REF!</v>
      </c>
      <c r="L165" s="26" t="e">
        <f t="shared" si="88"/>
        <v>#REF!</v>
      </c>
      <c r="M165" s="26" t="e">
        <f t="shared" si="88"/>
        <v>#REF!</v>
      </c>
      <c r="N165" s="26" t="e">
        <f t="shared" si="88"/>
        <v>#REF!</v>
      </c>
      <c r="O165" s="26" t="e">
        <f t="shared" si="88"/>
        <v>#REF!</v>
      </c>
      <c r="P165" s="26" t="e">
        <f t="shared" si="88"/>
        <v>#REF!</v>
      </c>
      <c r="Q165" s="26" t="e">
        <f t="shared" si="88"/>
        <v>#REF!</v>
      </c>
      <c r="R165" s="26" t="e">
        <f t="shared" si="88"/>
        <v>#REF!</v>
      </c>
      <c r="S165" s="26" t="e">
        <f t="shared" si="88"/>
        <v>#REF!</v>
      </c>
      <c r="T165" s="26" t="e">
        <f t="shared" si="88"/>
        <v>#REF!</v>
      </c>
      <c r="U165" s="26" t="e">
        <f t="shared" si="88"/>
        <v>#REF!</v>
      </c>
      <c r="V165" s="26" t="e">
        <f t="shared" si="88"/>
        <v>#REF!</v>
      </c>
      <c r="W165" s="26" t="e">
        <f t="shared" si="88"/>
        <v>#REF!</v>
      </c>
      <c r="X165" s="26" t="e">
        <f t="shared" si="88"/>
        <v>#REF!</v>
      </c>
      <c r="Y165" s="26" t="e">
        <f t="shared" si="88"/>
        <v>#REF!</v>
      </c>
    </row>
    <row r="166" spans="1:25" ht="13.5" thickBot="1">
      <c r="A166" s="7" t="e">
        <f t="shared" si="60"/>
        <v>#REF!</v>
      </c>
      <c r="B166" s="26" t="e">
        <f aca="true" t="shared" si="89" ref="B166:Y166">B45*1.15*0.1838</f>
        <v>#REF!</v>
      </c>
      <c r="C166" s="26" t="e">
        <f t="shared" si="89"/>
        <v>#REF!</v>
      </c>
      <c r="D166" s="26" t="e">
        <f t="shared" si="89"/>
        <v>#REF!</v>
      </c>
      <c r="E166" s="26" t="e">
        <f t="shared" si="89"/>
        <v>#REF!</v>
      </c>
      <c r="F166" s="26" t="e">
        <f t="shared" si="89"/>
        <v>#REF!</v>
      </c>
      <c r="G166" s="26" t="e">
        <f t="shared" si="89"/>
        <v>#REF!</v>
      </c>
      <c r="H166" s="26" t="e">
        <f t="shared" si="89"/>
        <v>#REF!</v>
      </c>
      <c r="I166" s="26" t="e">
        <f t="shared" si="89"/>
        <v>#REF!</v>
      </c>
      <c r="J166" s="26" t="e">
        <f t="shared" si="89"/>
        <v>#REF!</v>
      </c>
      <c r="K166" s="26" t="e">
        <f t="shared" si="89"/>
        <v>#REF!</v>
      </c>
      <c r="L166" s="26" t="e">
        <f t="shared" si="89"/>
        <v>#REF!</v>
      </c>
      <c r="M166" s="26" t="e">
        <f t="shared" si="89"/>
        <v>#REF!</v>
      </c>
      <c r="N166" s="26" t="e">
        <f t="shared" si="89"/>
        <v>#REF!</v>
      </c>
      <c r="O166" s="26" t="e">
        <f t="shared" si="89"/>
        <v>#REF!</v>
      </c>
      <c r="P166" s="26" t="e">
        <f t="shared" si="89"/>
        <v>#REF!</v>
      </c>
      <c r="Q166" s="26" t="e">
        <f t="shared" si="89"/>
        <v>#REF!</v>
      </c>
      <c r="R166" s="26" t="e">
        <f t="shared" si="89"/>
        <v>#REF!</v>
      </c>
      <c r="S166" s="26" t="e">
        <f t="shared" si="89"/>
        <v>#REF!</v>
      </c>
      <c r="T166" s="26" t="e">
        <f t="shared" si="89"/>
        <v>#REF!</v>
      </c>
      <c r="U166" s="26" t="e">
        <f t="shared" si="89"/>
        <v>#REF!</v>
      </c>
      <c r="V166" s="26" t="e">
        <f t="shared" si="89"/>
        <v>#REF!</v>
      </c>
      <c r="W166" s="26" t="e">
        <f t="shared" si="89"/>
        <v>#REF!</v>
      </c>
      <c r="X166" s="26" t="e">
        <f t="shared" si="89"/>
        <v>#REF!</v>
      </c>
      <c r="Y166" s="26" t="e">
        <f t="shared" si="89"/>
        <v>#REF!</v>
      </c>
    </row>
    <row r="167" spans="1:25" ht="13.5" thickBot="1">
      <c r="A167" s="7" t="e">
        <f t="shared" si="60"/>
        <v>#REF!</v>
      </c>
      <c r="B167" s="26" t="e">
        <f aca="true" t="shared" si="90" ref="B167:Y167">B46*1.15*0.1838</f>
        <v>#REF!</v>
      </c>
      <c r="C167" s="26" t="e">
        <f t="shared" si="90"/>
        <v>#REF!</v>
      </c>
      <c r="D167" s="26" t="e">
        <f t="shared" si="90"/>
        <v>#REF!</v>
      </c>
      <c r="E167" s="26" t="e">
        <f t="shared" si="90"/>
        <v>#REF!</v>
      </c>
      <c r="F167" s="26" t="e">
        <f t="shared" si="90"/>
        <v>#REF!</v>
      </c>
      <c r="G167" s="26" t="e">
        <f t="shared" si="90"/>
        <v>#REF!</v>
      </c>
      <c r="H167" s="26" t="e">
        <f t="shared" si="90"/>
        <v>#REF!</v>
      </c>
      <c r="I167" s="26" t="e">
        <f t="shared" si="90"/>
        <v>#REF!</v>
      </c>
      <c r="J167" s="26" t="e">
        <f t="shared" si="90"/>
        <v>#REF!</v>
      </c>
      <c r="K167" s="26" t="e">
        <f t="shared" si="90"/>
        <v>#REF!</v>
      </c>
      <c r="L167" s="26" t="e">
        <f t="shared" si="90"/>
        <v>#REF!</v>
      </c>
      <c r="M167" s="26" t="e">
        <f t="shared" si="90"/>
        <v>#REF!</v>
      </c>
      <c r="N167" s="26" t="e">
        <f t="shared" si="90"/>
        <v>#REF!</v>
      </c>
      <c r="O167" s="26" t="e">
        <f t="shared" si="90"/>
        <v>#REF!</v>
      </c>
      <c r="P167" s="26" t="e">
        <f t="shared" si="90"/>
        <v>#REF!</v>
      </c>
      <c r="Q167" s="26" t="e">
        <f t="shared" si="90"/>
        <v>#REF!</v>
      </c>
      <c r="R167" s="26" t="e">
        <f t="shared" si="90"/>
        <v>#REF!</v>
      </c>
      <c r="S167" s="26" t="e">
        <f t="shared" si="90"/>
        <v>#REF!</v>
      </c>
      <c r="T167" s="26" t="e">
        <f t="shared" si="90"/>
        <v>#REF!</v>
      </c>
      <c r="U167" s="26" t="e">
        <f t="shared" si="90"/>
        <v>#REF!</v>
      </c>
      <c r="V167" s="26" t="e">
        <f t="shared" si="90"/>
        <v>#REF!</v>
      </c>
      <c r="W167" s="26" t="e">
        <f t="shared" si="90"/>
        <v>#REF!</v>
      </c>
      <c r="X167" s="26" t="e">
        <f t="shared" si="90"/>
        <v>#REF!</v>
      </c>
      <c r="Y167" s="26" t="e">
        <f t="shared" si="90"/>
        <v>#REF!</v>
      </c>
    </row>
    <row r="168" spans="1:25" ht="13.5" thickBot="1">
      <c r="A168" s="7" t="e">
        <f t="shared" si="60"/>
        <v>#REF!</v>
      </c>
      <c r="B168" s="26" t="e">
        <f aca="true" t="shared" si="91" ref="B168:Y168">B47*1.15*0.1838</f>
        <v>#REF!</v>
      </c>
      <c r="C168" s="26" t="e">
        <f t="shared" si="91"/>
        <v>#REF!</v>
      </c>
      <c r="D168" s="26" t="e">
        <f t="shared" si="91"/>
        <v>#REF!</v>
      </c>
      <c r="E168" s="26" t="e">
        <f t="shared" si="91"/>
        <v>#REF!</v>
      </c>
      <c r="F168" s="26" t="e">
        <f t="shared" si="91"/>
        <v>#REF!</v>
      </c>
      <c r="G168" s="26" t="e">
        <f t="shared" si="91"/>
        <v>#REF!</v>
      </c>
      <c r="H168" s="26" t="e">
        <f t="shared" si="91"/>
        <v>#REF!</v>
      </c>
      <c r="I168" s="26" t="e">
        <f t="shared" si="91"/>
        <v>#REF!</v>
      </c>
      <c r="J168" s="26" t="e">
        <f t="shared" si="91"/>
        <v>#REF!</v>
      </c>
      <c r="K168" s="26" t="e">
        <f t="shared" si="91"/>
        <v>#REF!</v>
      </c>
      <c r="L168" s="26" t="e">
        <f t="shared" si="91"/>
        <v>#REF!</v>
      </c>
      <c r="M168" s="26" t="e">
        <f t="shared" si="91"/>
        <v>#REF!</v>
      </c>
      <c r="N168" s="26" t="e">
        <f t="shared" si="91"/>
        <v>#REF!</v>
      </c>
      <c r="O168" s="26" t="e">
        <f t="shared" si="91"/>
        <v>#REF!</v>
      </c>
      <c r="P168" s="26" t="e">
        <f t="shared" si="91"/>
        <v>#REF!</v>
      </c>
      <c r="Q168" s="26" t="e">
        <f t="shared" si="91"/>
        <v>#REF!</v>
      </c>
      <c r="R168" s="26" t="e">
        <f t="shared" si="91"/>
        <v>#REF!</v>
      </c>
      <c r="S168" s="26" t="e">
        <f t="shared" si="91"/>
        <v>#REF!</v>
      </c>
      <c r="T168" s="26" t="e">
        <f t="shared" si="91"/>
        <v>#REF!</v>
      </c>
      <c r="U168" s="26" t="e">
        <f t="shared" si="91"/>
        <v>#REF!</v>
      </c>
      <c r="V168" s="26" t="e">
        <f t="shared" si="91"/>
        <v>#REF!</v>
      </c>
      <c r="W168" s="26" t="e">
        <f t="shared" si="91"/>
        <v>#REF!</v>
      </c>
      <c r="X168" s="26" t="e">
        <f t="shared" si="91"/>
        <v>#REF!</v>
      </c>
      <c r="Y168" s="26" t="e">
        <f t="shared" si="91"/>
        <v>#REF!</v>
      </c>
    </row>
    <row r="171" ht="12.75">
      <c r="A171" s="15" t="s">
        <v>179</v>
      </c>
    </row>
    <row r="172" ht="13.5" thickBot="1"/>
    <row r="173" spans="1:25" ht="16.5" customHeight="1" thickBot="1">
      <c r="A173" s="134" t="s">
        <v>14</v>
      </c>
      <c r="B173" s="136" t="s">
        <v>49</v>
      </c>
      <c r="C173" s="137"/>
      <c r="D173" s="137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8"/>
    </row>
    <row r="174" spans="1:25" ht="103.5" customHeight="1" thickBot="1">
      <c r="A174" s="135"/>
      <c r="B174" s="3" t="s">
        <v>15</v>
      </c>
      <c r="C174" s="3" t="s">
        <v>16</v>
      </c>
      <c r="D174" s="3" t="s">
        <v>17</v>
      </c>
      <c r="E174" s="3" t="s">
        <v>18</v>
      </c>
      <c r="F174" s="3" t="s">
        <v>19</v>
      </c>
      <c r="G174" s="3" t="s">
        <v>20</v>
      </c>
      <c r="H174" s="3" t="s">
        <v>21</v>
      </c>
      <c r="I174" s="3" t="s">
        <v>22</v>
      </c>
      <c r="J174" s="3" t="s">
        <v>23</v>
      </c>
      <c r="K174" s="3" t="s">
        <v>24</v>
      </c>
      <c r="L174" s="3" t="s">
        <v>25</v>
      </c>
      <c r="M174" s="3" t="s">
        <v>26</v>
      </c>
      <c r="N174" s="3" t="s">
        <v>27</v>
      </c>
      <c r="O174" s="3" t="s">
        <v>28</v>
      </c>
      <c r="P174" s="3" t="s">
        <v>29</v>
      </c>
      <c r="Q174" s="3" t="s">
        <v>30</v>
      </c>
      <c r="R174" s="3" t="s">
        <v>31</v>
      </c>
      <c r="S174" s="3" t="s">
        <v>32</v>
      </c>
      <c r="T174" s="3" t="s">
        <v>33</v>
      </c>
      <c r="U174" s="3" t="s">
        <v>34</v>
      </c>
      <c r="V174" s="3" t="s">
        <v>35</v>
      </c>
      <c r="W174" s="3" t="s">
        <v>36</v>
      </c>
      <c r="X174" s="3" t="s">
        <v>37</v>
      </c>
      <c r="Y174" s="3" t="s">
        <v>38</v>
      </c>
    </row>
    <row r="175" spans="1:25" ht="13.5" thickBot="1">
      <c r="A175" s="7" t="e">
        <f aca="true" t="shared" si="92" ref="A175:A205">A138</f>
        <v>#REF!</v>
      </c>
      <c r="B175" s="27" t="e">
        <f>B17+$B$52+B138</f>
        <v>#REF!</v>
      </c>
      <c r="C175" s="27" t="e">
        <f aca="true" t="shared" si="93" ref="C175:Y175">C17+$B$52+C138</f>
        <v>#REF!</v>
      </c>
      <c r="D175" s="27" t="e">
        <f t="shared" si="93"/>
        <v>#REF!</v>
      </c>
      <c r="E175" s="27" t="e">
        <f t="shared" si="93"/>
        <v>#REF!</v>
      </c>
      <c r="F175" s="27" t="e">
        <f t="shared" si="93"/>
        <v>#REF!</v>
      </c>
      <c r="G175" s="27" t="e">
        <f t="shared" si="93"/>
        <v>#REF!</v>
      </c>
      <c r="H175" s="27" t="e">
        <f t="shared" si="93"/>
        <v>#REF!</v>
      </c>
      <c r="I175" s="27" t="e">
        <f t="shared" si="93"/>
        <v>#REF!</v>
      </c>
      <c r="J175" s="27" t="e">
        <f t="shared" si="93"/>
        <v>#REF!</v>
      </c>
      <c r="K175" s="27" t="e">
        <f t="shared" si="93"/>
        <v>#REF!</v>
      </c>
      <c r="L175" s="27" t="e">
        <f t="shared" si="93"/>
        <v>#REF!</v>
      </c>
      <c r="M175" s="27" t="e">
        <f t="shared" si="93"/>
        <v>#REF!</v>
      </c>
      <c r="N175" s="27" t="e">
        <f t="shared" si="93"/>
        <v>#REF!</v>
      </c>
      <c r="O175" s="27" t="e">
        <f t="shared" si="93"/>
        <v>#REF!</v>
      </c>
      <c r="P175" s="27" t="e">
        <f t="shared" si="93"/>
        <v>#REF!</v>
      </c>
      <c r="Q175" s="27" t="e">
        <f t="shared" si="93"/>
        <v>#REF!</v>
      </c>
      <c r="R175" s="27" t="e">
        <f t="shared" si="93"/>
        <v>#REF!</v>
      </c>
      <c r="S175" s="27" t="e">
        <f t="shared" si="93"/>
        <v>#REF!</v>
      </c>
      <c r="T175" s="27" t="e">
        <f t="shared" si="93"/>
        <v>#REF!</v>
      </c>
      <c r="U175" s="27" t="e">
        <f t="shared" si="93"/>
        <v>#REF!</v>
      </c>
      <c r="V175" s="27" t="e">
        <f t="shared" si="93"/>
        <v>#REF!</v>
      </c>
      <c r="W175" s="27" t="e">
        <f t="shared" si="93"/>
        <v>#REF!</v>
      </c>
      <c r="X175" s="27" t="e">
        <f t="shared" si="93"/>
        <v>#REF!</v>
      </c>
      <c r="Y175" s="27" t="e">
        <f t="shared" si="93"/>
        <v>#REF!</v>
      </c>
    </row>
    <row r="176" spans="1:25" ht="13.5" thickBot="1">
      <c r="A176" s="7" t="e">
        <f t="shared" si="92"/>
        <v>#REF!</v>
      </c>
      <c r="B176" s="27" t="e">
        <f aca="true" t="shared" si="94" ref="B176:Y176">B18+$B$52+B139</f>
        <v>#REF!</v>
      </c>
      <c r="C176" s="27" t="e">
        <f t="shared" si="94"/>
        <v>#REF!</v>
      </c>
      <c r="D176" s="27" t="e">
        <f t="shared" si="94"/>
        <v>#REF!</v>
      </c>
      <c r="E176" s="27" t="e">
        <f t="shared" si="94"/>
        <v>#REF!</v>
      </c>
      <c r="F176" s="27" t="e">
        <f t="shared" si="94"/>
        <v>#REF!</v>
      </c>
      <c r="G176" s="27" t="e">
        <f t="shared" si="94"/>
        <v>#REF!</v>
      </c>
      <c r="H176" s="27" t="e">
        <f t="shared" si="94"/>
        <v>#REF!</v>
      </c>
      <c r="I176" s="27" t="e">
        <f t="shared" si="94"/>
        <v>#REF!</v>
      </c>
      <c r="J176" s="27" t="e">
        <f t="shared" si="94"/>
        <v>#REF!</v>
      </c>
      <c r="K176" s="27" t="e">
        <f t="shared" si="94"/>
        <v>#REF!</v>
      </c>
      <c r="L176" s="27" t="e">
        <f t="shared" si="94"/>
        <v>#REF!</v>
      </c>
      <c r="M176" s="27" t="e">
        <f t="shared" si="94"/>
        <v>#REF!</v>
      </c>
      <c r="N176" s="27" t="e">
        <f t="shared" si="94"/>
        <v>#REF!</v>
      </c>
      <c r="O176" s="27" t="e">
        <f t="shared" si="94"/>
        <v>#REF!</v>
      </c>
      <c r="P176" s="27" t="e">
        <f t="shared" si="94"/>
        <v>#REF!</v>
      </c>
      <c r="Q176" s="27" t="e">
        <f t="shared" si="94"/>
        <v>#REF!</v>
      </c>
      <c r="R176" s="27" t="e">
        <f t="shared" si="94"/>
        <v>#REF!</v>
      </c>
      <c r="S176" s="27" t="e">
        <f t="shared" si="94"/>
        <v>#REF!</v>
      </c>
      <c r="T176" s="27" t="e">
        <f t="shared" si="94"/>
        <v>#REF!</v>
      </c>
      <c r="U176" s="27" t="e">
        <f t="shared" si="94"/>
        <v>#REF!</v>
      </c>
      <c r="V176" s="27" t="e">
        <f t="shared" si="94"/>
        <v>#REF!</v>
      </c>
      <c r="W176" s="27" t="e">
        <f t="shared" si="94"/>
        <v>#REF!</v>
      </c>
      <c r="X176" s="27" t="e">
        <f t="shared" si="94"/>
        <v>#REF!</v>
      </c>
      <c r="Y176" s="27" t="e">
        <f t="shared" si="94"/>
        <v>#REF!</v>
      </c>
    </row>
    <row r="177" spans="1:25" ht="13.5" thickBot="1">
      <c r="A177" s="7" t="e">
        <f t="shared" si="92"/>
        <v>#REF!</v>
      </c>
      <c r="B177" s="27" t="e">
        <f aca="true" t="shared" si="95" ref="B177:Y177">B19+$B$52+B140</f>
        <v>#REF!</v>
      </c>
      <c r="C177" s="27" t="e">
        <f t="shared" si="95"/>
        <v>#REF!</v>
      </c>
      <c r="D177" s="27" t="e">
        <f t="shared" si="95"/>
        <v>#REF!</v>
      </c>
      <c r="E177" s="27" t="e">
        <f t="shared" si="95"/>
        <v>#REF!</v>
      </c>
      <c r="F177" s="27" t="e">
        <f t="shared" si="95"/>
        <v>#REF!</v>
      </c>
      <c r="G177" s="27" t="e">
        <f t="shared" si="95"/>
        <v>#REF!</v>
      </c>
      <c r="H177" s="27" t="e">
        <f t="shared" si="95"/>
        <v>#REF!</v>
      </c>
      <c r="I177" s="27" t="e">
        <f t="shared" si="95"/>
        <v>#REF!</v>
      </c>
      <c r="J177" s="27" t="e">
        <f t="shared" si="95"/>
        <v>#REF!</v>
      </c>
      <c r="K177" s="27" t="e">
        <f t="shared" si="95"/>
        <v>#REF!</v>
      </c>
      <c r="L177" s="27" t="e">
        <f t="shared" si="95"/>
        <v>#REF!</v>
      </c>
      <c r="M177" s="27" t="e">
        <f t="shared" si="95"/>
        <v>#REF!</v>
      </c>
      <c r="N177" s="27" t="e">
        <f t="shared" si="95"/>
        <v>#REF!</v>
      </c>
      <c r="O177" s="27" t="e">
        <f t="shared" si="95"/>
        <v>#REF!</v>
      </c>
      <c r="P177" s="27" t="e">
        <f t="shared" si="95"/>
        <v>#REF!</v>
      </c>
      <c r="Q177" s="27" t="e">
        <f t="shared" si="95"/>
        <v>#REF!</v>
      </c>
      <c r="R177" s="27" t="e">
        <f t="shared" si="95"/>
        <v>#REF!</v>
      </c>
      <c r="S177" s="27" t="e">
        <f t="shared" si="95"/>
        <v>#REF!</v>
      </c>
      <c r="T177" s="27" t="e">
        <f t="shared" si="95"/>
        <v>#REF!</v>
      </c>
      <c r="U177" s="27" t="e">
        <f t="shared" si="95"/>
        <v>#REF!</v>
      </c>
      <c r="V177" s="27" t="e">
        <f t="shared" si="95"/>
        <v>#REF!</v>
      </c>
      <c r="W177" s="27" t="e">
        <f t="shared" si="95"/>
        <v>#REF!</v>
      </c>
      <c r="X177" s="27" t="e">
        <f t="shared" si="95"/>
        <v>#REF!</v>
      </c>
      <c r="Y177" s="27" t="e">
        <f t="shared" si="95"/>
        <v>#REF!</v>
      </c>
    </row>
    <row r="178" spans="1:25" ht="13.5" thickBot="1">
      <c r="A178" s="7" t="e">
        <f t="shared" si="92"/>
        <v>#REF!</v>
      </c>
      <c r="B178" s="27" t="e">
        <f aca="true" t="shared" si="96" ref="B178:Y178">B20+$B$52+B141</f>
        <v>#REF!</v>
      </c>
      <c r="C178" s="27" t="e">
        <f t="shared" si="96"/>
        <v>#REF!</v>
      </c>
      <c r="D178" s="27" t="e">
        <f t="shared" si="96"/>
        <v>#REF!</v>
      </c>
      <c r="E178" s="27" t="e">
        <f t="shared" si="96"/>
        <v>#REF!</v>
      </c>
      <c r="F178" s="27" t="e">
        <f t="shared" si="96"/>
        <v>#REF!</v>
      </c>
      <c r="G178" s="27" t="e">
        <f t="shared" si="96"/>
        <v>#REF!</v>
      </c>
      <c r="H178" s="27" t="e">
        <f t="shared" si="96"/>
        <v>#REF!</v>
      </c>
      <c r="I178" s="27" t="e">
        <f t="shared" si="96"/>
        <v>#REF!</v>
      </c>
      <c r="J178" s="27" t="e">
        <f t="shared" si="96"/>
        <v>#REF!</v>
      </c>
      <c r="K178" s="27" t="e">
        <f t="shared" si="96"/>
        <v>#REF!</v>
      </c>
      <c r="L178" s="27" t="e">
        <f t="shared" si="96"/>
        <v>#REF!</v>
      </c>
      <c r="M178" s="27" t="e">
        <f t="shared" si="96"/>
        <v>#REF!</v>
      </c>
      <c r="N178" s="27" t="e">
        <f t="shared" si="96"/>
        <v>#REF!</v>
      </c>
      <c r="O178" s="27" t="e">
        <f t="shared" si="96"/>
        <v>#REF!</v>
      </c>
      <c r="P178" s="27" t="e">
        <f t="shared" si="96"/>
        <v>#REF!</v>
      </c>
      <c r="Q178" s="27" t="e">
        <f t="shared" si="96"/>
        <v>#REF!</v>
      </c>
      <c r="R178" s="27" t="e">
        <f t="shared" si="96"/>
        <v>#REF!</v>
      </c>
      <c r="S178" s="27" t="e">
        <f t="shared" si="96"/>
        <v>#REF!</v>
      </c>
      <c r="T178" s="27" t="e">
        <f t="shared" si="96"/>
        <v>#REF!</v>
      </c>
      <c r="U178" s="27" t="e">
        <f t="shared" si="96"/>
        <v>#REF!</v>
      </c>
      <c r="V178" s="27" t="e">
        <f t="shared" si="96"/>
        <v>#REF!</v>
      </c>
      <c r="W178" s="27" t="e">
        <f t="shared" si="96"/>
        <v>#REF!</v>
      </c>
      <c r="X178" s="27" t="e">
        <f t="shared" si="96"/>
        <v>#REF!</v>
      </c>
      <c r="Y178" s="27" t="e">
        <f t="shared" si="96"/>
        <v>#REF!</v>
      </c>
    </row>
    <row r="179" spans="1:25" ht="13.5" thickBot="1">
      <c r="A179" s="7" t="e">
        <f t="shared" si="92"/>
        <v>#REF!</v>
      </c>
      <c r="B179" s="27" t="e">
        <f aca="true" t="shared" si="97" ref="B179:Y179">B21+$B$52+B142</f>
        <v>#REF!</v>
      </c>
      <c r="C179" s="27" t="e">
        <f t="shared" si="97"/>
        <v>#REF!</v>
      </c>
      <c r="D179" s="27" t="e">
        <f t="shared" si="97"/>
        <v>#REF!</v>
      </c>
      <c r="E179" s="27" t="e">
        <f t="shared" si="97"/>
        <v>#REF!</v>
      </c>
      <c r="F179" s="27" t="e">
        <f t="shared" si="97"/>
        <v>#REF!</v>
      </c>
      <c r="G179" s="27" t="e">
        <f t="shared" si="97"/>
        <v>#REF!</v>
      </c>
      <c r="H179" s="27" t="e">
        <f t="shared" si="97"/>
        <v>#REF!</v>
      </c>
      <c r="I179" s="27" t="e">
        <f t="shared" si="97"/>
        <v>#REF!</v>
      </c>
      <c r="J179" s="27" t="e">
        <f t="shared" si="97"/>
        <v>#REF!</v>
      </c>
      <c r="K179" s="27" t="e">
        <f t="shared" si="97"/>
        <v>#REF!</v>
      </c>
      <c r="L179" s="27" t="e">
        <f t="shared" si="97"/>
        <v>#REF!</v>
      </c>
      <c r="M179" s="27" t="e">
        <f t="shared" si="97"/>
        <v>#REF!</v>
      </c>
      <c r="N179" s="27" t="e">
        <f t="shared" si="97"/>
        <v>#REF!</v>
      </c>
      <c r="O179" s="27" t="e">
        <f t="shared" si="97"/>
        <v>#REF!</v>
      </c>
      <c r="P179" s="27" t="e">
        <f t="shared" si="97"/>
        <v>#REF!</v>
      </c>
      <c r="Q179" s="27" t="e">
        <f t="shared" si="97"/>
        <v>#REF!</v>
      </c>
      <c r="R179" s="27" t="e">
        <f t="shared" si="97"/>
        <v>#REF!</v>
      </c>
      <c r="S179" s="27" t="e">
        <f t="shared" si="97"/>
        <v>#REF!</v>
      </c>
      <c r="T179" s="27" t="e">
        <f t="shared" si="97"/>
        <v>#REF!</v>
      </c>
      <c r="U179" s="27" t="e">
        <f t="shared" si="97"/>
        <v>#REF!</v>
      </c>
      <c r="V179" s="27" t="e">
        <f t="shared" si="97"/>
        <v>#REF!</v>
      </c>
      <c r="W179" s="27" t="e">
        <f t="shared" si="97"/>
        <v>#REF!</v>
      </c>
      <c r="X179" s="27" t="e">
        <f t="shared" si="97"/>
        <v>#REF!</v>
      </c>
      <c r="Y179" s="27" t="e">
        <f t="shared" si="97"/>
        <v>#REF!</v>
      </c>
    </row>
    <row r="180" spans="1:25" ht="13.5" thickBot="1">
      <c r="A180" s="7" t="e">
        <f t="shared" si="92"/>
        <v>#REF!</v>
      </c>
      <c r="B180" s="27" t="e">
        <f aca="true" t="shared" si="98" ref="B180:Y180">B22+$B$52+B143</f>
        <v>#REF!</v>
      </c>
      <c r="C180" s="27" t="e">
        <f t="shared" si="98"/>
        <v>#REF!</v>
      </c>
      <c r="D180" s="27" t="e">
        <f t="shared" si="98"/>
        <v>#REF!</v>
      </c>
      <c r="E180" s="27" t="e">
        <f t="shared" si="98"/>
        <v>#REF!</v>
      </c>
      <c r="F180" s="27" t="e">
        <f t="shared" si="98"/>
        <v>#REF!</v>
      </c>
      <c r="G180" s="27" t="e">
        <f t="shared" si="98"/>
        <v>#REF!</v>
      </c>
      <c r="H180" s="27" t="e">
        <f t="shared" si="98"/>
        <v>#REF!</v>
      </c>
      <c r="I180" s="27" t="e">
        <f t="shared" si="98"/>
        <v>#REF!</v>
      </c>
      <c r="J180" s="27" t="e">
        <f t="shared" si="98"/>
        <v>#REF!</v>
      </c>
      <c r="K180" s="27" t="e">
        <f t="shared" si="98"/>
        <v>#REF!</v>
      </c>
      <c r="L180" s="27" t="e">
        <f t="shared" si="98"/>
        <v>#REF!</v>
      </c>
      <c r="M180" s="27" t="e">
        <f t="shared" si="98"/>
        <v>#REF!</v>
      </c>
      <c r="N180" s="27" t="e">
        <f t="shared" si="98"/>
        <v>#REF!</v>
      </c>
      <c r="O180" s="27" t="e">
        <f t="shared" si="98"/>
        <v>#REF!</v>
      </c>
      <c r="P180" s="27" t="e">
        <f t="shared" si="98"/>
        <v>#REF!</v>
      </c>
      <c r="Q180" s="27" t="e">
        <f t="shared" si="98"/>
        <v>#REF!</v>
      </c>
      <c r="R180" s="27" t="e">
        <f t="shared" si="98"/>
        <v>#REF!</v>
      </c>
      <c r="S180" s="27" t="e">
        <f t="shared" si="98"/>
        <v>#REF!</v>
      </c>
      <c r="T180" s="27" t="e">
        <f t="shared" si="98"/>
        <v>#REF!</v>
      </c>
      <c r="U180" s="27" t="e">
        <f t="shared" si="98"/>
        <v>#REF!</v>
      </c>
      <c r="V180" s="27" t="e">
        <f t="shared" si="98"/>
        <v>#REF!</v>
      </c>
      <c r="W180" s="27" t="e">
        <f t="shared" si="98"/>
        <v>#REF!</v>
      </c>
      <c r="X180" s="27" t="e">
        <f t="shared" si="98"/>
        <v>#REF!</v>
      </c>
      <c r="Y180" s="27" t="e">
        <f t="shared" si="98"/>
        <v>#REF!</v>
      </c>
    </row>
    <row r="181" spans="1:25" ht="13.5" thickBot="1">
      <c r="A181" s="7" t="e">
        <f t="shared" si="92"/>
        <v>#REF!</v>
      </c>
      <c r="B181" s="27" t="e">
        <f aca="true" t="shared" si="99" ref="B181:Y181">B23+$B$52+B144</f>
        <v>#REF!</v>
      </c>
      <c r="C181" s="27" t="e">
        <f t="shared" si="99"/>
        <v>#REF!</v>
      </c>
      <c r="D181" s="27" t="e">
        <f t="shared" si="99"/>
        <v>#REF!</v>
      </c>
      <c r="E181" s="27" t="e">
        <f t="shared" si="99"/>
        <v>#REF!</v>
      </c>
      <c r="F181" s="27" t="e">
        <f t="shared" si="99"/>
        <v>#REF!</v>
      </c>
      <c r="G181" s="27" t="e">
        <f t="shared" si="99"/>
        <v>#REF!</v>
      </c>
      <c r="H181" s="27" t="e">
        <f t="shared" si="99"/>
        <v>#REF!</v>
      </c>
      <c r="I181" s="27" t="e">
        <f t="shared" si="99"/>
        <v>#REF!</v>
      </c>
      <c r="J181" s="27" t="e">
        <f t="shared" si="99"/>
        <v>#REF!</v>
      </c>
      <c r="K181" s="27" t="e">
        <f t="shared" si="99"/>
        <v>#REF!</v>
      </c>
      <c r="L181" s="27" t="e">
        <f t="shared" si="99"/>
        <v>#REF!</v>
      </c>
      <c r="M181" s="27" t="e">
        <f t="shared" si="99"/>
        <v>#REF!</v>
      </c>
      <c r="N181" s="27" t="e">
        <f t="shared" si="99"/>
        <v>#REF!</v>
      </c>
      <c r="O181" s="27" t="e">
        <f t="shared" si="99"/>
        <v>#REF!</v>
      </c>
      <c r="P181" s="27" t="e">
        <f t="shared" si="99"/>
        <v>#REF!</v>
      </c>
      <c r="Q181" s="27" t="e">
        <f t="shared" si="99"/>
        <v>#REF!</v>
      </c>
      <c r="R181" s="27" t="e">
        <f t="shared" si="99"/>
        <v>#REF!</v>
      </c>
      <c r="S181" s="27" t="e">
        <f t="shared" si="99"/>
        <v>#REF!</v>
      </c>
      <c r="T181" s="27" t="e">
        <f t="shared" si="99"/>
        <v>#REF!</v>
      </c>
      <c r="U181" s="27" t="e">
        <f t="shared" si="99"/>
        <v>#REF!</v>
      </c>
      <c r="V181" s="27" t="e">
        <f t="shared" si="99"/>
        <v>#REF!</v>
      </c>
      <c r="W181" s="27" t="e">
        <f t="shared" si="99"/>
        <v>#REF!</v>
      </c>
      <c r="X181" s="27" t="e">
        <f t="shared" si="99"/>
        <v>#REF!</v>
      </c>
      <c r="Y181" s="27" t="e">
        <f t="shared" si="99"/>
        <v>#REF!</v>
      </c>
    </row>
    <row r="182" spans="1:25" ht="13.5" thickBot="1">
      <c r="A182" s="7" t="e">
        <f t="shared" si="92"/>
        <v>#REF!</v>
      </c>
      <c r="B182" s="27" t="e">
        <f aca="true" t="shared" si="100" ref="B182:Y182">B24+$B$52+B145</f>
        <v>#REF!</v>
      </c>
      <c r="C182" s="27" t="e">
        <f t="shared" si="100"/>
        <v>#REF!</v>
      </c>
      <c r="D182" s="27" t="e">
        <f t="shared" si="100"/>
        <v>#REF!</v>
      </c>
      <c r="E182" s="27" t="e">
        <f t="shared" si="100"/>
        <v>#REF!</v>
      </c>
      <c r="F182" s="27" t="e">
        <f t="shared" si="100"/>
        <v>#REF!</v>
      </c>
      <c r="G182" s="27" t="e">
        <f t="shared" si="100"/>
        <v>#REF!</v>
      </c>
      <c r="H182" s="27" t="e">
        <f t="shared" si="100"/>
        <v>#REF!</v>
      </c>
      <c r="I182" s="27" t="e">
        <f t="shared" si="100"/>
        <v>#REF!</v>
      </c>
      <c r="J182" s="27" t="e">
        <f t="shared" si="100"/>
        <v>#REF!</v>
      </c>
      <c r="K182" s="27" t="e">
        <f t="shared" si="100"/>
        <v>#REF!</v>
      </c>
      <c r="L182" s="27" t="e">
        <f t="shared" si="100"/>
        <v>#REF!</v>
      </c>
      <c r="M182" s="27" t="e">
        <f t="shared" si="100"/>
        <v>#REF!</v>
      </c>
      <c r="N182" s="27" t="e">
        <f t="shared" si="100"/>
        <v>#REF!</v>
      </c>
      <c r="O182" s="27" t="e">
        <f t="shared" si="100"/>
        <v>#REF!</v>
      </c>
      <c r="P182" s="27" t="e">
        <f t="shared" si="100"/>
        <v>#REF!</v>
      </c>
      <c r="Q182" s="27" t="e">
        <f t="shared" si="100"/>
        <v>#REF!</v>
      </c>
      <c r="R182" s="27" t="e">
        <f t="shared" si="100"/>
        <v>#REF!</v>
      </c>
      <c r="S182" s="27" t="e">
        <f t="shared" si="100"/>
        <v>#REF!</v>
      </c>
      <c r="T182" s="27" t="e">
        <f t="shared" si="100"/>
        <v>#REF!</v>
      </c>
      <c r="U182" s="27" t="e">
        <f t="shared" si="100"/>
        <v>#REF!</v>
      </c>
      <c r="V182" s="27" t="e">
        <f t="shared" si="100"/>
        <v>#REF!</v>
      </c>
      <c r="W182" s="27" t="e">
        <f t="shared" si="100"/>
        <v>#REF!</v>
      </c>
      <c r="X182" s="27" t="e">
        <f t="shared" si="100"/>
        <v>#REF!</v>
      </c>
      <c r="Y182" s="27" t="e">
        <f t="shared" si="100"/>
        <v>#REF!</v>
      </c>
    </row>
    <row r="183" spans="1:25" ht="13.5" thickBot="1">
      <c r="A183" s="7" t="e">
        <f t="shared" si="92"/>
        <v>#REF!</v>
      </c>
      <c r="B183" s="27" t="e">
        <f aca="true" t="shared" si="101" ref="B183:Y183">B25+$B$52+B146</f>
        <v>#REF!</v>
      </c>
      <c r="C183" s="27" t="e">
        <f t="shared" si="101"/>
        <v>#REF!</v>
      </c>
      <c r="D183" s="27" t="e">
        <f t="shared" si="101"/>
        <v>#REF!</v>
      </c>
      <c r="E183" s="27" t="e">
        <f t="shared" si="101"/>
        <v>#REF!</v>
      </c>
      <c r="F183" s="27" t="e">
        <f t="shared" si="101"/>
        <v>#REF!</v>
      </c>
      <c r="G183" s="27" t="e">
        <f t="shared" si="101"/>
        <v>#REF!</v>
      </c>
      <c r="H183" s="27" t="e">
        <f t="shared" si="101"/>
        <v>#REF!</v>
      </c>
      <c r="I183" s="27" t="e">
        <f t="shared" si="101"/>
        <v>#REF!</v>
      </c>
      <c r="J183" s="27" t="e">
        <f t="shared" si="101"/>
        <v>#REF!</v>
      </c>
      <c r="K183" s="27" t="e">
        <f t="shared" si="101"/>
        <v>#REF!</v>
      </c>
      <c r="L183" s="27" t="e">
        <f t="shared" si="101"/>
        <v>#REF!</v>
      </c>
      <c r="M183" s="27" t="e">
        <f t="shared" si="101"/>
        <v>#REF!</v>
      </c>
      <c r="N183" s="27" t="e">
        <f t="shared" si="101"/>
        <v>#REF!</v>
      </c>
      <c r="O183" s="27" t="e">
        <f t="shared" si="101"/>
        <v>#REF!</v>
      </c>
      <c r="P183" s="27" t="e">
        <f t="shared" si="101"/>
        <v>#REF!</v>
      </c>
      <c r="Q183" s="27" t="e">
        <f t="shared" si="101"/>
        <v>#REF!</v>
      </c>
      <c r="R183" s="27" t="e">
        <f t="shared" si="101"/>
        <v>#REF!</v>
      </c>
      <c r="S183" s="27" t="e">
        <f t="shared" si="101"/>
        <v>#REF!</v>
      </c>
      <c r="T183" s="27" t="e">
        <f t="shared" si="101"/>
        <v>#REF!</v>
      </c>
      <c r="U183" s="27" t="e">
        <f t="shared" si="101"/>
        <v>#REF!</v>
      </c>
      <c r="V183" s="27" t="e">
        <f t="shared" si="101"/>
        <v>#REF!</v>
      </c>
      <c r="W183" s="27" t="e">
        <f t="shared" si="101"/>
        <v>#REF!</v>
      </c>
      <c r="X183" s="27" t="e">
        <f t="shared" si="101"/>
        <v>#REF!</v>
      </c>
      <c r="Y183" s="27" t="e">
        <f t="shared" si="101"/>
        <v>#REF!</v>
      </c>
    </row>
    <row r="184" spans="1:25" ht="13.5" thickBot="1">
      <c r="A184" s="7" t="e">
        <f t="shared" si="92"/>
        <v>#REF!</v>
      </c>
      <c r="B184" s="27" t="e">
        <f aca="true" t="shared" si="102" ref="B184:Y184">B26+$B$52+B147</f>
        <v>#REF!</v>
      </c>
      <c r="C184" s="27" t="e">
        <f t="shared" si="102"/>
        <v>#REF!</v>
      </c>
      <c r="D184" s="27" t="e">
        <f t="shared" si="102"/>
        <v>#REF!</v>
      </c>
      <c r="E184" s="27" t="e">
        <f t="shared" si="102"/>
        <v>#REF!</v>
      </c>
      <c r="F184" s="27" t="e">
        <f t="shared" si="102"/>
        <v>#REF!</v>
      </c>
      <c r="G184" s="27" t="e">
        <f t="shared" si="102"/>
        <v>#REF!</v>
      </c>
      <c r="H184" s="27" t="e">
        <f t="shared" si="102"/>
        <v>#REF!</v>
      </c>
      <c r="I184" s="27" t="e">
        <f t="shared" si="102"/>
        <v>#REF!</v>
      </c>
      <c r="J184" s="27" t="e">
        <f t="shared" si="102"/>
        <v>#REF!</v>
      </c>
      <c r="K184" s="27" t="e">
        <f t="shared" si="102"/>
        <v>#REF!</v>
      </c>
      <c r="L184" s="27" t="e">
        <f t="shared" si="102"/>
        <v>#REF!</v>
      </c>
      <c r="M184" s="27" t="e">
        <f t="shared" si="102"/>
        <v>#REF!</v>
      </c>
      <c r="N184" s="27" t="e">
        <f t="shared" si="102"/>
        <v>#REF!</v>
      </c>
      <c r="O184" s="27" t="e">
        <f t="shared" si="102"/>
        <v>#REF!</v>
      </c>
      <c r="P184" s="27" t="e">
        <f t="shared" si="102"/>
        <v>#REF!</v>
      </c>
      <c r="Q184" s="27" t="e">
        <f t="shared" si="102"/>
        <v>#REF!</v>
      </c>
      <c r="R184" s="27" t="e">
        <f t="shared" si="102"/>
        <v>#REF!</v>
      </c>
      <c r="S184" s="27" t="e">
        <f t="shared" si="102"/>
        <v>#REF!</v>
      </c>
      <c r="T184" s="27" t="e">
        <f t="shared" si="102"/>
        <v>#REF!</v>
      </c>
      <c r="U184" s="27" t="e">
        <f t="shared" si="102"/>
        <v>#REF!</v>
      </c>
      <c r="V184" s="27" t="e">
        <f t="shared" si="102"/>
        <v>#REF!</v>
      </c>
      <c r="W184" s="27" t="e">
        <f t="shared" si="102"/>
        <v>#REF!</v>
      </c>
      <c r="X184" s="27" t="e">
        <f t="shared" si="102"/>
        <v>#REF!</v>
      </c>
      <c r="Y184" s="27" t="e">
        <f t="shared" si="102"/>
        <v>#REF!</v>
      </c>
    </row>
    <row r="185" spans="1:25" ht="13.5" thickBot="1">
      <c r="A185" s="7" t="e">
        <f t="shared" si="92"/>
        <v>#REF!</v>
      </c>
      <c r="B185" s="27" t="e">
        <f aca="true" t="shared" si="103" ref="B185:Y185">B27+$B$52+B148</f>
        <v>#REF!</v>
      </c>
      <c r="C185" s="27" t="e">
        <f t="shared" si="103"/>
        <v>#REF!</v>
      </c>
      <c r="D185" s="27" t="e">
        <f t="shared" si="103"/>
        <v>#REF!</v>
      </c>
      <c r="E185" s="27" t="e">
        <f t="shared" si="103"/>
        <v>#REF!</v>
      </c>
      <c r="F185" s="27" t="e">
        <f t="shared" si="103"/>
        <v>#REF!</v>
      </c>
      <c r="G185" s="27" t="e">
        <f t="shared" si="103"/>
        <v>#REF!</v>
      </c>
      <c r="H185" s="27" t="e">
        <f t="shared" si="103"/>
        <v>#REF!</v>
      </c>
      <c r="I185" s="27" t="e">
        <f t="shared" si="103"/>
        <v>#REF!</v>
      </c>
      <c r="J185" s="27" t="e">
        <f t="shared" si="103"/>
        <v>#REF!</v>
      </c>
      <c r="K185" s="27" t="e">
        <f t="shared" si="103"/>
        <v>#REF!</v>
      </c>
      <c r="L185" s="27" t="e">
        <f t="shared" si="103"/>
        <v>#REF!</v>
      </c>
      <c r="M185" s="27" t="e">
        <f t="shared" si="103"/>
        <v>#REF!</v>
      </c>
      <c r="N185" s="27" t="e">
        <f t="shared" si="103"/>
        <v>#REF!</v>
      </c>
      <c r="O185" s="27" t="e">
        <f t="shared" si="103"/>
        <v>#REF!</v>
      </c>
      <c r="P185" s="27" t="e">
        <f t="shared" si="103"/>
        <v>#REF!</v>
      </c>
      <c r="Q185" s="27" t="e">
        <f t="shared" si="103"/>
        <v>#REF!</v>
      </c>
      <c r="R185" s="27" t="e">
        <f t="shared" si="103"/>
        <v>#REF!</v>
      </c>
      <c r="S185" s="27" t="e">
        <f t="shared" si="103"/>
        <v>#REF!</v>
      </c>
      <c r="T185" s="27" t="e">
        <f t="shared" si="103"/>
        <v>#REF!</v>
      </c>
      <c r="U185" s="27" t="e">
        <f t="shared" si="103"/>
        <v>#REF!</v>
      </c>
      <c r="V185" s="27" t="e">
        <f t="shared" si="103"/>
        <v>#REF!</v>
      </c>
      <c r="W185" s="27" t="e">
        <f t="shared" si="103"/>
        <v>#REF!</v>
      </c>
      <c r="X185" s="27" t="e">
        <f t="shared" si="103"/>
        <v>#REF!</v>
      </c>
      <c r="Y185" s="27" t="e">
        <f t="shared" si="103"/>
        <v>#REF!</v>
      </c>
    </row>
    <row r="186" spans="1:25" ht="13.5" thickBot="1">
      <c r="A186" s="7" t="e">
        <f t="shared" si="92"/>
        <v>#REF!</v>
      </c>
      <c r="B186" s="27" t="e">
        <f aca="true" t="shared" si="104" ref="B186:Y186">B28+$B$52+B149</f>
        <v>#REF!</v>
      </c>
      <c r="C186" s="27" t="e">
        <f t="shared" si="104"/>
        <v>#REF!</v>
      </c>
      <c r="D186" s="27" t="e">
        <f t="shared" si="104"/>
        <v>#REF!</v>
      </c>
      <c r="E186" s="27" t="e">
        <f t="shared" si="104"/>
        <v>#REF!</v>
      </c>
      <c r="F186" s="27" t="e">
        <f t="shared" si="104"/>
        <v>#REF!</v>
      </c>
      <c r="G186" s="27" t="e">
        <f t="shared" si="104"/>
        <v>#REF!</v>
      </c>
      <c r="H186" s="27" t="e">
        <f t="shared" si="104"/>
        <v>#REF!</v>
      </c>
      <c r="I186" s="27" t="e">
        <f t="shared" si="104"/>
        <v>#REF!</v>
      </c>
      <c r="J186" s="27" t="e">
        <f t="shared" si="104"/>
        <v>#REF!</v>
      </c>
      <c r="K186" s="27" t="e">
        <f t="shared" si="104"/>
        <v>#REF!</v>
      </c>
      <c r="L186" s="27" t="e">
        <f t="shared" si="104"/>
        <v>#REF!</v>
      </c>
      <c r="M186" s="27" t="e">
        <f t="shared" si="104"/>
        <v>#REF!</v>
      </c>
      <c r="N186" s="27" t="e">
        <f t="shared" si="104"/>
        <v>#REF!</v>
      </c>
      <c r="O186" s="27" t="e">
        <f t="shared" si="104"/>
        <v>#REF!</v>
      </c>
      <c r="P186" s="27" t="e">
        <f t="shared" si="104"/>
        <v>#REF!</v>
      </c>
      <c r="Q186" s="27" t="e">
        <f t="shared" si="104"/>
        <v>#REF!</v>
      </c>
      <c r="R186" s="27" t="e">
        <f t="shared" si="104"/>
        <v>#REF!</v>
      </c>
      <c r="S186" s="27" t="e">
        <f t="shared" si="104"/>
        <v>#REF!</v>
      </c>
      <c r="T186" s="27" t="e">
        <f t="shared" si="104"/>
        <v>#REF!</v>
      </c>
      <c r="U186" s="27" t="e">
        <f t="shared" si="104"/>
        <v>#REF!</v>
      </c>
      <c r="V186" s="27" t="e">
        <f t="shared" si="104"/>
        <v>#REF!</v>
      </c>
      <c r="W186" s="27" t="e">
        <f t="shared" si="104"/>
        <v>#REF!</v>
      </c>
      <c r="X186" s="27" t="e">
        <f t="shared" si="104"/>
        <v>#REF!</v>
      </c>
      <c r="Y186" s="27" t="e">
        <f t="shared" si="104"/>
        <v>#REF!</v>
      </c>
    </row>
    <row r="187" spans="1:25" ht="13.5" thickBot="1">
      <c r="A187" s="7" t="e">
        <f t="shared" si="92"/>
        <v>#REF!</v>
      </c>
      <c r="B187" s="27" t="e">
        <f aca="true" t="shared" si="105" ref="B187:Y187">B29+$B$52+B150</f>
        <v>#REF!</v>
      </c>
      <c r="C187" s="27" t="e">
        <f t="shared" si="105"/>
        <v>#REF!</v>
      </c>
      <c r="D187" s="27" t="e">
        <f t="shared" si="105"/>
        <v>#REF!</v>
      </c>
      <c r="E187" s="27" t="e">
        <f t="shared" si="105"/>
        <v>#REF!</v>
      </c>
      <c r="F187" s="27" t="e">
        <f t="shared" si="105"/>
        <v>#REF!</v>
      </c>
      <c r="G187" s="27" t="e">
        <f t="shared" si="105"/>
        <v>#REF!</v>
      </c>
      <c r="H187" s="27" t="e">
        <f t="shared" si="105"/>
        <v>#REF!</v>
      </c>
      <c r="I187" s="27" t="e">
        <f t="shared" si="105"/>
        <v>#REF!</v>
      </c>
      <c r="J187" s="27" t="e">
        <f t="shared" si="105"/>
        <v>#REF!</v>
      </c>
      <c r="K187" s="27" t="e">
        <f t="shared" si="105"/>
        <v>#REF!</v>
      </c>
      <c r="L187" s="27" t="e">
        <f t="shared" si="105"/>
        <v>#REF!</v>
      </c>
      <c r="M187" s="27" t="e">
        <f t="shared" si="105"/>
        <v>#REF!</v>
      </c>
      <c r="N187" s="27" t="e">
        <f t="shared" si="105"/>
        <v>#REF!</v>
      </c>
      <c r="O187" s="27" t="e">
        <f t="shared" si="105"/>
        <v>#REF!</v>
      </c>
      <c r="P187" s="27" t="e">
        <f t="shared" si="105"/>
        <v>#REF!</v>
      </c>
      <c r="Q187" s="27" t="e">
        <f t="shared" si="105"/>
        <v>#REF!</v>
      </c>
      <c r="R187" s="27" t="e">
        <f t="shared" si="105"/>
        <v>#REF!</v>
      </c>
      <c r="S187" s="27" t="e">
        <f t="shared" si="105"/>
        <v>#REF!</v>
      </c>
      <c r="T187" s="27" t="e">
        <f t="shared" si="105"/>
        <v>#REF!</v>
      </c>
      <c r="U187" s="27" t="e">
        <f t="shared" si="105"/>
        <v>#REF!</v>
      </c>
      <c r="V187" s="27" t="e">
        <f t="shared" si="105"/>
        <v>#REF!</v>
      </c>
      <c r="W187" s="27" t="e">
        <f t="shared" si="105"/>
        <v>#REF!</v>
      </c>
      <c r="X187" s="27" t="e">
        <f t="shared" si="105"/>
        <v>#REF!</v>
      </c>
      <c r="Y187" s="27" t="e">
        <f t="shared" si="105"/>
        <v>#REF!</v>
      </c>
    </row>
    <row r="188" spans="1:25" ht="13.5" thickBot="1">
      <c r="A188" s="7" t="e">
        <f t="shared" si="92"/>
        <v>#REF!</v>
      </c>
      <c r="B188" s="27" t="e">
        <f aca="true" t="shared" si="106" ref="B188:Y188">B30+$B$52+B151</f>
        <v>#REF!</v>
      </c>
      <c r="C188" s="27" t="e">
        <f t="shared" si="106"/>
        <v>#REF!</v>
      </c>
      <c r="D188" s="27" t="e">
        <f t="shared" si="106"/>
        <v>#REF!</v>
      </c>
      <c r="E188" s="27" t="e">
        <f t="shared" si="106"/>
        <v>#REF!</v>
      </c>
      <c r="F188" s="27" t="e">
        <f t="shared" si="106"/>
        <v>#REF!</v>
      </c>
      <c r="G188" s="27" t="e">
        <f t="shared" si="106"/>
        <v>#REF!</v>
      </c>
      <c r="H188" s="27" t="e">
        <f t="shared" si="106"/>
        <v>#REF!</v>
      </c>
      <c r="I188" s="27" t="e">
        <f t="shared" si="106"/>
        <v>#REF!</v>
      </c>
      <c r="J188" s="27" t="e">
        <f t="shared" si="106"/>
        <v>#REF!</v>
      </c>
      <c r="K188" s="27" t="e">
        <f t="shared" si="106"/>
        <v>#REF!</v>
      </c>
      <c r="L188" s="27" t="e">
        <f t="shared" si="106"/>
        <v>#REF!</v>
      </c>
      <c r="M188" s="27" t="e">
        <f t="shared" si="106"/>
        <v>#REF!</v>
      </c>
      <c r="N188" s="27" t="e">
        <f t="shared" si="106"/>
        <v>#REF!</v>
      </c>
      <c r="O188" s="27" t="e">
        <f t="shared" si="106"/>
        <v>#REF!</v>
      </c>
      <c r="P188" s="27" t="e">
        <f t="shared" si="106"/>
        <v>#REF!</v>
      </c>
      <c r="Q188" s="27" t="e">
        <f t="shared" si="106"/>
        <v>#REF!</v>
      </c>
      <c r="R188" s="27" t="e">
        <f t="shared" si="106"/>
        <v>#REF!</v>
      </c>
      <c r="S188" s="27" t="e">
        <f t="shared" si="106"/>
        <v>#REF!</v>
      </c>
      <c r="T188" s="27" t="e">
        <f t="shared" si="106"/>
        <v>#REF!</v>
      </c>
      <c r="U188" s="27" t="e">
        <f t="shared" si="106"/>
        <v>#REF!</v>
      </c>
      <c r="V188" s="27" t="e">
        <f t="shared" si="106"/>
        <v>#REF!</v>
      </c>
      <c r="W188" s="27" t="e">
        <f t="shared" si="106"/>
        <v>#REF!</v>
      </c>
      <c r="X188" s="27" t="e">
        <f t="shared" si="106"/>
        <v>#REF!</v>
      </c>
      <c r="Y188" s="27" t="e">
        <f t="shared" si="106"/>
        <v>#REF!</v>
      </c>
    </row>
    <row r="189" spans="1:25" ht="13.5" thickBot="1">
      <c r="A189" s="7" t="e">
        <f t="shared" si="92"/>
        <v>#REF!</v>
      </c>
      <c r="B189" s="27" t="e">
        <f aca="true" t="shared" si="107" ref="B189:Y189">B31+$B$52+B152</f>
        <v>#REF!</v>
      </c>
      <c r="C189" s="27" t="e">
        <f t="shared" si="107"/>
        <v>#REF!</v>
      </c>
      <c r="D189" s="27" t="e">
        <f t="shared" si="107"/>
        <v>#REF!</v>
      </c>
      <c r="E189" s="27" t="e">
        <f t="shared" si="107"/>
        <v>#REF!</v>
      </c>
      <c r="F189" s="27" t="e">
        <f t="shared" si="107"/>
        <v>#REF!</v>
      </c>
      <c r="G189" s="27" t="e">
        <f t="shared" si="107"/>
        <v>#REF!</v>
      </c>
      <c r="H189" s="27" t="e">
        <f t="shared" si="107"/>
        <v>#REF!</v>
      </c>
      <c r="I189" s="27" t="e">
        <f t="shared" si="107"/>
        <v>#REF!</v>
      </c>
      <c r="J189" s="27" t="e">
        <f t="shared" si="107"/>
        <v>#REF!</v>
      </c>
      <c r="K189" s="27" t="e">
        <f t="shared" si="107"/>
        <v>#REF!</v>
      </c>
      <c r="L189" s="27" t="e">
        <f t="shared" si="107"/>
        <v>#REF!</v>
      </c>
      <c r="M189" s="27" t="e">
        <f t="shared" si="107"/>
        <v>#REF!</v>
      </c>
      <c r="N189" s="27" t="e">
        <f t="shared" si="107"/>
        <v>#REF!</v>
      </c>
      <c r="O189" s="27" t="e">
        <f t="shared" si="107"/>
        <v>#REF!</v>
      </c>
      <c r="P189" s="27" t="e">
        <f t="shared" si="107"/>
        <v>#REF!</v>
      </c>
      <c r="Q189" s="27" t="e">
        <f t="shared" si="107"/>
        <v>#REF!</v>
      </c>
      <c r="R189" s="27" t="e">
        <f t="shared" si="107"/>
        <v>#REF!</v>
      </c>
      <c r="S189" s="27" t="e">
        <f t="shared" si="107"/>
        <v>#REF!</v>
      </c>
      <c r="T189" s="27" t="e">
        <f t="shared" si="107"/>
        <v>#REF!</v>
      </c>
      <c r="U189" s="27" t="e">
        <f t="shared" si="107"/>
        <v>#REF!</v>
      </c>
      <c r="V189" s="27" t="e">
        <f t="shared" si="107"/>
        <v>#REF!</v>
      </c>
      <c r="W189" s="27" t="e">
        <f t="shared" si="107"/>
        <v>#REF!</v>
      </c>
      <c r="X189" s="27" t="e">
        <f t="shared" si="107"/>
        <v>#REF!</v>
      </c>
      <c r="Y189" s="27" t="e">
        <f t="shared" si="107"/>
        <v>#REF!</v>
      </c>
    </row>
    <row r="190" spans="1:25" ht="13.5" thickBot="1">
      <c r="A190" s="7" t="e">
        <f t="shared" si="92"/>
        <v>#REF!</v>
      </c>
      <c r="B190" s="27" t="e">
        <f aca="true" t="shared" si="108" ref="B190:Y190">B32+$B$52+B153</f>
        <v>#REF!</v>
      </c>
      <c r="C190" s="27" t="e">
        <f t="shared" si="108"/>
        <v>#REF!</v>
      </c>
      <c r="D190" s="27" t="e">
        <f t="shared" si="108"/>
        <v>#REF!</v>
      </c>
      <c r="E190" s="27" t="e">
        <f t="shared" si="108"/>
        <v>#REF!</v>
      </c>
      <c r="F190" s="27" t="e">
        <f t="shared" si="108"/>
        <v>#REF!</v>
      </c>
      <c r="G190" s="27" t="e">
        <f t="shared" si="108"/>
        <v>#REF!</v>
      </c>
      <c r="H190" s="27" t="e">
        <f t="shared" si="108"/>
        <v>#REF!</v>
      </c>
      <c r="I190" s="27" t="e">
        <f t="shared" si="108"/>
        <v>#REF!</v>
      </c>
      <c r="J190" s="27" t="e">
        <f t="shared" si="108"/>
        <v>#REF!</v>
      </c>
      <c r="K190" s="27" t="e">
        <f t="shared" si="108"/>
        <v>#REF!</v>
      </c>
      <c r="L190" s="27" t="e">
        <f t="shared" si="108"/>
        <v>#REF!</v>
      </c>
      <c r="M190" s="27" t="e">
        <f t="shared" si="108"/>
        <v>#REF!</v>
      </c>
      <c r="N190" s="27" t="e">
        <f t="shared" si="108"/>
        <v>#REF!</v>
      </c>
      <c r="O190" s="27" t="e">
        <f t="shared" si="108"/>
        <v>#REF!</v>
      </c>
      <c r="P190" s="27" t="e">
        <f t="shared" si="108"/>
        <v>#REF!</v>
      </c>
      <c r="Q190" s="27" t="e">
        <f t="shared" si="108"/>
        <v>#REF!</v>
      </c>
      <c r="R190" s="27" t="e">
        <f t="shared" si="108"/>
        <v>#REF!</v>
      </c>
      <c r="S190" s="27" t="e">
        <f t="shared" si="108"/>
        <v>#REF!</v>
      </c>
      <c r="T190" s="27" t="e">
        <f t="shared" si="108"/>
        <v>#REF!</v>
      </c>
      <c r="U190" s="27" t="e">
        <f t="shared" si="108"/>
        <v>#REF!</v>
      </c>
      <c r="V190" s="27" t="e">
        <f t="shared" si="108"/>
        <v>#REF!</v>
      </c>
      <c r="W190" s="27" t="e">
        <f t="shared" si="108"/>
        <v>#REF!</v>
      </c>
      <c r="X190" s="27" t="e">
        <f t="shared" si="108"/>
        <v>#REF!</v>
      </c>
      <c r="Y190" s="27" t="e">
        <f t="shared" si="108"/>
        <v>#REF!</v>
      </c>
    </row>
    <row r="191" spans="1:25" ht="13.5" thickBot="1">
      <c r="A191" s="7" t="e">
        <f t="shared" si="92"/>
        <v>#REF!</v>
      </c>
      <c r="B191" s="27" t="e">
        <f aca="true" t="shared" si="109" ref="B191:Y191">B33+$B$52+B154</f>
        <v>#REF!</v>
      </c>
      <c r="C191" s="27" t="e">
        <f t="shared" si="109"/>
        <v>#REF!</v>
      </c>
      <c r="D191" s="27" t="e">
        <f t="shared" si="109"/>
        <v>#REF!</v>
      </c>
      <c r="E191" s="27" t="e">
        <f t="shared" si="109"/>
        <v>#REF!</v>
      </c>
      <c r="F191" s="27" t="e">
        <f t="shared" si="109"/>
        <v>#REF!</v>
      </c>
      <c r="G191" s="27" t="e">
        <f t="shared" si="109"/>
        <v>#REF!</v>
      </c>
      <c r="H191" s="27" t="e">
        <f t="shared" si="109"/>
        <v>#REF!</v>
      </c>
      <c r="I191" s="27" t="e">
        <f t="shared" si="109"/>
        <v>#REF!</v>
      </c>
      <c r="J191" s="27" t="e">
        <f t="shared" si="109"/>
        <v>#REF!</v>
      </c>
      <c r="K191" s="27" t="e">
        <f t="shared" si="109"/>
        <v>#REF!</v>
      </c>
      <c r="L191" s="27" t="e">
        <f t="shared" si="109"/>
        <v>#REF!</v>
      </c>
      <c r="M191" s="27" t="e">
        <f t="shared" si="109"/>
        <v>#REF!</v>
      </c>
      <c r="N191" s="27" t="e">
        <f t="shared" si="109"/>
        <v>#REF!</v>
      </c>
      <c r="O191" s="27" t="e">
        <f t="shared" si="109"/>
        <v>#REF!</v>
      </c>
      <c r="P191" s="27" t="e">
        <f t="shared" si="109"/>
        <v>#REF!</v>
      </c>
      <c r="Q191" s="27" t="e">
        <f t="shared" si="109"/>
        <v>#REF!</v>
      </c>
      <c r="R191" s="27" t="e">
        <f t="shared" si="109"/>
        <v>#REF!</v>
      </c>
      <c r="S191" s="27" t="e">
        <f t="shared" si="109"/>
        <v>#REF!</v>
      </c>
      <c r="T191" s="27" t="e">
        <f t="shared" si="109"/>
        <v>#REF!</v>
      </c>
      <c r="U191" s="27" t="e">
        <f t="shared" si="109"/>
        <v>#REF!</v>
      </c>
      <c r="V191" s="27" t="e">
        <f t="shared" si="109"/>
        <v>#REF!</v>
      </c>
      <c r="W191" s="27" t="e">
        <f t="shared" si="109"/>
        <v>#REF!</v>
      </c>
      <c r="X191" s="27" t="e">
        <f t="shared" si="109"/>
        <v>#REF!</v>
      </c>
      <c r="Y191" s="27" t="e">
        <f t="shared" si="109"/>
        <v>#REF!</v>
      </c>
    </row>
    <row r="192" spans="1:25" ht="13.5" thickBot="1">
      <c r="A192" s="7" t="e">
        <f t="shared" si="92"/>
        <v>#REF!</v>
      </c>
      <c r="B192" s="27" t="e">
        <f aca="true" t="shared" si="110" ref="B192:Y192">B34+$B$52+B155</f>
        <v>#REF!</v>
      </c>
      <c r="C192" s="27" t="e">
        <f t="shared" si="110"/>
        <v>#REF!</v>
      </c>
      <c r="D192" s="27" t="e">
        <f t="shared" si="110"/>
        <v>#REF!</v>
      </c>
      <c r="E192" s="27" t="e">
        <f t="shared" si="110"/>
        <v>#REF!</v>
      </c>
      <c r="F192" s="27" t="e">
        <f t="shared" si="110"/>
        <v>#REF!</v>
      </c>
      <c r="G192" s="27" t="e">
        <f t="shared" si="110"/>
        <v>#REF!</v>
      </c>
      <c r="H192" s="27" t="e">
        <f t="shared" si="110"/>
        <v>#REF!</v>
      </c>
      <c r="I192" s="27" t="e">
        <f t="shared" si="110"/>
        <v>#REF!</v>
      </c>
      <c r="J192" s="27" t="e">
        <f t="shared" si="110"/>
        <v>#REF!</v>
      </c>
      <c r="K192" s="27" t="e">
        <f t="shared" si="110"/>
        <v>#REF!</v>
      </c>
      <c r="L192" s="27" t="e">
        <f t="shared" si="110"/>
        <v>#REF!</v>
      </c>
      <c r="M192" s="27" t="e">
        <f t="shared" si="110"/>
        <v>#REF!</v>
      </c>
      <c r="N192" s="27" t="e">
        <f t="shared" si="110"/>
        <v>#REF!</v>
      </c>
      <c r="O192" s="27" t="e">
        <f t="shared" si="110"/>
        <v>#REF!</v>
      </c>
      <c r="P192" s="27" t="e">
        <f t="shared" si="110"/>
        <v>#REF!</v>
      </c>
      <c r="Q192" s="27" t="e">
        <f t="shared" si="110"/>
        <v>#REF!</v>
      </c>
      <c r="R192" s="27" t="e">
        <f t="shared" si="110"/>
        <v>#REF!</v>
      </c>
      <c r="S192" s="27" t="e">
        <f t="shared" si="110"/>
        <v>#REF!</v>
      </c>
      <c r="T192" s="27" t="e">
        <f t="shared" si="110"/>
        <v>#REF!</v>
      </c>
      <c r="U192" s="27" t="e">
        <f t="shared" si="110"/>
        <v>#REF!</v>
      </c>
      <c r="V192" s="27" t="e">
        <f t="shared" si="110"/>
        <v>#REF!</v>
      </c>
      <c r="W192" s="27" t="e">
        <f t="shared" si="110"/>
        <v>#REF!</v>
      </c>
      <c r="X192" s="27" t="e">
        <f t="shared" si="110"/>
        <v>#REF!</v>
      </c>
      <c r="Y192" s="27" t="e">
        <f t="shared" si="110"/>
        <v>#REF!</v>
      </c>
    </row>
    <row r="193" spans="1:25" ht="13.5" thickBot="1">
      <c r="A193" s="7" t="e">
        <f t="shared" si="92"/>
        <v>#REF!</v>
      </c>
      <c r="B193" s="27" t="e">
        <f aca="true" t="shared" si="111" ref="B193:Y193">B35+$B$52+B156</f>
        <v>#REF!</v>
      </c>
      <c r="C193" s="27" t="e">
        <f t="shared" si="111"/>
        <v>#REF!</v>
      </c>
      <c r="D193" s="27" t="e">
        <f t="shared" si="111"/>
        <v>#REF!</v>
      </c>
      <c r="E193" s="27" t="e">
        <f t="shared" si="111"/>
        <v>#REF!</v>
      </c>
      <c r="F193" s="27" t="e">
        <f t="shared" si="111"/>
        <v>#REF!</v>
      </c>
      <c r="G193" s="27" t="e">
        <f t="shared" si="111"/>
        <v>#REF!</v>
      </c>
      <c r="H193" s="27" t="e">
        <f t="shared" si="111"/>
        <v>#REF!</v>
      </c>
      <c r="I193" s="27" t="e">
        <f t="shared" si="111"/>
        <v>#REF!</v>
      </c>
      <c r="J193" s="27" t="e">
        <f t="shared" si="111"/>
        <v>#REF!</v>
      </c>
      <c r="K193" s="27" t="e">
        <f t="shared" si="111"/>
        <v>#REF!</v>
      </c>
      <c r="L193" s="27" t="e">
        <f t="shared" si="111"/>
        <v>#REF!</v>
      </c>
      <c r="M193" s="27" t="e">
        <f t="shared" si="111"/>
        <v>#REF!</v>
      </c>
      <c r="N193" s="27" t="e">
        <f t="shared" si="111"/>
        <v>#REF!</v>
      </c>
      <c r="O193" s="27" t="e">
        <f t="shared" si="111"/>
        <v>#REF!</v>
      </c>
      <c r="P193" s="27" t="e">
        <f t="shared" si="111"/>
        <v>#REF!</v>
      </c>
      <c r="Q193" s="27" t="e">
        <f t="shared" si="111"/>
        <v>#REF!</v>
      </c>
      <c r="R193" s="27" t="e">
        <f t="shared" si="111"/>
        <v>#REF!</v>
      </c>
      <c r="S193" s="27" t="e">
        <f t="shared" si="111"/>
        <v>#REF!</v>
      </c>
      <c r="T193" s="27" t="e">
        <f t="shared" si="111"/>
        <v>#REF!</v>
      </c>
      <c r="U193" s="27" t="e">
        <f t="shared" si="111"/>
        <v>#REF!</v>
      </c>
      <c r="V193" s="27" t="e">
        <f t="shared" si="111"/>
        <v>#REF!</v>
      </c>
      <c r="W193" s="27" t="e">
        <f t="shared" si="111"/>
        <v>#REF!</v>
      </c>
      <c r="X193" s="27" t="e">
        <f t="shared" si="111"/>
        <v>#REF!</v>
      </c>
      <c r="Y193" s="27" t="e">
        <f t="shared" si="111"/>
        <v>#REF!</v>
      </c>
    </row>
    <row r="194" spans="1:25" ht="13.5" thickBot="1">
      <c r="A194" s="7" t="e">
        <f t="shared" si="92"/>
        <v>#REF!</v>
      </c>
      <c r="B194" s="27" t="e">
        <f aca="true" t="shared" si="112" ref="B194:Y194">B36+$B$52+B157</f>
        <v>#REF!</v>
      </c>
      <c r="C194" s="27" t="e">
        <f t="shared" si="112"/>
        <v>#REF!</v>
      </c>
      <c r="D194" s="27" t="e">
        <f t="shared" si="112"/>
        <v>#REF!</v>
      </c>
      <c r="E194" s="27" t="e">
        <f t="shared" si="112"/>
        <v>#REF!</v>
      </c>
      <c r="F194" s="27" t="e">
        <f t="shared" si="112"/>
        <v>#REF!</v>
      </c>
      <c r="G194" s="27" t="e">
        <f t="shared" si="112"/>
        <v>#REF!</v>
      </c>
      <c r="H194" s="27" t="e">
        <f t="shared" si="112"/>
        <v>#REF!</v>
      </c>
      <c r="I194" s="27" t="e">
        <f t="shared" si="112"/>
        <v>#REF!</v>
      </c>
      <c r="J194" s="27" t="e">
        <f t="shared" si="112"/>
        <v>#REF!</v>
      </c>
      <c r="K194" s="27" t="e">
        <f t="shared" si="112"/>
        <v>#REF!</v>
      </c>
      <c r="L194" s="27" t="e">
        <f t="shared" si="112"/>
        <v>#REF!</v>
      </c>
      <c r="M194" s="27" t="e">
        <f t="shared" si="112"/>
        <v>#REF!</v>
      </c>
      <c r="N194" s="27" t="e">
        <f t="shared" si="112"/>
        <v>#REF!</v>
      </c>
      <c r="O194" s="27" t="e">
        <f t="shared" si="112"/>
        <v>#REF!</v>
      </c>
      <c r="P194" s="27" t="e">
        <f t="shared" si="112"/>
        <v>#REF!</v>
      </c>
      <c r="Q194" s="27" t="e">
        <f t="shared" si="112"/>
        <v>#REF!</v>
      </c>
      <c r="R194" s="27" t="e">
        <f t="shared" si="112"/>
        <v>#REF!</v>
      </c>
      <c r="S194" s="27" t="e">
        <f t="shared" si="112"/>
        <v>#REF!</v>
      </c>
      <c r="T194" s="27" t="e">
        <f t="shared" si="112"/>
        <v>#REF!</v>
      </c>
      <c r="U194" s="27" t="e">
        <f t="shared" si="112"/>
        <v>#REF!</v>
      </c>
      <c r="V194" s="27" t="e">
        <f t="shared" si="112"/>
        <v>#REF!</v>
      </c>
      <c r="W194" s="27" t="e">
        <f t="shared" si="112"/>
        <v>#REF!</v>
      </c>
      <c r="X194" s="27" t="e">
        <f t="shared" si="112"/>
        <v>#REF!</v>
      </c>
      <c r="Y194" s="27" t="e">
        <f t="shared" si="112"/>
        <v>#REF!</v>
      </c>
    </row>
    <row r="195" spans="1:25" ht="13.5" thickBot="1">
      <c r="A195" s="7" t="e">
        <f t="shared" si="92"/>
        <v>#REF!</v>
      </c>
      <c r="B195" s="27" t="e">
        <f aca="true" t="shared" si="113" ref="B195:Y195">B37+$B$52+B158</f>
        <v>#REF!</v>
      </c>
      <c r="C195" s="27" t="e">
        <f t="shared" si="113"/>
        <v>#REF!</v>
      </c>
      <c r="D195" s="27" t="e">
        <f t="shared" si="113"/>
        <v>#REF!</v>
      </c>
      <c r="E195" s="27" t="e">
        <f t="shared" si="113"/>
        <v>#REF!</v>
      </c>
      <c r="F195" s="27" t="e">
        <f t="shared" si="113"/>
        <v>#REF!</v>
      </c>
      <c r="G195" s="27" t="e">
        <f t="shared" si="113"/>
        <v>#REF!</v>
      </c>
      <c r="H195" s="27" t="e">
        <f t="shared" si="113"/>
        <v>#REF!</v>
      </c>
      <c r="I195" s="27" t="e">
        <f t="shared" si="113"/>
        <v>#REF!</v>
      </c>
      <c r="J195" s="27" t="e">
        <f t="shared" si="113"/>
        <v>#REF!</v>
      </c>
      <c r="K195" s="27" t="e">
        <f t="shared" si="113"/>
        <v>#REF!</v>
      </c>
      <c r="L195" s="27" t="e">
        <f t="shared" si="113"/>
        <v>#REF!</v>
      </c>
      <c r="M195" s="27" t="e">
        <f t="shared" si="113"/>
        <v>#REF!</v>
      </c>
      <c r="N195" s="27" t="e">
        <f t="shared" si="113"/>
        <v>#REF!</v>
      </c>
      <c r="O195" s="27" t="e">
        <f t="shared" si="113"/>
        <v>#REF!</v>
      </c>
      <c r="P195" s="27" t="e">
        <f t="shared" si="113"/>
        <v>#REF!</v>
      </c>
      <c r="Q195" s="27" t="e">
        <f t="shared" si="113"/>
        <v>#REF!</v>
      </c>
      <c r="R195" s="27" t="e">
        <f t="shared" si="113"/>
        <v>#REF!</v>
      </c>
      <c r="S195" s="27" t="e">
        <f t="shared" si="113"/>
        <v>#REF!</v>
      </c>
      <c r="T195" s="27" t="e">
        <f t="shared" si="113"/>
        <v>#REF!</v>
      </c>
      <c r="U195" s="27" t="e">
        <f t="shared" si="113"/>
        <v>#REF!</v>
      </c>
      <c r="V195" s="27" t="e">
        <f t="shared" si="113"/>
        <v>#REF!</v>
      </c>
      <c r="W195" s="27" t="e">
        <f t="shared" si="113"/>
        <v>#REF!</v>
      </c>
      <c r="X195" s="27" t="e">
        <f t="shared" si="113"/>
        <v>#REF!</v>
      </c>
      <c r="Y195" s="27" t="e">
        <f t="shared" si="113"/>
        <v>#REF!</v>
      </c>
    </row>
    <row r="196" spans="1:25" ht="13.5" thickBot="1">
      <c r="A196" s="7" t="e">
        <f t="shared" si="92"/>
        <v>#REF!</v>
      </c>
      <c r="B196" s="27" t="e">
        <f aca="true" t="shared" si="114" ref="B196:Y196">B38+$B$52+B159</f>
        <v>#REF!</v>
      </c>
      <c r="C196" s="27" t="e">
        <f t="shared" si="114"/>
        <v>#REF!</v>
      </c>
      <c r="D196" s="27" t="e">
        <f t="shared" si="114"/>
        <v>#REF!</v>
      </c>
      <c r="E196" s="27" t="e">
        <f t="shared" si="114"/>
        <v>#REF!</v>
      </c>
      <c r="F196" s="27" t="e">
        <f t="shared" si="114"/>
        <v>#REF!</v>
      </c>
      <c r="G196" s="27" t="e">
        <f t="shared" si="114"/>
        <v>#REF!</v>
      </c>
      <c r="H196" s="27" t="e">
        <f t="shared" si="114"/>
        <v>#REF!</v>
      </c>
      <c r="I196" s="27" t="e">
        <f t="shared" si="114"/>
        <v>#REF!</v>
      </c>
      <c r="J196" s="27" t="e">
        <f t="shared" si="114"/>
        <v>#REF!</v>
      </c>
      <c r="K196" s="27" t="e">
        <f t="shared" si="114"/>
        <v>#REF!</v>
      </c>
      <c r="L196" s="27" t="e">
        <f t="shared" si="114"/>
        <v>#REF!</v>
      </c>
      <c r="M196" s="27" t="e">
        <f t="shared" si="114"/>
        <v>#REF!</v>
      </c>
      <c r="N196" s="27" t="e">
        <f t="shared" si="114"/>
        <v>#REF!</v>
      </c>
      <c r="O196" s="27" t="e">
        <f t="shared" si="114"/>
        <v>#REF!</v>
      </c>
      <c r="P196" s="27" t="e">
        <f t="shared" si="114"/>
        <v>#REF!</v>
      </c>
      <c r="Q196" s="27" t="e">
        <f t="shared" si="114"/>
        <v>#REF!</v>
      </c>
      <c r="R196" s="27" t="e">
        <f t="shared" si="114"/>
        <v>#REF!</v>
      </c>
      <c r="S196" s="27" t="e">
        <f t="shared" si="114"/>
        <v>#REF!</v>
      </c>
      <c r="T196" s="27" t="e">
        <f t="shared" si="114"/>
        <v>#REF!</v>
      </c>
      <c r="U196" s="27" t="e">
        <f t="shared" si="114"/>
        <v>#REF!</v>
      </c>
      <c r="V196" s="27" t="e">
        <f t="shared" si="114"/>
        <v>#REF!</v>
      </c>
      <c r="W196" s="27" t="e">
        <f t="shared" si="114"/>
        <v>#REF!</v>
      </c>
      <c r="X196" s="27" t="e">
        <f t="shared" si="114"/>
        <v>#REF!</v>
      </c>
      <c r="Y196" s="27" t="e">
        <f t="shared" si="114"/>
        <v>#REF!</v>
      </c>
    </row>
    <row r="197" spans="1:25" ht="13.5" thickBot="1">
      <c r="A197" s="7" t="e">
        <f t="shared" si="92"/>
        <v>#REF!</v>
      </c>
      <c r="B197" s="27" t="e">
        <f aca="true" t="shared" si="115" ref="B197:Y197">B39+$B$52+B160</f>
        <v>#REF!</v>
      </c>
      <c r="C197" s="27" t="e">
        <f t="shared" si="115"/>
        <v>#REF!</v>
      </c>
      <c r="D197" s="27" t="e">
        <f t="shared" si="115"/>
        <v>#REF!</v>
      </c>
      <c r="E197" s="27" t="e">
        <f t="shared" si="115"/>
        <v>#REF!</v>
      </c>
      <c r="F197" s="27" t="e">
        <f t="shared" si="115"/>
        <v>#REF!</v>
      </c>
      <c r="G197" s="27" t="e">
        <f t="shared" si="115"/>
        <v>#REF!</v>
      </c>
      <c r="H197" s="27" t="e">
        <f t="shared" si="115"/>
        <v>#REF!</v>
      </c>
      <c r="I197" s="27" t="e">
        <f t="shared" si="115"/>
        <v>#REF!</v>
      </c>
      <c r="J197" s="27" t="e">
        <f t="shared" si="115"/>
        <v>#REF!</v>
      </c>
      <c r="K197" s="27" t="e">
        <f t="shared" si="115"/>
        <v>#REF!</v>
      </c>
      <c r="L197" s="27" t="e">
        <f t="shared" si="115"/>
        <v>#REF!</v>
      </c>
      <c r="M197" s="27" t="e">
        <f t="shared" si="115"/>
        <v>#REF!</v>
      </c>
      <c r="N197" s="27" t="e">
        <f t="shared" si="115"/>
        <v>#REF!</v>
      </c>
      <c r="O197" s="27" t="e">
        <f t="shared" si="115"/>
        <v>#REF!</v>
      </c>
      <c r="P197" s="27" t="e">
        <f t="shared" si="115"/>
        <v>#REF!</v>
      </c>
      <c r="Q197" s="27" t="e">
        <f t="shared" si="115"/>
        <v>#REF!</v>
      </c>
      <c r="R197" s="27" t="e">
        <f t="shared" si="115"/>
        <v>#REF!</v>
      </c>
      <c r="S197" s="27" t="e">
        <f t="shared" si="115"/>
        <v>#REF!</v>
      </c>
      <c r="T197" s="27" t="e">
        <f t="shared" si="115"/>
        <v>#REF!</v>
      </c>
      <c r="U197" s="27" t="e">
        <f t="shared" si="115"/>
        <v>#REF!</v>
      </c>
      <c r="V197" s="27" t="e">
        <f t="shared" si="115"/>
        <v>#REF!</v>
      </c>
      <c r="W197" s="27" t="e">
        <f t="shared" si="115"/>
        <v>#REF!</v>
      </c>
      <c r="X197" s="27" t="e">
        <f t="shared" si="115"/>
        <v>#REF!</v>
      </c>
      <c r="Y197" s="27" t="e">
        <f t="shared" si="115"/>
        <v>#REF!</v>
      </c>
    </row>
    <row r="198" spans="1:25" ht="13.5" thickBot="1">
      <c r="A198" s="7" t="e">
        <f t="shared" si="92"/>
        <v>#REF!</v>
      </c>
      <c r="B198" s="27" t="e">
        <f aca="true" t="shared" si="116" ref="B198:Y198">B40+$B$52+B161</f>
        <v>#REF!</v>
      </c>
      <c r="C198" s="27" t="e">
        <f t="shared" si="116"/>
        <v>#REF!</v>
      </c>
      <c r="D198" s="27" t="e">
        <f t="shared" si="116"/>
        <v>#REF!</v>
      </c>
      <c r="E198" s="27" t="e">
        <f t="shared" si="116"/>
        <v>#REF!</v>
      </c>
      <c r="F198" s="27" t="e">
        <f t="shared" si="116"/>
        <v>#REF!</v>
      </c>
      <c r="G198" s="27" t="e">
        <f t="shared" si="116"/>
        <v>#REF!</v>
      </c>
      <c r="H198" s="27" t="e">
        <f t="shared" si="116"/>
        <v>#REF!</v>
      </c>
      <c r="I198" s="27" t="e">
        <f t="shared" si="116"/>
        <v>#REF!</v>
      </c>
      <c r="J198" s="27" t="e">
        <f t="shared" si="116"/>
        <v>#REF!</v>
      </c>
      <c r="K198" s="27" t="e">
        <f t="shared" si="116"/>
        <v>#REF!</v>
      </c>
      <c r="L198" s="27" t="e">
        <f t="shared" si="116"/>
        <v>#REF!</v>
      </c>
      <c r="M198" s="27" t="e">
        <f t="shared" si="116"/>
        <v>#REF!</v>
      </c>
      <c r="N198" s="27" t="e">
        <f t="shared" si="116"/>
        <v>#REF!</v>
      </c>
      <c r="O198" s="27" t="e">
        <f t="shared" si="116"/>
        <v>#REF!</v>
      </c>
      <c r="P198" s="27" t="e">
        <f t="shared" si="116"/>
        <v>#REF!</v>
      </c>
      <c r="Q198" s="27" t="e">
        <f t="shared" si="116"/>
        <v>#REF!</v>
      </c>
      <c r="R198" s="27" t="e">
        <f t="shared" si="116"/>
        <v>#REF!</v>
      </c>
      <c r="S198" s="27" t="e">
        <f t="shared" si="116"/>
        <v>#REF!</v>
      </c>
      <c r="T198" s="27" t="e">
        <f t="shared" si="116"/>
        <v>#REF!</v>
      </c>
      <c r="U198" s="27" t="e">
        <f t="shared" si="116"/>
        <v>#REF!</v>
      </c>
      <c r="V198" s="27" t="e">
        <f t="shared" si="116"/>
        <v>#REF!</v>
      </c>
      <c r="W198" s="27" t="e">
        <f t="shared" si="116"/>
        <v>#REF!</v>
      </c>
      <c r="X198" s="27" t="e">
        <f t="shared" si="116"/>
        <v>#REF!</v>
      </c>
      <c r="Y198" s="27" t="e">
        <f t="shared" si="116"/>
        <v>#REF!</v>
      </c>
    </row>
    <row r="199" spans="1:25" ht="13.5" thickBot="1">
      <c r="A199" s="7" t="e">
        <f t="shared" si="92"/>
        <v>#REF!</v>
      </c>
      <c r="B199" s="27" t="e">
        <f aca="true" t="shared" si="117" ref="B199:Y199">B41+$B$52+B162</f>
        <v>#REF!</v>
      </c>
      <c r="C199" s="27" t="e">
        <f t="shared" si="117"/>
        <v>#REF!</v>
      </c>
      <c r="D199" s="27" t="e">
        <f t="shared" si="117"/>
        <v>#REF!</v>
      </c>
      <c r="E199" s="27" t="e">
        <f t="shared" si="117"/>
        <v>#REF!</v>
      </c>
      <c r="F199" s="27" t="e">
        <f t="shared" si="117"/>
        <v>#REF!</v>
      </c>
      <c r="G199" s="27" t="e">
        <f t="shared" si="117"/>
        <v>#REF!</v>
      </c>
      <c r="H199" s="27" t="e">
        <f t="shared" si="117"/>
        <v>#REF!</v>
      </c>
      <c r="I199" s="27" t="e">
        <f t="shared" si="117"/>
        <v>#REF!</v>
      </c>
      <c r="J199" s="27" t="e">
        <f t="shared" si="117"/>
        <v>#REF!</v>
      </c>
      <c r="K199" s="27" t="e">
        <f t="shared" si="117"/>
        <v>#REF!</v>
      </c>
      <c r="L199" s="27" t="e">
        <f t="shared" si="117"/>
        <v>#REF!</v>
      </c>
      <c r="M199" s="27" t="e">
        <f t="shared" si="117"/>
        <v>#REF!</v>
      </c>
      <c r="N199" s="27" t="e">
        <f t="shared" si="117"/>
        <v>#REF!</v>
      </c>
      <c r="O199" s="27" t="e">
        <f t="shared" si="117"/>
        <v>#REF!</v>
      </c>
      <c r="P199" s="27" t="e">
        <f t="shared" si="117"/>
        <v>#REF!</v>
      </c>
      <c r="Q199" s="27" t="e">
        <f t="shared" si="117"/>
        <v>#REF!</v>
      </c>
      <c r="R199" s="27" t="e">
        <f t="shared" si="117"/>
        <v>#REF!</v>
      </c>
      <c r="S199" s="27" t="e">
        <f t="shared" si="117"/>
        <v>#REF!</v>
      </c>
      <c r="T199" s="27" t="e">
        <f t="shared" si="117"/>
        <v>#REF!</v>
      </c>
      <c r="U199" s="27" t="e">
        <f t="shared" si="117"/>
        <v>#REF!</v>
      </c>
      <c r="V199" s="27" t="e">
        <f t="shared" si="117"/>
        <v>#REF!</v>
      </c>
      <c r="W199" s="27" t="e">
        <f t="shared" si="117"/>
        <v>#REF!</v>
      </c>
      <c r="X199" s="27" t="e">
        <f t="shared" si="117"/>
        <v>#REF!</v>
      </c>
      <c r="Y199" s="27" t="e">
        <f t="shared" si="117"/>
        <v>#REF!</v>
      </c>
    </row>
    <row r="200" spans="1:25" ht="13.5" thickBot="1">
      <c r="A200" s="7" t="e">
        <f t="shared" si="92"/>
        <v>#REF!</v>
      </c>
      <c r="B200" s="27" t="e">
        <f aca="true" t="shared" si="118" ref="B200:Y200">B42+$B$52+B163</f>
        <v>#REF!</v>
      </c>
      <c r="C200" s="27" t="e">
        <f t="shared" si="118"/>
        <v>#REF!</v>
      </c>
      <c r="D200" s="27" t="e">
        <f t="shared" si="118"/>
        <v>#REF!</v>
      </c>
      <c r="E200" s="27" t="e">
        <f t="shared" si="118"/>
        <v>#REF!</v>
      </c>
      <c r="F200" s="27" t="e">
        <f t="shared" si="118"/>
        <v>#REF!</v>
      </c>
      <c r="G200" s="27" t="e">
        <f t="shared" si="118"/>
        <v>#REF!</v>
      </c>
      <c r="H200" s="27" t="e">
        <f t="shared" si="118"/>
        <v>#REF!</v>
      </c>
      <c r="I200" s="27" t="e">
        <f t="shared" si="118"/>
        <v>#REF!</v>
      </c>
      <c r="J200" s="27" t="e">
        <f t="shared" si="118"/>
        <v>#REF!</v>
      </c>
      <c r="K200" s="27" t="e">
        <f t="shared" si="118"/>
        <v>#REF!</v>
      </c>
      <c r="L200" s="27" t="e">
        <f t="shared" si="118"/>
        <v>#REF!</v>
      </c>
      <c r="M200" s="27" t="e">
        <f t="shared" si="118"/>
        <v>#REF!</v>
      </c>
      <c r="N200" s="27" t="e">
        <f t="shared" si="118"/>
        <v>#REF!</v>
      </c>
      <c r="O200" s="27" t="e">
        <f t="shared" si="118"/>
        <v>#REF!</v>
      </c>
      <c r="P200" s="27" t="e">
        <f t="shared" si="118"/>
        <v>#REF!</v>
      </c>
      <c r="Q200" s="27" t="e">
        <f t="shared" si="118"/>
        <v>#REF!</v>
      </c>
      <c r="R200" s="27" t="e">
        <f t="shared" si="118"/>
        <v>#REF!</v>
      </c>
      <c r="S200" s="27" t="e">
        <f t="shared" si="118"/>
        <v>#REF!</v>
      </c>
      <c r="T200" s="27" t="e">
        <f t="shared" si="118"/>
        <v>#REF!</v>
      </c>
      <c r="U200" s="27" t="e">
        <f t="shared" si="118"/>
        <v>#REF!</v>
      </c>
      <c r="V200" s="27" t="e">
        <f t="shared" si="118"/>
        <v>#REF!</v>
      </c>
      <c r="W200" s="27" t="e">
        <f t="shared" si="118"/>
        <v>#REF!</v>
      </c>
      <c r="X200" s="27" t="e">
        <f t="shared" si="118"/>
        <v>#REF!</v>
      </c>
      <c r="Y200" s="27" t="e">
        <f t="shared" si="118"/>
        <v>#REF!</v>
      </c>
    </row>
    <row r="201" spans="1:25" ht="13.5" thickBot="1">
      <c r="A201" s="7" t="e">
        <f t="shared" si="92"/>
        <v>#REF!</v>
      </c>
      <c r="B201" s="27" t="e">
        <f aca="true" t="shared" si="119" ref="B201:Y201">B43+$B$52+B164</f>
        <v>#REF!</v>
      </c>
      <c r="C201" s="27" t="e">
        <f t="shared" si="119"/>
        <v>#REF!</v>
      </c>
      <c r="D201" s="27" t="e">
        <f t="shared" si="119"/>
        <v>#REF!</v>
      </c>
      <c r="E201" s="27" t="e">
        <f t="shared" si="119"/>
        <v>#REF!</v>
      </c>
      <c r="F201" s="27" t="e">
        <f t="shared" si="119"/>
        <v>#REF!</v>
      </c>
      <c r="G201" s="27" t="e">
        <f t="shared" si="119"/>
        <v>#REF!</v>
      </c>
      <c r="H201" s="27" t="e">
        <f t="shared" si="119"/>
        <v>#REF!</v>
      </c>
      <c r="I201" s="27" t="e">
        <f t="shared" si="119"/>
        <v>#REF!</v>
      </c>
      <c r="J201" s="27" t="e">
        <f t="shared" si="119"/>
        <v>#REF!</v>
      </c>
      <c r="K201" s="27" t="e">
        <f t="shared" si="119"/>
        <v>#REF!</v>
      </c>
      <c r="L201" s="27" t="e">
        <f t="shared" si="119"/>
        <v>#REF!</v>
      </c>
      <c r="M201" s="27" t="e">
        <f t="shared" si="119"/>
        <v>#REF!</v>
      </c>
      <c r="N201" s="27" t="e">
        <f t="shared" si="119"/>
        <v>#REF!</v>
      </c>
      <c r="O201" s="27" t="e">
        <f t="shared" si="119"/>
        <v>#REF!</v>
      </c>
      <c r="P201" s="27" t="e">
        <f t="shared" si="119"/>
        <v>#REF!</v>
      </c>
      <c r="Q201" s="27" t="e">
        <f t="shared" si="119"/>
        <v>#REF!</v>
      </c>
      <c r="R201" s="27" t="e">
        <f t="shared" si="119"/>
        <v>#REF!</v>
      </c>
      <c r="S201" s="27" t="e">
        <f t="shared" si="119"/>
        <v>#REF!</v>
      </c>
      <c r="T201" s="27" t="e">
        <f t="shared" si="119"/>
        <v>#REF!</v>
      </c>
      <c r="U201" s="27" t="e">
        <f t="shared" si="119"/>
        <v>#REF!</v>
      </c>
      <c r="V201" s="27" t="e">
        <f t="shared" si="119"/>
        <v>#REF!</v>
      </c>
      <c r="W201" s="27" t="e">
        <f t="shared" si="119"/>
        <v>#REF!</v>
      </c>
      <c r="X201" s="27" t="e">
        <f t="shared" si="119"/>
        <v>#REF!</v>
      </c>
      <c r="Y201" s="27" t="e">
        <f t="shared" si="119"/>
        <v>#REF!</v>
      </c>
    </row>
    <row r="202" spans="1:25" ht="13.5" thickBot="1">
      <c r="A202" s="7" t="e">
        <f t="shared" si="92"/>
        <v>#REF!</v>
      </c>
      <c r="B202" s="27" t="e">
        <f aca="true" t="shared" si="120" ref="B202:Y202">B44+$B$52+B165</f>
        <v>#REF!</v>
      </c>
      <c r="C202" s="27" t="e">
        <f t="shared" si="120"/>
        <v>#REF!</v>
      </c>
      <c r="D202" s="27" t="e">
        <f t="shared" si="120"/>
        <v>#REF!</v>
      </c>
      <c r="E202" s="27" t="e">
        <f t="shared" si="120"/>
        <v>#REF!</v>
      </c>
      <c r="F202" s="27" t="e">
        <f t="shared" si="120"/>
        <v>#REF!</v>
      </c>
      <c r="G202" s="27" t="e">
        <f t="shared" si="120"/>
        <v>#REF!</v>
      </c>
      <c r="H202" s="27" t="e">
        <f t="shared" si="120"/>
        <v>#REF!</v>
      </c>
      <c r="I202" s="27" t="e">
        <f t="shared" si="120"/>
        <v>#REF!</v>
      </c>
      <c r="J202" s="27" t="e">
        <f t="shared" si="120"/>
        <v>#REF!</v>
      </c>
      <c r="K202" s="27" t="e">
        <f t="shared" si="120"/>
        <v>#REF!</v>
      </c>
      <c r="L202" s="27" t="e">
        <f t="shared" si="120"/>
        <v>#REF!</v>
      </c>
      <c r="M202" s="27" t="e">
        <f t="shared" si="120"/>
        <v>#REF!</v>
      </c>
      <c r="N202" s="27" t="e">
        <f t="shared" si="120"/>
        <v>#REF!</v>
      </c>
      <c r="O202" s="27" t="e">
        <f t="shared" si="120"/>
        <v>#REF!</v>
      </c>
      <c r="P202" s="27" t="e">
        <f t="shared" si="120"/>
        <v>#REF!</v>
      </c>
      <c r="Q202" s="27" t="e">
        <f t="shared" si="120"/>
        <v>#REF!</v>
      </c>
      <c r="R202" s="27" t="e">
        <f t="shared" si="120"/>
        <v>#REF!</v>
      </c>
      <c r="S202" s="27" t="e">
        <f t="shared" si="120"/>
        <v>#REF!</v>
      </c>
      <c r="T202" s="27" t="e">
        <f t="shared" si="120"/>
        <v>#REF!</v>
      </c>
      <c r="U202" s="27" t="e">
        <f t="shared" si="120"/>
        <v>#REF!</v>
      </c>
      <c r="V202" s="27" t="e">
        <f t="shared" si="120"/>
        <v>#REF!</v>
      </c>
      <c r="W202" s="27" t="e">
        <f t="shared" si="120"/>
        <v>#REF!</v>
      </c>
      <c r="X202" s="27" t="e">
        <f t="shared" si="120"/>
        <v>#REF!</v>
      </c>
      <c r="Y202" s="27" t="e">
        <f t="shared" si="120"/>
        <v>#REF!</v>
      </c>
    </row>
    <row r="203" spans="1:25" ht="13.5" thickBot="1">
      <c r="A203" s="7" t="e">
        <f t="shared" si="92"/>
        <v>#REF!</v>
      </c>
      <c r="B203" s="27" t="e">
        <f aca="true" t="shared" si="121" ref="B203:Y203">B45+$B$52+B166</f>
        <v>#REF!</v>
      </c>
      <c r="C203" s="27" t="e">
        <f t="shared" si="121"/>
        <v>#REF!</v>
      </c>
      <c r="D203" s="27" t="e">
        <f t="shared" si="121"/>
        <v>#REF!</v>
      </c>
      <c r="E203" s="27" t="e">
        <f t="shared" si="121"/>
        <v>#REF!</v>
      </c>
      <c r="F203" s="27" t="e">
        <f t="shared" si="121"/>
        <v>#REF!</v>
      </c>
      <c r="G203" s="27" t="e">
        <f t="shared" si="121"/>
        <v>#REF!</v>
      </c>
      <c r="H203" s="27" t="e">
        <f t="shared" si="121"/>
        <v>#REF!</v>
      </c>
      <c r="I203" s="27" t="e">
        <f t="shared" si="121"/>
        <v>#REF!</v>
      </c>
      <c r="J203" s="27" t="e">
        <f t="shared" si="121"/>
        <v>#REF!</v>
      </c>
      <c r="K203" s="27" t="e">
        <f t="shared" si="121"/>
        <v>#REF!</v>
      </c>
      <c r="L203" s="27" t="e">
        <f t="shared" si="121"/>
        <v>#REF!</v>
      </c>
      <c r="M203" s="27" t="e">
        <f t="shared" si="121"/>
        <v>#REF!</v>
      </c>
      <c r="N203" s="27" t="e">
        <f t="shared" si="121"/>
        <v>#REF!</v>
      </c>
      <c r="O203" s="27" t="e">
        <f t="shared" si="121"/>
        <v>#REF!</v>
      </c>
      <c r="P203" s="27" t="e">
        <f t="shared" si="121"/>
        <v>#REF!</v>
      </c>
      <c r="Q203" s="27" t="e">
        <f t="shared" si="121"/>
        <v>#REF!</v>
      </c>
      <c r="R203" s="27" t="e">
        <f t="shared" si="121"/>
        <v>#REF!</v>
      </c>
      <c r="S203" s="27" t="e">
        <f t="shared" si="121"/>
        <v>#REF!</v>
      </c>
      <c r="T203" s="27" t="e">
        <f t="shared" si="121"/>
        <v>#REF!</v>
      </c>
      <c r="U203" s="27" t="e">
        <f t="shared" si="121"/>
        <v>#REF!</v>
      </c>
      <c r="V203" s="27" t="e">
        <f t="shared" si="121"/>
        <v>#REF!</v>
      </c>
      <c r="W203" s="27" t="e">
        <f t="shared" si="121"/>
        <v>#REF!</v>
      </c>
      <c r="X203" s="27" t="e">
        <f t="shared" si="121"/>
        <v>#REF!</v>
      </c>
      <c r="Y203" s="27" t="e">
        <f t="shared" si="121"/>
        <v>#REF!</v>
      </c>
    </row>
    <row r="204" spans="1:25" ht="13.5" thickBot="1">
      <c r="A204" s="7" t="e">
        <f t="shared" si="92"/>
        <v>#REF!</v>
      </c>
      <c r="B204" s="27" t="e">
        <f aca="true" t="shared" si="122" ref="B204:Y204">B46+$B$52+B167</f>
        <v>#REF!</v>
      </c>
      <c r="C204" s="27" t="e">
        <f t="shared" si="122"/>
        <v>#REF!</v>
      </c>
      <c r="D204" s="27" t="e">
        <f t="shared" si="122"/>
        <v>#REF!</v>
      </c>
      <c r="E204" s="27" t="e">
        <f t="shared" si="122"/>
        <v>#REF!</v>
      </c>
      <c r="F204" s="27" t="e">
        <f t="shared" si="122"/>
        <v>#REF!</v>
      </c>
      <c r="G204" s="27" t="e">
        <f t="shared" si="122"/>
        <v>#REF!</v>
      </c>
      <c r="H204" s="27" t="e">
        <f t="shared" si="122"/>
        <v>#REF!</v>
      </c>
      <c r="I204" s="27" t="e">
        <f t="shared" si="122"/>
        <v>#REF!</v>
      </c>
      <c r="J204" s="27" t="e">
        <f t="shared" si="122"/>
        <v>#REF!</v>
      </c>
      <c r="K204" s="27" t="e">
        <f t="shared" si="122"/>
        <v>#REF!</v>
      </c>
      <c r="L204" s="27" t="e">
        <f t="shared" si="122"/>
        <v>#REF!</v>
      </c>
      <c r="M204" s="27" t="e">
        <f t="shared" si="122"/>
        <v>#REF!</v>
      </c>
      <c r="N204" s="27" t="e">
        <f t="shared" si="122"/>
        <v>#REF!</v>
      </c>
      <c r="O204" s="27" t="e">
        <f t="shared" si="122"/>
        <v>#REF!</v>
      </c>
      <c r="P204" s="27" t="e">
        <f t="shared" si="122"/>
        <v>#REF!</v>
      </c>
      <c r="Q204" s="27" t="e">
        <f t="shared" si="122"/>
        <v>#REF!</v>
      </c>
      <c r="R204" s="27" t="e">
        <f t="shared" si="122"/>
        <v>#REF!</v>
      </c>
      <c r="S204" s="27" t="e">
        <f t="shared" si="122"/>
        <v>#REF!</v>
      </c>
      <c r="T204" s="27" t="e">
        <f t="shared" si="122"/>
        <v>#REF!</v>
      </c>
      <c r="U204" s="27" t="e">
        <f t="shared" si="122"/>
        <v>#REF!</v>
      </c>
      <c r="V204" s="27" t="e">
        <f t="shared" si="122"/>
        <v>#REF!</v>
      </c>
      <c r="W204" s="27" t="e">
        <f t="shared" si="122"/>
        <v>#REF!</v>
      </c>
      <c r="X204" s="27" t="e">
        <f t="shared" si="122"/>
        <v>#REF!</v>
      </c>
      <c r="Y204" s="27" t="e">
        <f t="shared" si="122"/>
        <v>#REF!</v>
      </c>
    </row>
    <row r="205" spans="1:25" ht="13.5" thickBot="1">
      <c r="A205" s="7" t="e">
        <f t="shared" si="92"/>
        <v>#REF!</v>
      </c>
      <c r="B205" s="27" t="e">
        <f aca="true" t="shared" si="123" ref="B205:Y205">B47+$B$52+B168</f>
        <v>#REF!</v>
      </c>
      <c r="C205" s="27" t="e">
        <f t="shared" si="123"/>
        <v>#REF!</v>
      </c>
      <c r="D205" s="27" t="e">
        <f t="shared" si="123"/>
        <v>#REF!</v>
      </c>
      <c r="E205" s="27" t="e">
        <f t="shared" si="123"/>
        <v>#REF!</v>
      </c>
      <c r="F205" s="27" t="e">
        <f t="shared" si="123"/>
        <v>#REF!</v>
      </c>
      <c r="G205" s="27" t="e">
        <f t="shared" si="123"/>
        <v>#REF!</v>
      </c>
      <c r="H205" s="27" t="e">
        <f t="shared" si="123"/>
        <v>#REF!</v>
      </c>
      <c r="I205" s="27" t="e">
        <f t="shared" si="123"/>
        <v>#REF!</v>
      </c>
      <c r="J205" s="27" t="e">
        <f t="shared" si="123"/>
        <v>#REF!</v>
      </c>
      <c r="K205" s="27" t="e">
        <f t="shared" si="123"/>
        <v>#REF!</v>
      </c>
      <c r="L205" s="27" t="e">
        <f t="shared" si="123"/>
        <v>#REF!</v>
      </c>
      <c r="M205" s="27" t="e">
        <f t="shared" si="123"/>
        <v>#REF!</v>
      </c>
      <c r="N205" s="27" t="e">
        <f t="shared" si="123"/>
        <v>#REF!</v>
      </c>
      <c r="O205" s="27" t="e">
        <f t="shared" si="123"/>
        <v>#REF!</v>
      </c>
      <c r="P205" s="27" t="e">
        <f t="shared" si="123"/>
        <v>#REF!</v>
      </c>
      <c r="Q205" s="27" t="e">
        <f t="shared" si="123"/>
        <v>#REF!</v>
      </c>
      <c r="R205" s="27" t="e">
        <f t="shared" si="123"/>
        <v>#REF!</v>
      </c>
      <c r="S205" s="27" t="e">
        <f t="shared" si="123"/>
        <v>#REF!</v>
      </c>
      <c r="T205" s="27" t="e">
        <f t="shared" si="123"/>
        <v>#REF!</v>
      </c>
      <c r="U205" s="27" t="e">
        <f t="shared" si="123"/>
        <v>#REF!</v>
      </c>
      <c r="V205" s="27" t="e">
        <f t="shared" si="123"/>
        <v>#REF!</v>
      </c>
      <c r="W205" s="27" t="e">
        <f t="shared" si="123"/>
        <v>#REF!</v>
      </c>
      <c r="X205" s="27" t="e">
        <f t="shared" si="123"/>
        <v>#REF!</v>
      </c>
      <c r="Y205" s="27" t="e">
        <f t="shared" si="123"/>
        <v>#REF!</v>
      </c>
    </row>
    <row r="206" spans="1:25" ht="12.75">
      <c r="A206" s="8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</row>
    <row r="207" spans="1:9" ht="18">
      <c r="A207" s="47"/>
      <c r="B207" s="69"/>
      <c r="C207" s="9"/>
      <c r="D207" s="9"/>
      <c r="E207" s="9"/>
      <c r="F207" s="9"/>
      <c r="G207" s="9"/>
      <c r="H207" s="9"/>
      <c r="I207" s="9"/>
    </row>
    <row r="208" s="67" customFormat="1" ht="18">
      <c r="A208" s="67" t="s">
        <v>181</v>
      </c>
    </row>
    <row r="209" ht="13.5" thickBot="1"/>
    <row r="210" spans="1:25" ht="52.5" customHeight="1" thickBot="1">
      <c r="A210" s="139" t="s">
        <v>14</v>
      </c>
      <c r="B210" s="137" t="s">
        <v>124</v>
      </c>
      <c r="C210" s="137"/>
      <c r="D210" s="137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8"/>
    </row>
    <row r="211" spans="1:25" ht="48" customHeight="1" thickBot="1">
      <c r="A211" s="140"/>
      <c r="B211" s="3" t="s">
        <v>15</v>
      </c>
      <c r="C211" s="3" t="s">
        <v>16</v>
      </c>
      <c r="D211" s="3" t="s">
        <v>17</v>
      </c>
      <c r="E211" s="3" t="s">
        <v>18</v>
      </c>
      <c r="F211" s="3" t="s">
        <v>19</v>
      </c>
      <c r="G211" s="3" t="s">
        <v>20</v>
      </c>
      <c r="H211" s="3" t="s">
        <v>21</v>
      </c>
      <c r="I211" s="3" t="s">
        <v>22</v>
      </c>
      <c r="J211" s="3" t="s">
        <v>23</v>
      </c>
      <c r="K211" s="3" t="s">
        <v>24</v>
      </c>
      <c r="L211" s="3" t="s">
        <v>25</v>
      </c>
      <c r="M211" s="3" t="s">
        <v>26</v>
      </c>
      <c r="N211" s="3" t="s">
        <v>27</v>
      </c>
      <c r="O211" s="3" t="s">
        <v>28</v>
      </c>
      <c r="P211" s="3" t="s">
        <v>29</v>
      </c>
      <c r="Q211" s="3" t="s">
        <v>30</v>
      </c>
      <c r="R211" s="3" t="s">
        <v>31</v>
      </c>
      <c r="S211" s="3" t="s">
        <v>32</v>
      </c>
      <c r="T211" s="3" t="s">
        <v>33</v>
      </c>
      <c r="U211" s="3" t="s">
        <v>34</v>
      </c>
      <c r="V211" s="3" t="s">
        <v>35</v>
      </c>
      <c r="W211" s="3" t="s">
        <v>36</v>
      </c>
      <c r="X211" s="3" t="s">
        <v>37</v>
      </c>
      <c r="Y211" s="3" t="s">
        <v>38</v>
      </c>
    </row>
    <row r="212" spans="1:25" ht="13.5" thickBot="1">
      <c r="A212" s="7" t="e">
        <f aca="true" t="shared" si="124" ref="A212:A242">A17</f>
        <v>#REF!</v>
      </c>
      <c r="B212" s="26" t="e">
        <f aca="true" t="shared" si="125" ref="B212:Y212">B17*1.15*0.1166</f>
        <v>#REF!</v>
      </c>
      <c r="C212" s="26" t="e">
        <f t="shared" si="125"/>
        <v>#REF!</v>
      </c>
      <c r="D212" s="26" t="e">
        <f t="shared" si="125"/>
        <v>#REF!</v>
      </c>
      <c r="E212" s="26" t="e">
        <f t="shared" si="125"/>
        <v>#REF!</v>
      </c>
      <c r="F212" s="26" t="e">
        <f t="shared" si="125"/>
        <v>#REF!</v>
      </c>
      <c r="G212" s="26" t="e">
        <f t="shared" si="125"/>
        <v>#REF!</v>
      </c>
      <c r="H212" s="26" t="e">
        <f t="shared" si="125"/>
        <v>#REF!</v>
      </c>
      <c r="I212" s="26" t="e">
        <f t="shared" si="125"/>
        <v>#REF!</v>
      </c>
      <c r="J212" s="26" t="e">
        <f t="shared" si="125"/>
        <v>#REF!</v>
      </c>
      <c r="K212" s="26" t="e">
        <f t="shared" si="125"/>
        <v>#REF!</v>
      </c>
      <c r="L212" s="26" t="e">
        <f t="shared" si="125"/>
        <v>#REF!</v>
      </c>
      <c r="M212" s="26" t="e">
        <f t="shared" si="125"/>
        <v>#REF!</v>
      </c>
      <c r="N212" s="26" t="e">
        <f t="shared" si="125"/>
        <v>#REF!</v>
      </c>
      <c r="O212" s="26" t="e">
        <f t="shared" si="125"/>
        <v>#REF!</v>
      </c>
      <c r="P212" s="26" t="e">
        <f t="shared" si="125"/>
        <v>#REF!</v>
      </c>
      <c r="Q212" s="26" t="e">
        <f t="shared" si="125"/>
        <v>#REF!</v>
      </c>
      <c r="R212" s="26" t="e">
        <f t="shared" si="125"/>
        <v>#REF!</v>
      </c>
      <c r="S212" s="26" t="e">
        <f t="shared" si="125"/>
        <v>#REF!</v>
      </c>
      <c r="T212" s="26" t="e">
        <f t="shared" si="125"/>
        <v>#REF!</v>
      </c>
      <c r="U212" s="26" t="e">
        <f t="shared" si="125"/>
        <v>#REF!</v>
      </c>
      <c r="V212" s="26" t="e">
        <f t="shared" si="125"/>
        <v>#REF!</v>
      </c>
      <c r="W212" s="26" t="e">
        <f t="shared" si="125"/>
        <v>#REF!</v>
      </c>
      <c r="X212" s="26" t="e">
        <f t="shared" si="125"/>
        <v>#REF!</v>
      </c>
      <c r="Y212" s="26" t="e">
        <f t="shared" si="125"/>
        <v>#REF!</v>
      </c>
    </row>
    <row r="213" spans="1:25" ht="13.5" thickBot="1">
      <c r="A213" s="7" t="e">
        <f t="shared" si="124"/>
        <v>#REF!</v>
      </c>
      <c r="B213" s="26" t="e">
        <f aca="true" t="shared" si="126" ref="B213:Y213">B18*1.15*0.1166</f>
        <v>#REF!</v>
      </c>
      <c r="C213" s="26" t="e">
        <f t="shared" si="126"/>
        <v>#REF!</v>
      </c>
      <c r="D213" s="26" t="e">
        <f t="shared" si="126"/>
        <v>#REF!</v>
      </c>
      <c r="E213" s="26" t="e">
        <f t="shared" si="126"/>
        <v>#REF!</v>
      </c>
      <c r="F213" s="26" t="e">
        <f t="shared" si="126"/>
        <v>#REF!</v>
      </c>
      <c r="G213" s="26" t="e">
        <f t="shared" si="126"/>
        <v>#REF!</v>
      </c>
      <c r="H213" s="26" t="e">
        <f t="shared" si="126"/>
        <v>#REF!</v>
      </c>
      <c r="I213" s="26" t="e">
        <f t="shared" si="126"/>
        <v>#REF!</v>
      </c>
      <c r="J213" s="26" t="e">
        <f t="shared" si="126"/>
        <v>#REF!</v>
      </c>
      <c r="K213" s="26" t="e">
        <f t="shared" si="126"/>
        <v>#REF!</v>
      </c>
      <c r="L213" s="26" t="e">
        <f t="shared" si="126"/>
        <v>#REF!</v>
      </c>
      <c r="M213" s="26" t="e">
        <f t="shared" si="126"/>
        <v>#REF!</v>
      </c>
      <c r="N213" s="26" t="e">
        <f t="shared" si="126"/>
        <v>#REF!</v>
      </c>
      <c r="O213" s="26" t="e">
        <f t="shared" si="126"/>
        <v>#REF!</v>
      </c>
      <c r="P213" s="26" t="e">
        <f t="shared" si="126"/>
        <v>#REF!</v>
      </c>
      <c r="Q213" s="26" t="e">
        <f t="shared" si="126"/>
        <v>#REF!</v>
      </c>
      <c r="R213" s="26" t="e">
        <f t="shared" si="126"/>
        <v>#REF!</v>
      </c>
      <c r="S213" s="26" t="e">
        <f t="shared" si="126"/>
        <v>#REF!</v>
      </c>
      <c r="T213" s="26" t="e">
        <f t="shared" si="126"/>
        <v>#REF!</v>
      </c>
      <c r="U213" s="26" t="e">
        <f t="shared" si="126"/>
        <v>#REF!</v>
      </c>
      <c r="V213" s="26" t="e">
        <f t="shared" si="126"/>
        <v>#REF!</v>
      </c>
      <c r="W213" s="26" t="e">
        <f t="shared" si="126"/>
        <v>#REF!</v>
      </c>
      <c r="X213" s="26" t="e">
        <f t="shared" si="126"/>
        <v>#REF!</v>
      </c>
      <c r="Y213" s="26" t="e">
        <f t="shared" si="126"/>
        <v>#REF!</v>
      </c>
    </row>
    <row r="214" spans="1:25" ht="13.5" thickBot="1">
      <c r="A214" s="7" t="e">
        <f t="shared" si="124"/>
        <v>#REF!</v>
      </c>
      <c r="B214" s="26" t="e">
        <f aca="true" t="shared" si="127" ref="B214:Y214">B19*1.15*0.1166</f>
        <v>#REF!</v>
      </c>
      <c r="C214" s="26" t="e">
        <f t="shared" si="127"/>
        <v>#REF!</v>
      </c>
      <c r="D214" s="26" t="e">
        <f t="shared" si="127"/>
        <v>#REF!</v>
      </c>
      <c r="E214" s="26" t="e">
        <f t="shared" si="127"/>
        <v>#REF!</v>
      </c>
      <c r="F214" s="26" t="e">
        <f t="shared" si="127"/>
        <v>#REF!</v>
      </c>
      <c r="G214" s="26" t="e">
        <f t="shared" si="127"/>
        <v>#REF!</v>
      </c>
      <c r="H214" s="26" t="e">
        <f t="shared" si="127"/>
        <v>#REF!</v>
      </c>
      <c r="I214" s="26" t="e">
        <f t="shared" si="127"/>
        <v>#REF!</v>
      </c>
      <c r="J214" s="26" t="e">
        <f t="shared" si="127"/>
        <v>#REF!</v>
      </c>
      <c r="K214" s="26" t="e">
        <f t="shared" si="127"/>
        <v>#REF!</v>
      </c>
      <c r="L214" s="26" t="e">
        <f t="shared" si="127"/>
        <v>#REF!</v>
      </c>
      <c r="M214" s="26" t="e">
        <f t="shared" si="127"/>
        <v>#REF!</v>
      </c>
      <c r="N214" s="26" t="e">
        <f t="shared" si="127"/>
        <v>#REF!</v>
      </c>
      <c r="O214" s="26" t="e">
        <f t="shared" si="127"/>
        <v>#REF!</v>
      </c>
      <c r="P214" s="26" t="e">
        <f t="shared" si="127"/>
        <v>#REF!</v>
      </c>
      <c r="Q214" s="26" t="e">
        <f t="shared" si="127"/>
        <v>#REF!</v>
      </c>
      <c r="R214" s="26" t="e">
        <f t="shared" si="127"/>
        <v>#REF!</v>
      </c>
      <c r="S214" s="26" t="e">
        <f t="shared" si="127"/>
        <v>#REF!</v>
      </c>
      <c r="T214" s="26" t="e">
        <f t="shared" si="127"/>
        <v>#REF!</v>
      </c>
      <c r="U214" s="26" t="e">
        <f t="shared" si="127"/>
        <v>#REF!</v>
      </c>
      <c r="V214" s="26" t="e">
        <f t="shared" si="127"/>
        <v>#REF!</v>
      </c>
      <c r="W214" s="26" t="e">
        <f t="shared" si="127"/>
        <v>#REF!</v>
      </c>
      <c r="X214" s="26" t="e">
        <f t="shared" si="127"/>
        <v>#REF!</v>
      </c>
      <c r="Y214" s="26" t="e">
        <f t="shared" si="127"/>
        <v>#REF!</v>
      </c>
    </row>
    <row r="215" spans="1:25" ht="13.5" thickBot="1">
      <c r="A215" s="7" t="e">
        <f t="shared" si="124"/>
        <v>#REF!</v>
      </c>
      <c r="B215" s="26" t="e">
        <f aca="true" t="shared" si="128" ref="B215:Y215">B20*1.15*0.1166</f>
        <v>#REF!</v>
      </c>
      <c r="C215" s="26" t="e">
        <f t="shared" si="128"/>
        <v>#REF!</v>
      </c>
      <c r="D215" s="26" t="e">
        <f t="shared" si="128"/>
        <v>#REF!</v>
      </c>
      <c r="E215" s="26" t="e">
        <f t="shared" si="128"/>
        <v>#REF!</v>
      </c>
      <c r="F215" s="26" t="e">
        <f t="shared" si="128"/>
        <v>#REF!</v>
      </c>
      <c r="G215" s="26" t="e">
        <f t="shared" si="128"/>
        <v>#REF!</v>
      </c>
      <c r="H215" s="26" t="e">
        <f t="shared" si="128"/>
        <v>#REF!</v>
      </c>
      <c r="I215" s="26" t="e">
        <f t="shared" si="128"/>
        <v>#REF!</v>
      </c>
      <c r="J215" s="26" t="e">
        <f t="shared" si="128"/>
        <v>#REF!</v>
      </c>
      <c r="K215" s="26" t="e">
        <f t="shared" si="128"/>
        <v>#REF!</v>
      </c>
      <c r="L215" s="26" t="e">
        <f t="shared" si="128"/>
        <v>#REF!</v>
      </c>
      <c r="M215" s="26" t="e">
        <f t="shared" si="128"/>
        <v>#REF!</v>
      </c>
      <c r="N215" s="26" t="e">
        <f t="shared" si="128"/>
        <v>#REF!</v>
      </c>
      <c r="O215" s="26" t="e">
        <f t="shared" si="128"/>
        <v>#REF!</v>
      </c>
      <c r="P215" s="26" t="e">
        <f t="shared" si="128"/>
        <v>#REF!</v>
      </c>
      <c r="Q215" s="26" t="e">
        <f t="shared" si="128"/>
        <v>#REF!</v>
      </c>
      <c r="R215" s="26" t="e">
        <f t="shared" si="128"/>
        <v>#REF!</v>
      </c>
      <c r="S215" s="26" t="e">
        <f t="shared" si="128"/>
        <v>#REF!</v>
      </c>
      <c r="T215" s="26" t="e">
        <f t="shared" si="128"/>
        <v>#REF!</v>
      </c>
      <c r="U215" s="26" t="e">
        <f t="shared" si="128"/>
        <v>#REF!</v>
      </c>
      <c r="V215" s="26" t="e">
        <f t="shared" si="128"/>
        <v>#REF!</v>
      </c>
      <c r="W215" s="26" t="e">
        <f t="shared" si="128"/>
        <v>#REF!</v>
      </c>
      <c r="X215" s="26" t="e">
        <f t="shared" si="128"/>
        <v>#REF!</v>
      </c>
      <c r="Y215" s="26" t="e">
        <f t="shared" si="128"/>
        <v>#REF!</v>
      </c>
    </row>
    <row r="216" spans="1:25" ht="13.5" thickBot="1">
      <c r="A216" s="7" t="e">
        <f t="shared" si="124"/>
        <v>#REF!</v>
      </c>
      <c r="B216" s="26" t="e">
        <f aca="true" t="shared" si="129" ref="B216:Y216">B21*1.15*0.1166</f>
        <v>#REF!</v>
      </c>
      <c r="C216" s="26" t="e">
        <f t="shared" si="129"/>
        <v>#REF!</v>
      </c>
      <c r="D216" s="26" t="e">
        <f t="shared" si="129"/>
        <v>#REF!</v>
      </c>
      <c r="E216" s="26" t="e">
        <f t="shared" si="129"/>
        <v>#REF!</v>
      </c>
      <c r="F216" s="26" t="e">
        <f t="shared" si="129"/>
        <v>#REF!</v>
      </c>
      <c r="G216" s="26" t="e">
        <f t="shared" si="129"/>
        <v>#REF!</v>
      </c>
      <c r="H216" s="26" t="e">
        <f t="shared" si="129"/>
        <v>#REF!</v>
      </c>
      <c r="I216" s="26" t="e">
        <f t="shared" si="129"/>
        <v>#REF!</v>
      </c>
      <c r="J216" s="26" t="e">
        <f t="shared" si="129"/>
        <v>#REF!</v>
      </c>
      <c r="K216" s="26" t="e">
        <f t="shared" si="129"/>
        <v>#REF!</v>
      </c>
      <c r="L216" s="26" t="e">
        <f t="shared" si="129"/>
        <v>#REF!</v>
      </c>
      <c r="M216" s="26" t="e">
        <f t="shared" si="129"/>
        <v>#REF!</v>
      </c>
      <c r="N216" s="26" t="e">
        <f t="shared" si="129"/>
        <v>#REF!</v>
      </c>
      <c r="O216" s="26" t="e">
        <f t="shared" si="129"/>
        <v>#REF!</v>
      </c>
      <c r="P216" s="26" t="e">
        <f t="shared" si="129"/>
        <v>#REF!</v>
      </c>
      <c r="Q216" s="26" t="e">
        <f t="shared" si="129"/>
        <v>#REF!</v>
      </c>
      <c r="R216" s="26" t="e">
        <f t="shared" si="129"/>
        <v>#REF!</v>
      </c>
      <c r="S216" s="26" t="e">
        <f t="shared" si="129"/>
        <v>#REF!</v>
      </c>
      <c r="T216" s="26" t="e">
        <f t="shared" si="129"/>
        <v>#REF!</v>
      </c>
      <c r="U216" s="26" t="e">
        <f t="shared" si="129"/>
        <v>#REF!</v>
      </c>
      <c r="V216" s="26" t="e">
        <f t="shared" si="129"/>
        <v>#REF!</v>
      </c>
      <c r="W216" s="26" t="e">
        <f t="shared" si="129"/>
        <v>#REF!</v>
      </c>
      <c r="X216" s="26" t="e">
        <f t="shared" si="129"/>
        <v>#REF!</v>
      </c>
      <c r="Y216" s="26" t="e">
        <f t="shared" si="129"/>
        <v>#REF!</v>
      </c>
    </row>
    <row r="217" spans="1:25" ht="13.5" thickBot="1">
      <c r="A217" s="7" t="e">
        <f t="shared" si="124"/>
        <v>#REF!</v>
      </c>
      <c r="B217" s="26" t="e">
        <f aca="true" t="shared" si="130" ref="B217:Y217">B22*1.15*0.1166</f>
        <v>#REF!</v>
      </c>
      <c r="C217" s="26" t="e">
        <f t="shared" si="130"/>
        <v>#REF!</v>
      </c>
      <c r="D217" s="26" t="e">
        <f t="shared" si="130"/>
        <v>#REF!</v>
      </c>
      <c r="E217" s="26" t="e">
        <f t="shared" si="130"/>
        <v>#REF!</v>
      </c>
      <c r="F217" s="26" t="e">
        <f t="shared" si="130"/>
        <v>#REF!</v>
      </c>
      <c r="G217" s="26" t="e">
        <f t="shared" si="130"/>
        <v>#REF!</v>
      </c>
      <c r="H217" s="26" t="e">
        <f t="shared" si="130"/>
        <v>#REF!</v>
      </c>
      <c r="I217" s="26" t="e">
        <f t="shared" si="130"/>
        <v>#REF!</v>
      </c>
      <c r="J217" s="26" t="e">
        <f t="shared" si="130"/>
        <v>#REF!</v>
      </c>
      <c r="K217" s="26" t="e">
        <f t="shared" si="130"/>
        <v>#REF!</v>
      </c>
      <c r="L217" s="26" t="e">
        <f t="shared" si="130"/>
        <v>#REF!</v>
      </c>
      <c r="M217" s="26" t="e">
        <f t="shared" si="130"/>
        <v>#REF!</v>
      </c>
      <c r="N217" s="26" t="e">
        <f t="shared" si="130"/>
        <v>#REF!</v>
      </c>
      <c r="O217" s="26" t="e">
        <f t="shared" si="130"/>
        <v>#REF!</v>
      </c>
      <c r="P217" s="26" t="e">
        <f t="shared" si="130"/>
        <v>#REF!</v>
      </c>
      <c r="Q217" s="26" t="e">
        <f t="shared" si="130"/>
        <v>#REF!</v>
      </c>
      <c r="R217" s="26" t="e">
        <f t="shared" si="130"/>
        <v>#REF!</v>
      </c>
      <c r="S217" s="26" t="e">
        <f t="shared" si="130"/>
        <v>#REF!</v>
      </c>
      <c r="T217" s="26" t="e">
        <f t="shared" si="130"/>
        <v>#REF!</v>
      </c>
      <c r="U217" s="26" t="e">
        <f t="shared" si="130"/>
        <v>#REF!</v>
      </c>
      <c r="V217" s="26" t="e">
        <f t="shared" si="130"/>
        <v>#REF!</v>
      </c>
      <c r="W217" s="26" t="e">
        <f t="shared" si="130"/>
        <v>#REF!</v>
      </c>
      <c r="X217" s="26" t="e">
        <f t="shared" si="130"/>
        <v>#REF!</v>
      </c>
      <c r="Y217" s="26" t="e">
        <f t="shared" si="130"/>
        <v>#REF!</v>
      </c>
    </row>
    <row r="218" spans="1:25" ht="13.5" thickBot="1">
      <c r="A218" s="7" t="e">
        <f t="shared" si="124"/>
        <v>#REF!</v>
      </c>
      <c r="B218" s="26" t="e">
        <f aca="true" t="shared" si="131" ref="B218:Y218">B23*1.15*0.1166</f>
        <v>#REF!</v>
      </c>
      <c r="C218" s="26" t="e">
        <f t="shared" si="131"/>
        <v>#REF!</v>
      </c>
      <c r="D218" s="26" t="e">
        <f t="shared" si="131"/>
        <v>#REF!</v>
      </c>
      <c r="E218" s="26" t="e">
        <f t="shared" si="131"/>
        <v>#REF!</v>
      </c>
      <c r="F218" s="26" t="e">
        <f t="shared" si="131"/>
        <v>#REF!</v>
      </c>
      <c r="G218" s="26" t="e">
        <f t="shared" si="131"/>
        <v>#REF!</v>
      </c>
      <c r="H218" s="26" t="e">
        <f t="shared" si="131"/>
        <v>#REF!</v>
      </c>
      <c r="I218" s="26" t="e">
        <f t="shared" si="131"/>
        <v>#REF!</v>
      </c>
      <c r="J218" s="26" t="e">
        <f t="shared" si="131"/>
        <v>#REF!</v>
      </c>
      <c r="K218" s="26" t="e">
        <f t="shared" si="131"/>
        <v>#REF!</v>
      </c>
      <c r="L218" s="26" t="e">
        <f t="shared" si="131"/>
        <v>#REF!</v>
      </c>
      <c r="M218" s="26" t="e">
        <f t="shared" si="131"/>
        <v>#REF!</v>
      </c>
      <c r="N218" s="26" t="e">
        <f t="shared" si="131"/>
        <v>#REF!</v>
      </c>
      <c r="O218" s="26" t="e">
        <f t="shared" si="131"/>
        <v>#REF!</v>
      </c>
      <c r="P218" s="26" t="e">
        <f t="shared" si="131"/>
        <v>#REF!</v>
      </c>
      <c r="Q218" s="26" t="e">
        <f t="shared" si="131"/>
        <v>#REF!</v>
      </c>
      <c r="R218" s="26" t="e">
        <f t="shared" si="131"/>
        <v>#REF!</v>
      </c>
      <c r="S218" s="26" t="e">
        <f t="shared" si="131"/>
        <v>#REF!</v>
      </c>
      <c r="T218" s="26" t="e">
        <f t="shared" si="131"/>
        <v>#REF!</v>
      </c>
      <c r="U218" s="26" t="e">
        <f t="shared" si="131"/>
        <v>#REF!</v>
      </c>
      <c r="V218" s="26" t="e">
        <f t="shared" si="131"/>
        <v>#REF!</v>
      </c>
      <c r="W218" s="26" t="e">
        <f t="shared" si="131"/>
        <v>#REF!</v>
      </c>
      <c r="X218" s="26" t="e">
        <f t="shared" si="131"/>
        <v>#REF!</v>
      </c>
      <c r="Y218" s="26" t="e">
        <f t="shared" si="131"/>
        <v>#REF!</v>
      </c>
    </row>
    <row r="219" spans="1:25" ht="13.5" thickBot="1">
      <c r="A219" s="7" t="e">
        <f t="shared" si="124"/>
        <v>#REF!</v>
      </c>
      <c r="B219" s="26" t="e">
        <f aca="true" t="shared" si="132" ref="B219:Y219">B24*1.15*0.1166</f>
        <v>#REF!</v>
      </c>
      <c r="C219" s="26" t="e">
        <f t="shared" si="132"/>
        <v>#REF!</v>
      </c>
      <c r="D219" s="26" t="e">
        <f t="shared" si="132"/>
        <v>#REF!</v>
      </c>
      <c r="E219" s="26" t="e">
        <f t="shared" si="132"/>
        <v>#REF!</v>
      </c>
      <c r="F219" s="26" t="e">
        <f t="shared" si="132"/>
        <v>#REF!</v>
      </c>
      <c r="G219" s="26" t="e">
        <f t="shared" si="132"/>
        <v>#REF!</v>
      </c>
      <c r="H219" s="26" t="e">
        <f t="shared" si="132"/>
        <v>#REF!</v>
      </c>
      <c r="I219" s="26" t="e">
        <f t="shared" si="132"/>
        <v>#REF!</v>
      </c>
      <c r="J219" s="26" t="e">
        <f t="shared" si="132"/>
        <v>#REF!</v>
      </c>
      <c r="K219" s="26" t="e">
        <f t="shared" si="132"/>
        <v>#REF!</v>
      </c>
      <c r="L219" s="26" t="e">
        <f t="shared" si="132"/>
        <v>#REF!</v>
      </c>
      <c r="M219" s="26" t="e">
        <f t="shared" si="132"/>
        <v>#REF!</v>
      </c>
      <c r="N219" s="26" t="e">
        <f t="shared" si="132"/>
        <v>#REF!</v>
      </c>
      <c r="O219" s="26" t="e">
        <f t="shared" si="132"/>
        <v>#REF!</v>
      </c>
      <c r="P219" s="26" t="e">
        <f t="shared" si="132"/>
        <v>#REF!</v>
      </c>
      <c r="Q219" s="26" t="e">
        <f t="shared" si="132"/>
        <v>#REF!</v>
      </c>
      <c r="R219" s="26" t="e">
        <f t="shared" si="132"/>
        <v>#REF!</v>
      </c>
      <c r="S219" s="26" t="e">
        <f t="shared" si="132"/>
        <v>#REF!</v>
      </c>
      <c r="T219" s="26" t="e">
        <f t="shared" si="132"/>
        <v>#REF!</v>
      </c>
      <c r="U219" s="26" t="e">
        <f t="shared" si="132"/>
        <v>#REF!</v>
      </c>
      <c r="V219" s="26" t="e">
        <f t="shared" si="132"/>
        <v>#REF!</v>
      </c>
      <c r="W219" s="26" t="e">
        <f t="shared" si="132"/>
        <v>#REF!</v>
      </c>
      <c r="X219" s="26" t="e">
        <f t="shared" si="132"/>
        <v>#REF!</v>
      </c>
      <c r="Y219" s="26" t="e">
        <f t="shared" si="132"/>
        <v>#REF!</v>
      </c>
    </row>
    <row r="220" spans="1:25" ht="13.5" thickBot="1">
      <c r="A220" s="7" t="e">
        <f t="shared" si="124"/>
        <v>#REF!</v>
      </c>
      <c r="B220" s="26" t="e">
        <f aca="true" t="shared" si="133" ref="B220:Y220">B25*1.15*0.1166</f>
        <v>#REF!</v>
      </c>
      <c r="C220" s="26" t="e">
        <f t="shared" si="133"/>
        <v>#REF!</v>
      </c>
      <c r="D220" s="26" t="e">
        <f t="shared" si="133"/>
        <v>#REF!</v>
      </c>
      <c r="E220" s="26" t="e">
        <f t="shared" si="133"/>
        <v>#REF!</v>
      </c>
      <c r="F220" s="26" t="e">
        <f t="shared" si="133"/>
        <v>#REF!</v>
      </c>
      <c r="G220" s="26" t="e">
        <f t="shared" si="133"/>
        <v>#REF!</v>
      </c>
      <c r="H220" s="26" t="e">
        <f t="shared" si="133"/>
        <v>#REF!</v>
      </c>
      <c r="I220" s="26" t="e">
        <f t="shared" si="133"/>
        <v>#REF!</v>
      </c>
      <c r="J220" s="26" t="e">
        <f t="shared" si="133"/>
        <v>#REF!</v>
      </c>
      <c r="K220" s="26" t="e">
        <f t="shared" si="133"/>
        <v>#REF!</v>
      </c>
      <c r="L220" s="26" t="e">
        <f t="shared" si="133"/>
        <v>#REF!</v>
      </c>
      <c r="M220" s="26" t="e">
        <f t="shared" si="133"/>
        <v>#REF!</v>
      </c>
      <c r="N220" s="26" t="e">
        <f t="shared" si="133"/>
        <v>#REF!</v>
      </c>
      <c r="O220" s="26" t="e">
        <f t="shared" si="133"/>
        <v>#REF!</v>
      </c>
      <c r="P220" s="26" t="e">
        <f t="shared" si="133"/>
        <v>#REF!</v>
      </c>
      <c r="Q220" s="26" t="e">
        <f t="shared" si="133"/>
        <v>#REF!</v>
      </c>
      <c r="R220" s="26" t="e">
        <f t="shared" si="133"/>
        <v>#REF!</v>
      </c>
      <c r="S220" s="26" t="e">
        <f t="shared" si="133"/>
        <v>#REF!</v>
      </c>
      <c r="T220" s="26" t="e">
        <f t="shared" si="133"/>
        <v>#REF!</v>
      </c>
      <c r="U220" s="26" t="e">
        <f t="shared" si="133"/>
        <v>#REF!</v>
      </c>
      <c r="V220" s="26" t="e">
        <f t="shared" si="133"/>
        <v>#REF!</v>
      </c>
      <c r="W220" s="26" t="e">
        <f t="shared" si="133"/>
        <v>#REF!</v>
      </c>
      <c r="X220" s="26" t="e">
        <f t="shared" si="133"/>
        <v>#REF!</v>
      </c>
      <c r="Y220" s="26" t="e">
        <f t="shared" si="133"/>
        <v>#REF!</v>
      </c>
    </row>
    <row r="221" spans="1:25" ht="13.5" thickBot="1">
      <c r="A221" s="7" t="e">
        <f t="shared" si="124"/>
        <v>#REF!</v>
      </c>
      <c r="B221" s="26" t="e">
        <f aca="true" t="shared" si="134" ref="B221:Y221">B26*1.15*0.1166</f>
        <v>#REF!</v>
      </c>
      <c r="C221" s="26" t="e">
        <f t="shared" si="134"/>
        <v>#REF!</v>
      </c>
      <c r="D221" s="26" t="e">
        <f t="shared" si="134"/>
        <v>#REF!</v>
      </c>
      <c r="E221" s="26" t="e">
        <f t="shared" si="134"/>
        <v>#REF!</v>
      </c>
      <c r="F221" s="26" t="e">
        <f t="shared" si="134"/>
        <v>#REF!</v>
      </c>
      <c r="G221" s="26" t="e">
        <f t="shared" si="134"/>
        <v>#REF!</v>
      </c>
      <c r="H221" s="26" t="e">
        <f t="shared" si="134"/>
        <v>#REF!</v>
      </c>
      <c r="I221" s="26" t="e">
        <f t="shared" si="134"/>
        <v>#REF!</v>
      </c>
      <c r="J221" s="26" t="e">
        <f t="shared" si="134"/>
        <v>#REF!</v>
      </c>
      <c r="K221" s="26" t="e">
        <f t="shared" si="134"/>
        <v>#REF!</v>
      </c>
      <c r="L221" s="26" t="e">
        <f t="shared" si="134"/>
        <v>#REF!</v>
      </c>
      <c r="M221" s="26" t="e">
        <f t="shared" si="134"/>
        <v>#REF!</v>
      </c>
      <c r="N221" s="26" t="e">
        <f t="shared" si="134"/>
        <v>#REF!</v>
      </c>
      <c r="O221" s="26" t="e">
        <f t="shared" si="134"/>
        <v>#REF!</v>
      </c>
      <c r="P221" s="26" t="e">
        <f t="shared" si="134"/>
        <v>#REF!</v>
      </c>
      <c r="Q221" s="26" t="e">
        <f t="shared" si="134"/>
        <v>#REF!</v>
      </c>
      <c r="R221" s="26" t="e">
        <f t="shared" si="134"/>
        <v>#REF!</v>
      </c>
      <c r="S221" s="26" t="e">
        <f t="shared" si="134"/>
        <v>#REF!</v>
      </c>
      <c r="T221" s="26" t="e">
        <f t="shared" si="134"/>
        <v>#REF!</v>
      </c>
      <c r="U221" s="26" t="e">
        <f t="shared" si="134"/>
        <v>#REF!</v>
      </c>
      <c r="V221" s="26" t="e">
        <f t="shared" si="134"/>
        <v>#REF!</v>
      </c>
      <c r="W221" s="26" t="e">
        <f t="shared" si="134"/>
        <v>#REF!</v>
      </c>
      <c r="X221" s="26" t="e">
        <f t="shared" si="134"/>
        <v>#REF!</v>
      </c>
      <c r="Y221" s="26" t="e">
        <f t="shared" si="134"/>
        <v>#REF!</v>
      </c>
    </row>
    <row r="222" spans="1:25" ht="13.5" thickBot="1">
      <c r="A222" s="7" t="e">
        <f t="shared" si="124"/>
        <v>#REF!</v>
      </c>
      <c r="B222" s="26" t="e">
        <f aca="true" t="shared" si="135" ref="B222:Y222">B27*1.15*0.1166</f>
        <v>#REF!</v>
      </c>
      <c r="C222" s="26" t="e">
        <f t="shared" si="135"/>
        <v>#REF!</v>
      </c>
      <c r="D222" s="26" t="e">
        <f t="shared" si="135"/>
        <v>#REF!</v>
      </c>
      <c r="E222" s="26" t="e">
        <f t="shared" si="135"/>
        <v>#REF!</v>
      </c>
      <c r="F222" s="26" t="e">
        <f t="shared" si="135"/>
        <v>#REF!</v>
      </c>
      <c r="G222" s="26" t="e">
        <f t="shared" si="135"/>
        <v>#REF!</v>
      </c>
      <c r="H222" s="26" t="e">
        <f t="shared" si="135"/>
        <v>#REF!</v>
      </c>
      <c r="I222" s="26" t="e">
        <f t="shared" si="135"/>
        <v>#REF!</v>
      </c>
      <c r="J222" s="26" t="e">
        <f t="shared" si="135"/>
        <v>#REF!</v>
      </c>
      <c r="K222" s="26" t="e">
        <f t="shared" si="135"/>
        <v>#REF!</v>
      </c>
      <c r="L222" s="26" t="e">
        <f t="shared" si="135"/>
        <v>#REF!</v>
      </c>
      <c r="M222" s="26" t="e">
        <f t="shared" si="135"/>
        <v>#REF!</v>
      </c>
      <c r="N222" s="26" t="e">
        <f t="shared" si="135"/>
        <v>#REF!</v>
      </c>
      <c r="O222" s="26" t="e">
        <f t="shared" si="135"/>
        <v>#REF!</v>
      </c>
      <c r="P222" s="26" t="e">
        <f t="shared" si="135"/>
        <v>#REF!</v>
      </c>
      <c r="Q222" s="26" t="e">
        <f t="shared" si="135"/>
        <v>#REF!</v>
      </c>
      <c r="R222" s="26" t="e">
        <f t="shared" si="135"/>
        <v>#REF!</v>
      </c>
      <c r="S222" s="26" t="e">
        <f t="shared" si="135"/>
        <v>#REF!</v>
      </c>
      <c r="T222" s="26" t="e">
        <f t="shared" si="135"/>
        <v>#REF!</v>
      </c>
      <c r="U222" s="26" t="e">
        <f t="shared" si="135"/>
        <v>#REF!</v>
      </c>
      <c r="V222" s="26" t="e">
        <f t="shared" si="135"/>
        <v>#REF!</v>
      </c>
      <c r="W222" s="26" t="e">
        <f t="shared" si="135"/>
        <v>#REF!</v>
      </c>
      <c r="X222" s="26" t="e">
        <f t="shared" si="135"/>
        <v>#REF!</v>
      </c>
      <c r="Y222" s="26" t="e">
        <f t="shared" si="135"/>
        <v>#REF!</v>
      </c>
    </row>
    <row r="223" spans="1:25" ht="13.5" thickBot="1">
      <c r="A223" s="7" t="e">
        <f t="shared" si="124"/>
        <v>#REF!</v>
      </c>
      <c r="B223" s="26" t="e">
        <f aca="true" t="shared" si="136" ref="B223:Y223">B28*1.15*0.1166</f>
        <v>#REF!</v>
      </c>
      <c r="C223" s="26" t="e">
        <f t="shared" si="136"/>
        <v>#REF!</v>
      </c>
      <c r="D223" s="26" t="e">
        <f t="shared" si="136"/>
        <v>#REF!</v>
      </c>
      <c r="E223" s="26" t="e">
        <f t="shared" si="136"/>
        <v>#REF!</v>
      </c>
      <c r="F223" s="26" t="e">
        <f t="shared" si="136"/>
        <v>#REF!</v>
      </c>
      <c r="G223" s="26" t="e">
        <f t="shared" si="136"/>
        <v>#REF!</v>
      </c>
      <c r="H223" s="26" t="e">
        <f t="shared" si="136"/>
        <v>#REF!</v>
      </c>
      <c r="I223" s="26" t="e">
        <f t="shared" si="136"/>
        <v>#REF!</v>
      </c>
      <c r="J223" s="26" t="e">
        <f t="shared" si="136"/>
        <v>#REF!</v>
      </c>
      <c r="K223" s="26" t="e">
        <f t="shared" si="136"/>
        <v>#REF!</v>
      </c>
      <c r="L223" s="26" t="e">
        <f t="shared" si="136"/>
        <v>#REF!</v>
      </c>
      <c r="M223" s="26" t="e">
        <f t="shared" si="136"/>
        <v>#REF!</v>
      </c>
      <c r="N223" s="26" t="e">
        <f t="shared" si="136"/>
        <v>#REF!</v>
      </c>
      <c r="O223" s="26" t="e">
        <f t="shared" si="136"/>
        <v>#REF!</v>
      </c>
      <c r="P223" s="26" t="e">
        <f t="shared" si="136"/>
        <v>#REF!</v>
      </c>
      <c r="Q223" s="26" t="e">
        <f t="shared" si="136"/>
        <v>#REF!</v>
      </c>
      <c r="R223" s="26" t="e">
        <f t="shared" si="136"/>
        <v>#REF!</v>
      </c>
      <c r="S223" s="26" t="e">
        <f t="shared" si="136"/>
        <v>#REF!</v>
      </c>
      <c r="T223" s="26" t="e">
        <f t="shared" si="136"/>
        <v>#REF!</v>
      </c>
      <c r="U223" s="26" t="e">
        <f t="shared" si="136"/>
        <v>#REF!</v>
      </c>
      <c r="V223" s="26" t="e">
        <f t="shared" si="136"/>
        <v>#REF!</v>
      </c>
      <c r="W223" s="26" t="e">
        <f t="shared" si="136"/>
        <v>#REF!</v>
      </c>
      <c r="X223" s="26" t="e">
        <f t="shared" si="136"/>
        <v>#REF!</v>
      </c>
      <c r="Y223" s="26" t="e">
        <f t="shared" si="136"/>
        <v>#REF!</v>
      </c>
    </row>
    <row r="224" spans="1:25" ht="13.5" thickBot="1">
      <c r="A224" s="7" t="e">
        <f t="shared" si="124"/>
        <v>#REF!</v>
      </c>
      <c r="B224" s="26" t="e">
        <f aca="true" t="shared" si="137" ref="B224:Y224">B29*1.15*0.1166</f>
        <v>#REF!</v>
      </c>
      <c r="C224" s="26" t="e">
        <f t="shared" si="137"/>
        <v>#REF!</v>
      </c>
      <c r="D224" s="26" t="e">
        <f t="shared" si="137"/>
        <v>#REF!</v>
      </c>
      <c r="E224" s="26" t="e">
        <f t="shared" si="137"/>
        <v>#REF!</v>
      </c>
      <c r="F224" s="26" t="e">
        <f t="shared" si="137"/>
        <v>#REF!</v>
      </c>
      <c r="G224" s="26" t="e">
        <f t="shared" si="137"/>
        <v>#REF!</v>
      </c>
      <c r="H224" s="26" t="e">
        <f t="shared" si="137"/>
        <v>#REF!</v>
      </c>
      <c r="I224" s="26" t="e">
        <f t="shared" si="137"/>
        <v>#REF!</v>
      </c>
      <c r="J224" s="26" t="e">
        <f t="shared" si="137"/>
        <v>#REF!</v>
      </c>
      <c r="K224" s="26" t="e">
        <f t="shared" si="137"/>
        <v>#REF!</v>
      </c>
      <c r="L224" s="26" t="e">
        <f t="shared" si="137"/>
        <v>#REF!</v>
      </c>
      <c r="M224" s="26" t="e">
        <f t="shared" si="137"/>
        <v>#REF!</v>
      </c>
      <c r="N224" s="26" t="e">
        <f t="shared" si="137"/>
        <v>#REF!</v>
      </c>
      <c r="O224" s="26" t="e">
        <f t="shared" si="137"/>
        <v>#REF!</v>
      </c>
      <c r="P224" s="26" t="e">
        <f t="shared" si="137"/>
        <v>#REF!</v>
      </c>
      <c r="Q224" s="26" t="e">
        <f t="shared" si="137"/>
        <v>#REF!</v>
      </c>
      <c r="R224" s="26" t="e">
        <f t="shared" si="137"/>
        <v>#REF!</v>
      </c>
      <c r="S224" s="26" t="e">
        <f t="shared" si="137"/>
        <v>#REF!</v>
      </c>
      <c r="T224" s="26" t="e">
        <f t="shared" si="137"/>
        <v>#REF!</v>
      </c>
      <c r="U224" s="26" t="e">
        <f t="shared" si="137"/>
        <v>#REF!</v>
      </c>
      <c r="V224" s="26" t="e">
        <f t="shared" si="137"/>
        <v>#REF!</v>
      </c>
      <c r="W224" s="26" t="e">
        <f t="shared" si="137"/>
        <v>#REF!</v>
      </c>
      <c r="X224" s="26" t="e">
        <f t="shared" si="137"/>
        <v>#REF!</v>
      </c>
      <c r="Y224" s="26" t="e">
        <f t="shared" si="137"/>
        <v>#REF!</v>
      </c>
    </row>
    <row r="225" spans="1:25" ht="13.5" thickBot="1">
      <c r="A225" s="7" t="e">
        <f t="shared" si="124"/>
        <v>#REF!</v>
      </c>
      <c r="B225" s="26" t="e">
        <f aca="true" t="shared" si="138" ref="B225:Y225">B30*1.15*0.1166</f>
        <v>#REF!</v>
      </c>
      <c r="C225" s="26" t="e">
        <f t="shared" si="138"/>
        <v>#REF!</v>
      </c>
      <c r="D225" s="26" t="e">
        <f t="shared" si="138"/>
        <v>#REF!</v>
      </c>
      <c r="E225" s="26" t="e">
        <f t="shared" si="138"/>
        <v>#REF!</v>
      </c>
      <c r="F225" s="26" t="e">
        <f t="shared" si="138"/>
        <v>#REF!</v>
      </c>
      <c r="G225" s="26" t="e">
        <f t="shared" si="138"/>
        <v>#REF!</v>
      </c>
      <c r="H225" s="26" t="e">
        <f t="shared" si="138"/>
        <v>#REF!</v>
      </c>
      <c r="I225" s="26" t="e">
        <f t="shared" si="138"/>
        <v>#REF!</v>
      </c>
      <c r="J225" s="26" t="e">
        <f t="shared" si="138"/>
        <v>#REF!</v>
      </c>
      <c r="K225" s="26" t="e">
        <f t="shared" si="138"/>
        <v>#REF!</v>
      </c>
      <c r="L225" s="26" t="e">
        <f t="shared" si="138"/>
        <v>#REF!</v>
      </c>
      <c r="M225" s="26" t="e">
        <f t="shared" si="138"/>
        <v>#REF!</v>
      </c>
      <c r="N225" s="26" t="e">
        <f t="shared" si="138"/>
        <v>#REF!</v>
      </c>
      <c r="O225" s="26" t="e">
        <f t="shared" si="138"/>
        <v>#REF!</v>
      </c>
      <c r="P225" s="26" t="e">
        <f t="shared" si="138"/>
        <v>#REF!</v>
      </c>
      <c r="Q225" s="26" t="e">
        <f t="shared" si="138"/>
        <v>#REF!</v>
      </c>
      <c r="R225" s="26" t="e">
        <f t="shared" si="138"/>
        <v>#REF!</v>
      </c>
      <c r="S225" s="26" t="e">
        <f t="shared" si="138"/>
        <v>#REF!</v>
      </c>
      <c r="T225" s="26" t="e">
        <f t="shared" si="138"/>
        <v>#REF!</v>
      </c>
      <c r="U225" s="26" t="e">
        <f t="shared" si="138"/>
        <v>#REF!</v>
      </c>
      <c r="V225" s="26" t="e">
        <f t="shared" si="138"/>
        <v>#REF!</v>
      </c>
      <c r="W225" s="26" t="e">
        <f t="shared" si="138"/>
        <v>#REF!</v>
      </c>
      <c r="X225" s="26" t="e">
        <f t="shared" si="138"/>
        <v>#REF!</v>
      </c>
      <c r="Y225" s="26" t="e">
        <f t="shared" si="138"/>
        <v>#REF!</v>
      </c>
    </row>
    <row r="226" spans="1:25" ht="13.5" thickBot="1">
      <c r="A226" s="7" t="e">
        <f t="shared" si="124"/>
        <v>#REF!</v>
      </c>
      <c r="B226" s="26" t="e">
        <f aca="true" t="shared" si="139" ref="B226:Y226">B31*1.15*0.1166</f>
        <v>#REF!</v>
      </c>
      <c r="C226" s="26" t="e">
        <f t="shared" si="139"/>
        <v>#REF!</v>
      </c>
      <c r="D226" s="26" t="e">
        <f t="shared" si="139"/>
        <v>#REF!</v>
      </c>
      <c r="E226" s="26" t="e">
        <f t="shared" si="139"/>
        <v>#REF!</v>
      </c>
      <c r="F226" s="26" t="e">
        <f t="shared" si="139"/>
        <v>#REF!</v>
      </c>
      <c r="G226" s="26" t="e">
        <f t="shared" si="139"/>
        <v>#REF!</v>
      </c>
      <c r="H226" s="26" t="e">
        <f t="shared" si="139"/>
        <v>#REF!</v>
      </c>
      <c r="I226" s="26" t="e">
        <f t="shared" si="139"/>
        <v>#REF!</v>
      </c>
      <c r="J226" s="26" t="e">
        <f t="shared" si="139"/>
        <v>#REF!</v>
      </c>
      <c r="K226" s="26" t="e">
        <f t="shared" si="139"/>
        <v>#REF!</v>
      </c>
      <c r="L226" s="26" t="e">
        <f t="shared" si="139"/>
        <v>#REF!</v>
      </c>
      <c r="M226" s="26" t="e">
        <f t="shared" si="139"/>
        <v>#REF!</v>
      </c>
      <c r="N226" s="26" t="e">
        <f t="shared" si="139"/>
        <v>#REF!</v>
      </c>
      <c r="O226" s="26" t="e">
        <f t="shared" si="139"/>
        <v>#REF!</v>
      </c>
      <c r="P226" s="26" t="e">
        <f t="shared" si="139"/>
        <v>#REF!</v>
      </c>
      <c r="Q226" s="26" t="e">
        <f t="shared" si="139"/>
        <v>#REF!</v>
      </c>
      <c r="R226" s="26" t="e">
        <f t="shared" si="139"/>
        <v>#REF!</v>
      </c>
      <c r="S226" s="26" t="e">
        <f t="shared" si="139"/>
        <v>#REF!</v>
      </c>
      <c r="T226" s="26" t="e">
        <f t="shared" si="139"/>
        <v>#REF!</v>
      </c>
      <c r="U226" s="26" t="e">
        <f t="shared" si="139"/>
        <v>#REF!</v>
      </c>
      <c r="V226" s="26" t="e">
        <f t="shared" si="139"/>
        <v>#REF!</v>
      </c>
      <c r="W226" s="26" t="e">
        <f t="shared" si="139"/>
        <v>#REF!</v>
      </c>
      <c r="X226" s="26" t="e">
        <f t="shared" si="139"/>
        <v>#REF!</v>
      </c>
      <c r="Y226" s="26" t="e">
        <f t="shared" si="139"/>
        <v>#REF!</v>
      </c>
    </row>
    <row r="227" spans="1:25" ht="13.5" thickBot="1">
      <c r="A227" s="7" t="e">
        <f t="shared" si="124"/>
        <v>#REF!</v>
      </c>
      <c r="B227" s="26" t="e">
        <f aca="true" t="shared" si="140" ref="B227:Y227">B32*1.15*0.1166</f>
        <v>#REF!</v>
      </c>
      <c r="C227" s="26" t="e">
        <f t="shared" si="140"/>
        <v>#REF!</v>
      </c>
      <c r="D227" s="26" t="e">
        <f t="shared" si="140"/>
        <v>#REF!</v>
      </c>
      <c r="E227" s="26" t="e">
        <f t="shared" si="140"/>
        <v>#REF!</v>
      </c>
      <c r="F227" s="26" t="e">
        <f t="shared" si="140"/>
        <v>#REF!</v>
      </c>
      <c r="G227" s="26" t="e">
        <f t="shared" si="140"/>
        <v>#REF!</v>
      </c>
      <c r="H227" s="26" t="e">
        <f t="shared" si="140"/>
        <v>#REF!</v>
      </c>
      <c r="I227" s="26" t="e">
        <f t="shared" si="140"/>
        <v>#REF!</v>
      </c>
      <c r="J227" s="26" t="e">
        <f t="shared" si="140"/>
        <v>#REF!</v>
      </c>
      <c r="K227" s="26" t="e">
        <f t="shared" si="140"/>
        <v>#REF!</v>
      </c>
      <c r="L227" s="26" t="e">
        <f t="shared" si="140"/>
        <v>#REF!</v>
      </c>
      <c r="M227" s="26" t="e">
        <f t="shared" si="140"/>
        <v>#REF!</v>
      </c>
      <c r="N227" s="26" t="e">
        <f t="shared" si="140"/>
        <v>#REF!</v>
      </c>
      <c r="O227" s="26" t="e">
        <f t="shared" si="140"/>
        <v>#REF!</v>
      </c>
      <c r="P227" s="26" t="e">
        <f t="shared" si="140"/>
        <v>#REF!</v>
      </c>
      <c r="Q227" s="26" t="e">
        <f t="shared" si="140"/>
        <v>#REF!</v>
      </c>
      <c r="R227" s="26" t="e">
        <f t="shared" si="140"/>
        <v>#REF!</v>
      </c>
      <c r="S227" s="26" t="e">
        <f t="shared" si="140"/>
        <v>#REF!</v>
      </c>
      <c r="T227" s="26" t="e">
        <f t="shared" si="140"/>
        <v>#REF!</v>
      </c>
      <c r="U227" s="26" t="e">
        <f t="shared" si="140"/>
        <v>#REF!</v>
      </c>
      <c r="V227" s="26" t="e">
        <f t="shared" si="140"/>
        <v>#REF!</v>
      </c>
      <c r="W227" s="26" t="e">
        <f t="shared" si="140"/>
        <v>#REF!</v>
      </c>
      <c r="X227" s="26" t="e">
        <f t="shared" si="140"/>
        <v>#REF!</v>
      </c>
      <c r="Y227" s="26" t="e">
        <f t="shared" si="140"/>
        <v>#REF!</v>
      </c>
    </row>
    <row r="228" spans="1:25" ht="13.5" thickBot="1">
      <c r="A228" s="7" t="e">
        <f t="shared" si="124"/>
        <v>#REF!</v>
      </c>
      <c r="B228" s="26" t="e">
        <f aca="true" t="shared" si="141" ref="B228:Y228">B33*1.15*0.1166</f>
        <v>#REF!</v>
      </c>
      <c r="C228" s="26" t="e">
        <f t="shared" si="141"/>
        <v>#REF!</v>
      </c>
      <c r="D228" s="26" t="e">
        <f t="shared" si="141"/>
        <v>#REF!</v>
      </c>
      <c r="E228" s="26" t="e">
        <f t="shared" si="141"/>
        <v>#REF!</v>
      </c>
      <c r="F228" s="26" t="e">
        <f t="shared" si="141"/>
        <v>#REF!</v>
      </c>
      <c r="G228" s="26" t="e">
        <f t="shared" si="141"/>
        <v>#REF!</v>
      </c>
      <c r="H228" s="26" t="e">
        <f t="shared" si="141"/>
        <v>#REF!</v>
      </c>
      <c r="I228" s="26" t="e">
        <f t="shared" si="141"/>
        <v>#REF!</v>
      </c>
      <c r="J228" s="26" t="e">
        <f t="shared" si="141"/>
        <v>#REF!</v>
      </c>
      <c r="K228" s="26" t="e">
        <f t="shared" si="141"/>
        <v>#REF!</v>
      </c>
      <c r="L228" s="26" t="e">
        <f t="shared" si="141"/>
        <v>#REF!</v>
      </c>
      <c r="M228" s="26" t="e">
        <f t="shared" si="141"/>
        <v>#REF!</v>
      </c>
      <c r="N228" s="26" t="e">
        <f t="shared" si="141"/>
        <v>#REF!</v>
      </c>
      <c r="O228" s="26" t="e">
        <f t="shared" si="141"/>
        <v>#REF!</v>
      </c>
      <c r="P228" s="26" t="e">
        <f t="shared" si="141"/>
        <v>#REF!</v>
      </c>
      <c r="Q228" s="26" t="e">
        <f t="shared" si="141"/>
        <v>#REF!</v>
      </c>
      <c r="R228" s="26" t="e">
        <f t="shared" si="141"/>
        <v>#REF!</v>
      </c>
      <c r="S228" s="26" t="e">
        <f t="shared" si="141"/>
        <v>#REF!</v>
      </c>
      <c r="T228" s="26" t="e">
        <f t="shared" si="141"/>
        <v>#REF!</v>
      </c>
      <c r="U228" s="26" t="e">
        <f t="shared" si="141"/>
        <v>#REF!</v>
      </c>
      <c r="V228" s="26" t="e">
        <f t="shared" si="141"/>
        <v>#REF!</v>
      </c>
      <c r="W228" s="26" t="e">
        <f t="shared" si="141"/>
        <v>#REF!</v>
      </c>
      <c r="X228" s="26" t="e">
        <f t="shared" si="141"/>
        <v>#REF!</v>
      </c>
      <c r="Y228" s="26" t="e">
        <f t="shared" si="141"/>
        <v>#REF!</v>
      </c>
    </row>
    <row r="229" spans="1:25" ht="13.5" thickBot="1">
      <c r="A229" s="7" t="e">
        <f t="shared" si="124"/>
        <v>#REF!</v>
      </c>
      <c r="B229" s="26" t="e">
        <f aca="true" t="shared" si="142" ref="B229:Y229">B34*1.15*0.1166</f>
        <v>#REF!</v>
      </c>
      <c r="C229" s="26" t="e">
        <f t="shared" si="142"/>
        <v>#REF!</v>
      </c>
      <c r="D229" s="26" t="e">
        <f t="shared" si="142"/>
        <v>#REF!</v>
      </c>
      <c r="E229" s="26" t="e">
        <f t="shared" si="142"/>
        <v>#REF!</v>
      </c>
      <c r="F229" s="26" t="e">
        <f t="shared" si="142"/>
        <v>#REF!</v>
      </c>
      <c r="G229" s="26" t="e">
        <f t="shared" si="142"/>
        <v>#REF!</v>
      </c>
      <c r="H229" s="26" t="e">
        <f t="shared" si="142"/>
        <v>#REF!</v>
      </c>
      <c r="I229" s="26" t="e">
        <f t="shared" si="142"/>
        <v>#REF!</v>
      </c>
      <c r="J229" s="26" t="e">
        <f t="shared" si="142"/>
        <v>#REF!</v>
      </c>
      <c r="K229" s="26" t="e">
        <f t="shared" si="142"/>
        <v>#REF!</v>
      </c>
      <c r="L229" s="26" t="e">
        <f t="shared" si="142"/>
        <v>#REF!</v>
      </c>
      <c r="M229" s="26" t="e">
        <f t="shared" si="142"/>
        <v>#REF!</v>
      </c>
      <c r="N229" s="26" t="e">
        <f t="shared" si="142"/>
        <v>#REF!</v>
      </c>
      <c r="O229" s="26" t="e">
        <f t="shared" si="142"/>
        <v>#REF!</v>
      </c>
      <c r="P229" s="26" t="e">
        <f t="shared" si="142"/>
        <v>#REF!</v>
      </c>
      <c r="Q229" s="26" t="e">
        <f t="shared" si="142"/>
        <v>#REF!</v>
      </c>
      <c r="R229" s="26" t="e">
        <f t="shared" si="142"/>
        <v>#REF!</v>
      </c>
      <c r="S229" s="26" t="e">
        <f t="shared" si="142"/>
        <v>#REF!</v>
      </c>
      <c r="T229" s="26" t="e">
        <f t="shared" si="142"/>
        <v>#REF!</v>
      </c>
      <c r="U229" s="26" t="e">
        <f t="shared" si="142"/>
        <v>#REF!</v>
      </c>
      <c r="V229" s="26" t="e">
        <f t="shared" si="142"/>
        <v>#REF!</v>
      </c>
      <c r="W229" s="26" t="e">
        <f t="shared" si="142"/>
        <v>#REF!</v>
      </c>
      <c r="X229" s="26" t="e">
        <f t="shared" si="142"/>
        <v>#REF!</v>
      </c>
      <c r="Y229" s="26" t="e">
        <f t="shared" si="142"/>
        <v>#REF!</v>
      </c>
    </row>
    <row r="230" spans="1:25" ht="13.5" thickBot="1">
      <c r="A230" s="7" t="e">
        <f t="shared" si="124"/>
        <v>#REF!</v>
      </c>
      <c r="B230" s="26" t="e">
        <f aca="true" t="shared" si="143" ref="B230:Y230">B35*1.15*0.1166</f>
        <v>#REF!</v>
      </c>
      <c r="C230" s="26" t="e">
        <f t="shared" si="143"/>
        <v>#REF!</v>
      </c>
      <c r="D230" s="26" t="e">
        <f t="shared" si="143"/>
        <v>#REF!</v>
      </c>
      <c r="E230" s="26" t="e">
        <f t="shared" si="143"/>
        <v>#REF!</v>
      </c>
      <c r="F230" s="26" t="e">
        <f t="shared" si="143"/>
        <v>#REF!</v>
      </c>
      <c r="G230" s="26" t="e">
        <f t="shared" si="143"/>
        <v>#REF!</v>
      </c>
      <c r="H230" s="26" t="e">
        <f t="shared" si="143"/>
        <v>#REF!</v>
      </c>
      <c r="I230" s="26" t="e">
        <f t="shared" si="143"/>
        <v>#REF!</v>
      </c>
      <c r="J230" s="26" t="e">
        <f t="shared" si="143"/>
        <v>#REF!</v>
      </c>
      <c r="K230" s="26" t="e">
        <f t="shared" si="143"/>
        <v>#REF!</v>
      </c>
      <c r="L230" s="26" t="e">
        <f t="shared" si="143"/>
        <v>#REF!</v>
      </c>
      <c r="M230" s="26" t="e">
        <f t="shared" si="143"/>
        <v>#REF!</v>
      </c>
      <c r="N230" s="26" t="e">
        <f t="shared" si="143"/>
        <v>#REF!</v>
      </c>
      <c r="O230" s="26" t="e">
        <f t="shared" si="143"/>
        <v>#REF!</v>
      </c>
      <c r="P230" s="26" t="e">
        <f t="shared" si="143"/>
        <v>#REF!</v>
      </c>
      <c r="Q230" s="26" t="e">
        <f t="shared" si="143"/>
        <v>#REF!</v>
      </c>
      <c r="R230" s="26" t="e">
        <f t="shared" si="143"/>
        <v>#REF!</v>
      </c>
      <c r="S230" s="26" t="e">
        <f t="shared" si="143"/>
        <v>#REF!</v>
      </c>
      <c r="T230" s="26" t="e">
        <f t="shared" si="143"/>
        <v>#REF!</v>
      </c>
      <c r="U230" s="26" t="e">
        <f t="shared" si="143"/>
        <v>#REF!</v>
      </c>
      <c r="V230" s="26" t="e">
        <f t="shared" si="143"/>
        <v>#REF!</v>
      </c>
      <c r="W230" s="26" t="e">
        <f t="shared" si="143"/>
        <v>#REF!</v>
      </c>
      <c r="X230" s="26" t="e">
        <f t="shared" si="143"/>
        <v>#REF!</v>
      </c>
      <c r="Y230" s="26" t="e">
        <f t="shared" si="143"/>
        <v>#REF!</v>
      </c>
    </row>
    <row r="231" spans="1:25" ht="13.5" thickBot="1">
      <c r="A231" s="7" t="e">
        <f t="shared" si="124"/>
        <v>#REF!</v>
      </c>
      <c r="B231" s="26" t="e">
        <f aca="true" t="shared" si="144" ref="B231:Y231">B36*1.15*0.1166</f>
        <v>#REF!</v>
      </c>
      <c r="C231" s="26" t="e">
        <f t="shared" si="144"/>
        <v>#REF!</v>
      </c>
      <c r="D231" s="26" t="e">
        <f t="shared" si="144"/>
        <v>#REF!</v>
      </c>
      <c r="E231" s="26" t="e">
        <f t="shared" si="144"/>
        <v>#REF!</v>
      </c>
      <c r="F231" s="26" t="e">
        <f t="shared" si="144"/>
        <v>#REF!</v>
      </c>
      <c r="G231" s="26" t="e">
        <f t="shared" si="144"/>
        <v>#REF!</v>
      </c>
      <c r="H231" s="26" t="e">
        <f t="shared" si="144"/>
        <v>#REF!</v>
      </c>
      <c r="I231" s="26" t="e">
        <f t="shared" si="144"/>
        <v>#REF!</v>
      </c>
      <c r="J231" s="26" t="e">
        <f t="shared" si="144"/>
        <v>#REF!</v>
      </c>
      <c r="K231" s="26" t="e">
        <f t="shared" si="144"/>
        <v>#REF!</v>
      </c>
      <c r="L231" s="26" t="e">
        <f t="shared" si="144"/>
        <v>#REF!</v>
      </c>
      <c r="M231" s="26" t="e">
        <f t="shared" si="144"/>
        <v>#REF!</v>
      </c>
      <c r="N231" s="26" t="e">
        <f t="shared" si="144"/>
        <v>#REF!</v>
      </c>
      <c r="O231" s="26" t="e">
        <f t="shared" si="144"/>
        <v>#REF!</v>
      </c>
      <c r="P231" s="26" t="e">
        <f t="shared" si="144"/>
        <v>#REF!</v>
      </c>
      <c r="Q231" s="26" t="e">
        <f t="shared" si="144"/>
        <v>#REF!</v>
      </c>
      <c r="R231" s="26" t="e">
        <f t="shared" si="144"/>
        <v>#REF!</v>
      </c>
      <c r="S231" s="26" t="e">
        <f t="shared" si="144"/>
        <v>#REF!</v>
      </c>
      <c r="T231" s="26" t="e">
        <f t="shared" si="144"/>
        <v>#REF!</v>
      </c>
      <c r="U231" s="26" t="e">
        <f t="shared" si="144"/>
        <v>#REF!</v>
      </c>
      <c r="V231" s="26" t="e">
        <f t="shared" si="144"/>
        <v>#REF!</v>
      </c>
      <c r="W231" s="26" t="e">
        <f t="shared" si="144"/>
        <v>#REF!</v>
      </c>
      <c r="X231" s="26" t="e">
        <f t="shared" si="144"/>
        <v>#REF!</v>
      </c>
      <c r="Y231" s="26" t="e">
        <f t="shared" si="144"/>
        <v>#REF!</v>
      </c>
    </row>
    <row r="232" spans="1:25" ht="13.5" thickBot="1">
      <c r="A232" s="7" t="e">
        <f t="shared" si="124"/>
        <v>#REF!</v>
      </c>
      <c r="B232" s="26" t="e">
        <f aca="true" t="shared" si="145" ref="B232:Y232">B37*1.15*0.1166</f>
        <v>#REF!</v>
      </c>
      <c r="C232" s="26" t="e">
        <f t="shared" si="145"/>
        <v>#REF!</v>
      </c>
      <c r="D232" s="26" t="e">
        <f t="shared" si="145"/>
        <v>#REF!</v>
      </c>
      <c r="E232" s="26" t="e">
        <f t="shared" si="145"/>
        <v>#REF!</v>
      </c>
      <c r="F232" s="26" t="e">
        <f t="shared" si="145"/>
        <v>#REF!</v>
      </c>
      <c r="G232" s="26" t="e">
        <f t="shared" si="145"/>
        <v>#REF!</v>
      </c>
      <c r="H232" s="26" t="e">
        <f t="shared" si="145"/>
        <v>#REF!</v>
      </c>
      <c r="I232" s="26" t="e">
        <f t="shared" si="145"/>
        <v>#REF!</v>
      </c>
      <c r="J232" s="26" t="e">
        <f t="shared" si="145"/>
        <v>#REF!</v>
      </c>
      <c r="K232" s="26" t="e">
        <f t="shared" si="145"/>
        <v>#REF!</v>
      </c>
      <c r="L232" s="26" t="e">
        <f t="shared" si="145"/>
        <v>#REF!</v>
      </c>
      <c r="M232" s="26" t="e">
        <f t="shared" si="145"/>
        <v>#REF!</v>
      </c>
      <c r="N232" s="26" t="e">
        <f t="shared" si="145"/>
        <v>#REF!</v>
      </c>
      <c r="O232" s="26" t="e">
        <f t="shared" si="145"/>
        <v>#REF!</v>
      </c>
      <c r="P232" s="26" t="e">
        <f t="shared" si="145"/>
        <v>#REF!</v>
      </c>
      <c r="Q232" s="26" t="e">
        <f t="shared" si="145"/>
        <v>#REF!</v>
      </c>
      <c r="R232" s="26" t="e">
        <f t="shared" si="145"/>
        <v>#REF!</v>
      </c>
      <c r="S232" s="26" t="e">
        <f t="shared" si="145"/>
        <v>#REF!</v>
      </c>
      <c r="T232" s="26" t="e">
        <f t="shared" si="145"/>
        <v>#REF!</v>
      </c>
      <c r="U232" s="26" t="e">
        <f t="shared" si="145"/>
        <v>#REF!</v>
      </c>
      <c r="V232" s="26" t="e">
        <f t="shared" si="145"/>
        <v>#REF!</v>
      </c>
      <c r="W232" s="26" t="e">
        <f t="shared" si="145"/>
        <v>#REF!</v>
      </c>
      <c r="X232" s="26" t="e">
        <f t="shared" si="145"/>
        <v>#REF!</v>
      </c>
      <c r="Y232" s="26" t="e">
        <f t="shared" si="145"/>
        <v>#REF!</v>
      </c>
    </row>
    <row r="233" spans="1:25" ht="13.5" thickBot="1">
      <c r="A233" s="7" t="e">
        <f t="shared" si="124"/>
        <v>#REF!</v>
      </c>
      <c r="B233" s="26" t="e">
        <f aca="true" t="shared" si="146" ref="B233:Y233">B38*1.15*0.1166</f>
        <v>#REF!</v>
      </c>
      <c r="C233" s="26" t="e">
        <f t="shared" si="146"/>
        <v>#REF!</v>
      </c>
      <c r="D233" s="26" t="e">
        <f t="shared" si="146"/>
        <v>#REF!</v>
      </c>
      <c r="E233" s="26" t="e">
        <f t="shared" si="146"/>
        <v>#REF!</v>
      </c>
      <c r="F233" s="26" t="e">
        <f t="shared" si="146"/>
        <v>#REF!</v>
      </c>
      <c r="G233" s="26" t="e">
        <f t="shared" si="146"/>
        <v>#REF!</v>
      </c>
      <c r="H233" s="26" t="e">
        <f t="shared" si="146"/>
        <v>#REF!</v>
      </c>
      <c r="I233" s="26" t="e">
        <f t="shared" si="146"/>
        <v>#REF!</v>
      </c>
      <c r="J233" s="26" t="e">
        <f t="shared" si="146"/>
        <v>#REF!</v>
      </c>
      <c r="K233" s="26" t="e">
        <f t="shared" si="146"/>
        <v>#REF!</v>
      </c>
      <c r="L233" s="26" t="e">
        <f t="shared" si="146"/>
        <v>#REF!</v>
      </c>
      <c r="M233" s="26" t="e">
        <f t="shared" si="146"/>
        <v>#REF!</v>
      </c>
      <c r="N233" s="26" t="e">
        <f t="shared" si="146"/>
        <v>#REF!</v>
      </c>
      <c r="O233" s="26" t="e">
        <f t="shared" si="146"/>
        <v>#REF!</v>
      </c>
      <c r="P233" s="26" t="e">
        <f t="shared" si="146"/>
        <v>#REF!</v>
      </c>
      <c r="Q233" s="26" t="e">
        <f t="shared" si="146"/>
        <v>#REF!</v>
      </c>
      <c r="R233" s="26" t="e">
        <f t="shared" si="146"/>
        <v>#REF!</v>
      </c>
      <c r="S233" s="26" t="e">
        <f t="shared" si="146"/>
        <v>#REF!</v>
      </c>
      <c r="T233" s="26" t="e">
        <f t="shared" si="146"/>
        <v>#REF!</v>
      </c>
      <c r="U233" s="26" t="e">
        <f t="shared" si="146"/>
        <v>#REF!</v>
      </c>
      <c r="V233" s="26" t="e">
        <f t="shared" si="146"/>
        <v>#REF!</v>
      </c>
      <c r="W233" s="26" t="e">
        <f t="shared" si="146"/>
        <v>#REF!</v>
      </c>
      <c r="X233" s="26" t="e">
        <f t="shared" si="146"/>
        <v>#REF!</v>
      </c>
      <c r="Y233" s="26" t="e">
        <f t="shared" si="146"/>
        <v>#REF!</v>
      </c>
    </row>
    <row r="234" spans="1:25" ht="13.5" thickBot="1">
      <c r="A234" s="7" t="e">
        <f t="shared" si="124"/>
        <v>#REF!</v>
      </c>
      <c r="B234" s="26" t="e">
        <f aca="true" t="shared" si="147" ref="B234:Y234">B39*1.15*0.1166</f>
        <v>#REF!</v>
      </c>
      <c r="C234" s="26" t="e">
        <f t="shared" si="147"/>
        <v>#REF!</v>
      </c>
      <c r="D234" s="26" t="e">
        <f t="shared" si="147"/>
        <v>#REF!</v>
      </c>
      <c r="E234" s="26" t="e">
        <f t="shared" si="147"/>
        <v>#REF!</v>
      </c>
      <c r="F234" s="26" t="e">
        <f t="shared" si="147"/>
        <v>#REF!</v>
      </c>
      <c r="G234" s="26" t="e">
        <f t="shared" si="147"/>
        <v>#REF!</v>
      </c>
      <c r="H234" s="26" t="e">
        <f t="shared" si="147"/>
        <v>#REF!</v>
      </c>
      <c r="I234" s="26" t="e">
        <f t="shared" si="147"/>
        <v>#REF!</v>
      </c>
      <c r="J234" s="26" t="e">
        <f t="shared" si="147"/>
        <v>#REF!</v>
      </c>
      <c r="K234" s="26" t="e">
        <f t="shared" si="147"/>
        <v>#REF!</v>
      </c>
      <c r="L234" s="26" t="e">
        <f t="shared" si="147"/>
        <v>#REF!</v>
      </c>
      <c r="M234" s="26" t="e">
        <f t="shared" si="147"/>
        <v>#REF!</v>
      </c>
      <c r="N234" s="26" t="e">
        <f t="shared" si="147"/>
        <v>#REF!</v>
      </c>
      <c r="O234" s="26" t="e">
        <f t="shared" si="147"/>
        <v>#REF!</v>
      </c>
      <c r="P234" s="26" t="e">
        <f t="shared" si="147"/>
        <v>#REF!</v>
      </c>
      <c r="Q234" s="26" t="e">
        <f t="shared" si="147"/>
        <v>#REF!</v>
      </c>
      <c r="R234" s="26" t="e">
        <f t="shared" si="147"/>
        <v>#REF!</v>
      </c>
      <c r="S234" s="26" t="e">
        <f t="shared" si="147"/>
        <v>#REF!</v>
      </c>
      <c r="T234" s="26" t="e">
        <f t="shared" si="147"/>
        <v>#REF!</v>
      </c>
      <c r="U234" s="26" t="e">
        <f t="shared" si="147"/>
        <v>#REF!</v>
      </c>
      <c r="V234" s="26" t="e">
        <f t="shared" si="147"/>
        <v>#REF!</v>
      </c>
      <c r="W234" s="26" t="e">
        <f t="shared" si="147"/>
        <v>#REF!</v>
      </c>
      <c r="X234" s="26" t="e">
        <f t="shared" si="147"/>
        <v>#REF!</v>
      </c>
      <c r="Y234" s="26" t="e">
        <f t="shared" si="147"/>
        <v>#REF!</v>
      </c>
    </row>
    <row r="235" spans="1:25" ht="13.5" thickBot="1">
      <c r="A235" s="7" t="e">
        <f t="shared" si="124"/>
        <v>#REF!</v>
      </c>
      <c r="B235" s="26" t="e">
        <f aca="true" t="shared" si="148" ref="B235:Y235">B40*1.15*0.1166</f>
        <v>#REF!</v>
      </c>
      <c r="C235" s="26" t="e">
        <f t="shared" si="148"/>
        <v>#REF!</v>
      </c>
      <c r="D235" s="26" t="e">
        <f t="shared" si="148"/>
        <v>#REF!</v>
      </c>
      <c r="E235" s="26" t="e">
        <f t="shared" si="148"/>
        <v>#REF!</v>
      </c>
      <c r="F235" s="26" t="e">
        <f t="shared" si="148"/>
        <v>#REF!</v>
      </c>
      <c r="G235" s="26" t="e">
        <f t="shared" si="148"/>
        <v>#REF!</v>
      </c>
      <c r="H235" s="26" t="e">
        <f t="shared" si="148"/>
        <v>#REF!</v>
      </c>
      <c r="I235" s="26" t="e">
        <f t="shared" si="148"/>
        <v>#REF!</v>
      </c>
      <c r="J235" s="26" t="e">
        <f t="shared" si="148"/>
        <v>#REF!</v>
      </c>
      <c r="K235" s="26" t="e">
        <f t="shared" si="148"/>
        <v>#REF!</v>
      </c>
      <c r="L235" s="26" t="e">
        <f t="shared" si="148"/>
        <v>#REF!</v>
      </c>
      <c r="M235" s="26" t="e">
        <f t="shared" si="148"/>
        <v>#REF!</v>
      </c>
      <c r="N235" s="26" t="e">
        <f t="shared" si="148"/>
        <v>#REF!</v>
      </c>
      <c r="O235" s="26" t="e">
        <f t="shared" si="148"/>
        <v>#REF!</v>
      </c>
      <c r="P235" s="26" t="e">
        <f t="shared" si="148"/>
        <v>#REF!</v>
      </c>
      <c r="Q235" s="26" t="e">
        <f t="shared" si="148"/>
        <v>#REF!</v>
      </c>
      <c r="R235" s="26" t="e">
        <f t="shared" si="148"/>
        <v>#REF!</v>
      </c>
      <c r="S235" s="26" t="e">
        <f t="shared" si="148"/>
        <v>#REF!</v>
      </c>
      <c r="T235" s="26" t="e">
        <f t="shared" si="148"/>
        <v>#REF!</v>
      </c>
      <c r="U235" s="26" t="e">
        <f t="shared" si="148"/>
        <v>#REF!</v>
      </c>
      <c r="V235" s="26" t="e">
        <f t="shared" si="148"/>
        <v>#REF!</v>
      </c>
      <c r="W235" s="26" t="e">
        <f t="shared" si="148"/>
        <v>#REF!</v>
      </c>
      <c r="X235" s="26" t="e">
        <f t="shared" si="148"/>
        <v>#REF!</v>
      </c>
      <c r="Y235" s="26" t="e">
        <f t="shared" si="148"/>
        <v>#REF!</v>
      </c>
    </row>
    <row r="236" spans="1:25" ht="13.5" thickBot="1">
      <c r="A236" s="7" t="e">
        <f t="shared" si="124"/>
        <v>#REF!</v>
      </c>
      <c r="B236" s="26" t="e">
        <f aca="true" t="shared" si="149" ref="B236:Y236">B41*1.15*0.1166</f>
        <v>#REF!</v>
      </c>
      <c r="C236" s="26" t="e">
        <f t="shared" si="149"/>
        <v>#REF!</v>
      </c>
      <c r="D236" s="26" t="e">
        <f t="shared" si="149"/>
        <v>#REF!</v>
      </c>
      <c r="E236" s="26" t="e">
        <f t="shared" si="149"/>
        <v>#REF!</v>
      </c>
      <c r="F236" s="26" t="e">
        <f t="shared" si="149"/>
        <v>#REF!</v>
      </c>
      <c r="G236" s="26" t="e">
        <f t="shared" si="149"/>
        <v>#REF!</v>
      </c>
      <c r="H236" s="26" t="e">
        <f t="shared" si="149"/>
        <v>#REF!</v>
      </c>
      <c r="I236" s="26" t="e">
        <f t="shared" si="149"/>
        <v>#REF!</v>
      </c>
      <c r="J236" s="26" t="e">
        <f t="shared" si="149"/>
        <v>#REF!</v>
      </c>
      <c r="K236" s="26" t="e">
        <f t="shared" si="149"/>
        <v>#REF!</v>
      </c>
      <c r="L236" s="26" t="e">
        <f t="shared" si="149"/>
        <v>#REF!</v>
      </c>
      <c r="M236" s="26" t="e">
        <f t="shared" si="149"/>
        <v>#REF!</v>
      </c>
      <c r="N236" s="26" t="e">
        <f t="shared" si="149"/>
        <v>#REF!</v>
      </c>
      <c r="O236" s="26" t="e">
        <f t="shared" si="149"/>
        <v>#REF!</v>
      </c>
      <c r="P236" s="26" t="e">
        <f t="shared" si="149"/>
        <v>#REF!</v>
      </c>
      <c r="Q236" s="26" t="e">
        <f t="shared" si="149"/>
        <v>#REF!</v>
      </c>
      <c r="R236" s="26" t="e">
        <f t="shared" si="149"/>
        <v>#REF!</v>
      </c>
      <c r="S236" s="26" t="e">
        <f t="shared" si="149"/>
        <v>#REF!</v>
      </c>
      <c r="T236" s="26" t="e">
        <f t="shared" si="149"/>
        <v>#REF!</v>
      </c>
      <c r="U236" s="26" t="e">
        <f t="shared" si="149"/>
        <v>#REF!</v>
      </c>
      <c r="V236" s="26" t="e">
        <f t="shared" si="149"/>
        <v>#REF!</v>
      </c>
      <c r="W236" s="26" t="e">
        <f t="shared" si="149"/>
        <v>#REF!</v>
      </c>
      <c r="X236" s="26" t="e">
        <f t="shared" si="149"/>
        <v>#REF!</v>
      </c>
      <c r="Y236" s="26" t="e">
        <f t="shared" si="149"/>
        <v>#REF!</v>
      </c>
    </row>
    <row r="237" spans="1:25" ht="13.5" thickBot="1">
      <c r="A237" s="7" t="e">
        <f t="shared" si="124"/>
        <v>#REF!</v>
      </c>
      <c r="B237" s="26" t="e">
        <f aca="true" t="shared" si="150" ref="B237:Y237">B42*1.15*0.1166</f>
        <v>#REF!</v>
      </c>
      <c r="C237" s="26" t="e">
        <f t="shared" si="150"/>
        <v>#REF!</v>
      </c>
      <c r="D237" s="26" t="e">
        <f t="shared" si="150"/>
        <v>#REF!</v>
      </c>
      <c r="E237" s="26" t="e">
        <f t="shared" si="150"/>
        <v>#REF!</v>
      </c>
      <c r="F237" s="26" t="e">
        <f t="shared" si="150"/>
        <v>#REF!</v>
      </c>
      <c r="G237" s="26" t="e">
        <f t="shared" si="150"/>
        <v>#REF!</v>
      </c>
      <c r="H237" s="26" t="e">
        <f t="shared" si="150"/>
        <v>#REF!</v>
      </c>
      <c r="I237" s="26" t="e">
        <f t="shared" si="150"/>
        <v>#REF!</v>
      </c>
      <c r="J237" s="26" t="e">
        <f t="shared" si="150"/>
        <v>#REF!</v>
      </c>
      <c r="K237" s="26" t="e">
        <f t="shared" si="150"/>
        <v>#REF!</v>
      </c>
      <c r="L237" s="26" t="e">
        <f t="shared" si="150"/>
        <v>#REF!</v>
      </c>
      <c r="M237" s="26" t="e">
        <f t="shared" si="150"/>
        <v>#REF!</v>
      </c>
      <c r="N237" s="26" t="e">
        <f t="shared" si="150"/>
        <v>#REF!</v>
      </c>
      <c r="O237" s="26" t="e">
        <f t="shared" si="150"/>
        <v>#REF!</v>
      </c>
      <c r="P237" s="26" t="e">
        <f t="shared" si="150"/>
        <v>#REF!</v>
      </c>
      <c r="Q237" s="26" t="e">
        <f t="shared" si="150"/>
        <v>#REF!</v>
      </c>
      <c r="R237" s="26" t="e">
        <f t="shared" si="150"/>
        <v>#REF!</v>
      </c>
      <c r="S237" s="26" t="e">
        <f t="shared" si="150"/>
        <v>#REF!</v>
      </c>
      <c r="T237" s="26" t="e">
        <f t="shared" si="150"/>
        <v>#REF!</v>
      </c>
      <c r="U237" s="26" t="e">
        <f t="shared" si="150"/>
        <v>#REF!</v>
      </c>
      <c r="V237" s="26" t="e">
        <f t="shared" si="150"/>
        <v>#REF!</v>
      </c>
      <c r="W237" s="26" t="e">
        <f t="shared" si="150"/>
        <v>#REF!</v>
      </c>
      <c r="X237" s="26" t="e">
        <f t="shared" si="150"/>
        <v>#REF!</v>
      </c>
      <c r="Y237" s="26" t="e">
        <f t="shared" si="150"/>
        <v>#REF!</v>
      </c>
    </row>
    <row r="238" spans="1:25" ht="13.5" thickBot="1">
      <c r="A238" s="7" t="e">
        <f t="shared" si="124"/>
        <v>#REF!</v>
      </c>
      <c r="B238" s="26" t="e">
        <f aca="true" t="shared" si="151" ref="B238:Y238">B43*1.15*0.1166</f>
        <v>#REF!</v>
      </c>
      <c r="C238" s="26" t="e">
        <f t="shared" si="151"/>
        <v>#REF!</v>
      </c>
      <c r="D238" s="26" t="e">
        <f t="shared" si="151"/>
        <v>#REF!</v>
      </c>
      <c r="E238" s="26" t="e">
        <f t="shared" si="151"/>
        <v>#REF!</v>
      </c>
      <c r="F238" s="26" t="e">
        <f t="shared" si="151"/>
        <v>#REF!</v>
      </c>
      <c r="G238" s="26" t="e">
        <f t="shared" si="151"/>
        <v>#REF!</v>
      </c>
      <c r="H238" s="26" t="e">
        <f t="shared" si="151"/>
        <v>#REF!</v>
      </c>
      <c r="I238" s="26" t="e">
        <f t="shared" si="151"/>
        <v>#REF!</v>
      </c>
      <c r="J238" s="26" t="e">
        <f t="shared" si="151"/>
        <v>#REF!</v>
      </c>
      <c r="K238" s="26" t="e">
        <f t="shared" si="151"/>
        <v>#REF!</v>
      </c>
      <c r="L238" s="26" t="e">
        <f t="shared" si="151"/>
        <v>#REF!</v>
      </c>
      <c r="M238" s="26" t="e">
        <f t="shared" si="151"/>
        <v>#REF!</v>
      </c>
      <c r="N238" s="26" t="e">
        <f t="shared" si="151"/>
        <v>#REF!</v>
      </c>
      <c r="O238" s="26" t="e">
        <f t="shared" si="151"/>
        <v>#REF!</v>
      </c>
      <c r="P238" s="26" t="e">
        <f t="shared" si="151"/>
        <v>#REF!</v>
      </c>
      <c r="Q238" s="26" t="e">
        <f t="shared" si="151"/>
        <v>#REF!</v>
      </c>
      <c r="R238" s="26" t="e">
        <f t="shared" si="151"/>
        <v>#REF!</v>
      </c>
      <c r="S238" s="26" t="e">
        <f t="shared" si="151"/>
        <v>#REF!</v>
      </c>
      <c r="T238" s="26" t="e">
        <f t="shared" si="151"/>
        <v>#REF!</v>
      </c>
      <c r="U238" s="26" t="e">
        <f t="shared" si="151"/>
        <v>#REF!</v>
      </c>
      <c r="V238" s="26" t="e">
        <f t="shared" si="151"/>
        <v>#REF!</v>
      </c>
      <c r="W238" s="26" t="e">
        <f t="shared" si="151"/>
        <v>#REF!</v>
      </c>
      <c r="X238" s="26" t="e">
        <f t="shared" si="151"/>
        <v>#REF!</v>
      </c>
      <c r="Y238" s="26" t="e">
        <f t="shared" si="151"/>
        <v>#REF!</v>
      </c>
    </row>
    <row r="239" spans="1:25" ht="13.5" thickBot="1">
      <c r="A239" s="7" t="e">
        <f t="shared" si="124"/>
        <v>#REF!</v>
      </c>
      <c r="B239" s="26" t="e">
        <f aca="true" t="shared" si="152" ref="B239:Y239">B44*1.15*0.1166</f>
        <v>#REF!</v>
      </c>
      <c r="C239" s="26" t="e">
        <f t="shared" si="152"/>
        <v>#REF!</v>
      </c>
      <c r="D239" s="26" t="e">
        <f t="shared" si="152"/>
        <v>#REF!</v>
      </c>
      <c r="E239" s="26" t="e">
        <f t="shared" si="152"/>
        <v>#REF!</v>
      </c>
      <c r="F239" s="26" t="e">
        <f t="shared" si="152"/>
        <v>#REF!</v>
      </c>
      <c r="G239" s="26" t="e">
        <f t="shared" si="152"/>
        <v>#REF!</v>
      </c>
      <c r="H239" s="26" t="e">
        <f t="shared" si="152"/>
        <v>#REF!</v>
      </c>
      <c r="I239" s="26" t="e">
        <f t="shared" si="152"/>
        <v>#REF!</v>
      </c>
      <c r="J239" s="26" t="e">
        <f t="shared" si="152"/>
        <v>#REF!</v>
      </c>
      <c r="K239" s="26" t="e">
        <f t="shared" si="152"/>
        <v>#REF!</v>
      </c>
      <c r="L239" s="26" t="e">
        <f t="shared" si="152"/>
        <v>#REF!</v>
      </c>
      <c r="M239" s="26" t="e">
        <f t="shared" si="152"/>
        <v>#REF!</v>
      </c>
      <c r="N239" s="26" t="e">
        <f t="shared" si="152"/>
        <v>#REF!</v>
      </c>
      <c r="O239" s="26" t="e">
        <f t="shared" si="152"/>
        <v>#REF!</v>
      </c>
      <c r="P239" s="26" t="e">
        <f t="shared" si="152"/>
        <v>#REF!</v>
      </c>
      <c r="Q239" s="26" t="e">
        <f t="shared" si="152"/>
        <v>#REF!</v>
      </c>
      <c r="R239" s="26" t="e">
        <f t="shared" si="152"/>
        <v>#REF!</v>
      </c>
      <c r="S239" s="26" t="e">
        <f t="shared" si="152"/>
        <v>#REF!</v>
      </c>
      <c r="T239" s="26" t="e">
        <f t="shared" si="152"/>
        <v>#REF!</v>
      </c>
      <c r="U239" s="26" t="e">
        <f t="shared" si="152"/>
        <v>#REF!</v>
      </c>
      <c r="V239" s="26" t="e">
        <f t="shared" si="152"/>
        <v>#REF!</v>
      </c>
      <c r="W239" s="26" t="e">
        <f t="shared" si="152"/>
        <v>#REF!</v>
      </c>
      <c r="X239" s="26" t="e">
        <f t="shared" si="152"/>
        <v>#REF!</v>
      </c>
      <c r="Y239" s="26" t="e">
        <f t="shared" si="152"/>
        <v>#REF!</v>
      </c>
    </row>
    <row r="240" spans="1:25" ht="13.5" thickBot="1">
      <c r="A240" s="7" t="e">
        <f t="shared" si="124"/>
        <v>#REF!</v>
      </c>
      <c r="B240" s="26" t="e">
        <f aca="true" t="shared" si="153" ref="B240:Y240">B45*1.15*0.1166</f>
        <v>#REF!</v>
      </c>
      <c r="C240" s="26" t="e">
        <f t="shared" si="153"/>
        <v>#REF!</v>
      </c>
      <c r="D240" s="26" t="e">
        <f t="shared" si="153"/>
        <v>#REF!</v>
      </c>
      <c r="E240" s="26" t="e">
        <f t="shared" si="153"/>
        <v>#REF!</v>
      </c>
      <c r="F240" s="26" t="e">
        <f t="shared" si="153"/>
        <v>#REF!</v>
      </c>
      <c r="G240" s="26" t="e">
        <f t="shared" si="153"/>
        <v>#REF!</v>
      </c>
      <c r="H240" s="26" t="e">
        <f t="shared" si="153"/>
        <v>#REF!</v>
      </c>
      <c r="I240" s="26" t="e">
        <f t="shared" si="153"/>
        <v>#REF!</v>
      </c>
      <c r="J240" s="26" t="e">
        <f t="shared" si="153"/>
        <v>#REF!</v>
      </c>
      <c r="K240" s="26" t="e">
        <f t="shared" si="153"/>
        <v>#REF!</v>
      </c>
      <c r="L240" s="26" t="e">
        <f t="shared" si="153"/>
        <v>#REF!</v>
      </c>
      <c r="M240" s="26" t="e">
        <f t="shared" si="153"/>
        <v>#REF!</v>
      </c>
      <c r="N240" s="26" t="e">
        <f t="shared" si="153"/>
        <v>#REF!</v>
      </c>
      <c r="O240" s="26" t="e">
        <f t="shared" si="153"/>
        <v>#REF!</v>
      </c>
      <c r="P240" s="26" t="e">
        <f t="shared" si="153"/>
        <v>#REF!</v>
      </c>
      <c r="Q240" s="26" t="e">
        <f t="shared" si="153"/>
        <v>#REF!</v>
      </c>
      <c r="R240" s="26" t="e">
        <f t="shared" si="153"/>
        <v>#REF!</v>
      </c>
      <c r="S240" s="26" t="e">
        <f t="shared" si="153"/>
        <v>#REF!</v>
      </c>
      <c r="T240" s="26" t="e">
        <f t="shared" si="153"/>
        <v>#REF!</v>
      </c>
      <c r="U240" s="26" t="e">
        <f t="shared" si="153"/>
        <v>#REF!</v>
      </c>
      <c r="V240" s="26" t="e">
        <f t="shared" si="153"/>
        <v>#REF!</v>
      </c>
      <c r="W240" s="26" t="e">
        <f t="shared" si="153"/>
        <v>#REF!</v>
      </c>
      <c r="X240" s="26" t="e">
        <f t="shared" si="153"/>
        <v>#REF!</v>
      </c>
      <c r="Y240" s="26" t="e">
        <f t="shared" si="153"/>
        <v>#REF!</v>
      </c>
    </row>
    <row r="241" spans="1:25" ht="13.5" thickBot="1">
      <c r="A241" s="7" t="e">
        <f t="shared" si="124"/>
        <v>#REF!</v>
      </c>
      <c r="B241" s="26" t="e">
        <f aca="true" t="shared" si="154" ref="B241:Y241">B46*1.15*0.1166</f>
        <v>#REF!</v>
      </c>
      <c r="C241" s="26" t="e">
        <f t="shared" si="154"/>
        <v>#REF!</v>
      </c>
      <c r="D241" s="26" t="e">
        <f t="shared" si="154"/>
        <v>#REF!</v>
      </c>
      <c r="E241" s="26" t="e">
        <f t="shared" si="154"/>
        <v>#REF!</v>
      </c>
      <c r="F241" s="26" t="e">
        <f t="shared" si="154"/>
        <v>#REF!</v>
      </c>
      <c r="G241" s="26" t="e">
        <f t="shared" si="154"/>
        <v>#REF!</v>
      </c>
      <c r="H241" s="26" t="e">
        <f t="shared" si="154"/>
        <v>#REF!</v>
      </c>
      <c r="I241" s="26" t="e">
        <f t="shared" si="154"/>
        <v>#REF!</v>
      </c>
      <c r="J241" s="26" t="e">
        <f t="shared" si="154"/>
        <v>#REF!</v>
      </c>
      <c r="K241" s="26" t="e">
        <f t="shared" si="154"/>
        <v>#REF!</v>
      </c>
      <c r="L241" s="26" t="e">
        <f t="shared" si="154"/>
        <v>#REF!</v>
      </c>
      <c r="M241" s="26" t="e">
        <f t="shared" si="154"/>
        <v>#REF!</v>
      </c>
      <c r="N241" s="26" t="e">
        <f t="shared" si="154"/>
        <v>#REF!</v>
      </c>
      <c r="O241" s="26" t="e">
        <f t="shared" si="154"/>
        <v>#REF!</v>
      </c>
      <c r="P241" s="26" t="e">
        <f t="shared" si="154"/>
        <v>#REF!</v>
      </c>
      <c r="Q241" s="26" t="e">
        <f t="shared" si="154"/>
        <v>#REF!</v>
      </c>
      <c r="R241" s="26" t="e">
        <f t="shared" si="154"/>
        <v>#REF!</v>
      </c>
      <c r="S241" s="26" t="e">
        <f t="shared" si="154"/>
        <v>#REF!</v>
      </c>
      <c r="T241" s="26" t="e">
        <f t="shared" si="154"/>
        <v>#REF!</v>
      </c>
      <c r="U241" s="26" t="e">
        <f t="shared" si="154"/>
        <v>#REF!</v>
      </c>
      <c r="V241" s="26" t="e">
        <f t="shared" si="154"/>
        <v>#REF!</v>
      </c>
      <c r="W241" s="26" t="e">
        <f t="shared" si="154"/>
        <v>#REF!</v>
      </c>
      <c r="X241" s="26" t="e">
        <f t="shared" si="154"/>
        <v>#REF!</v>
      </c>
      <c r="Y241" s="26" t="e">
        <f t="shared" si="154"/>
        <v>#REF!</v>
      </c>
    </row>
    <row r="242" spans="1:25" ht="13.5" thickBot="1">
      <c r="A242" s="7" t="e">
        <f t="shared" si="124"/>
        <v>#REF!</v>
      </c>
      <c r="B242" s="26" t="e">
        <f aca="true" t="shared" si="155" ref="B242:Y242">B47*1.15*0.1166</f>
        <v>#REF!</v>
      </c>
      <c r="C242" s="26" t="e">
        <f t="shared" si="155"/>
        <v>#REF!</v>
      </c>
      <c r="D242" s="26" t="e">
        <f t="shared" si="155"/>
        <v>#REF!</v>
      </c>
      <c r="E242" s="26" t="e">
        <f t="shared" si="155"/>
        <v>#REF!</v>
      </c>
      <c r="F242" s="26" t="e">
        <f t="shared" si="155"/>
        <v>#REF!</v>
      </c>
      <c r="G242" s="26" t="e">
        <f t="shared" si="155"/>
        <v>#REF!</v>
      </c>
      <c r="H242" s="26" t="e">
        <f t="shared" si="155"/>
        <v>#REF!</v>
      </c>
      <c r="I242" s="26" t="e">
        <f t="shared" si="155"/>
        <v>#REF!</v>
      </c>
      <c r="J242" s="26" t="e">
        <f t="shared" si="155"/>
        <v>#REF!</v>
      </c>
      <c r="K242" s="26" t="e">
        <f t="shared" si="155"/>
        <v>#REF!</v>
      </c>
      <c r="L242" s="26" t="e">
        <f t="shared" si="155"/>
        <v>#REF!</v>
      </c>
      <c r="M242" s="26" t="e">
        <f t="shared" si="155"/>
        <v>#REF!</v>
      </c>
      <c r="N242" s="26" t="e">
        <f t="shared" si="155"/>
        <v>#REF!</v>
      </c>
      <c r="O242" s="26" t="e">
        <f t="shared" si="155"/>
        <v>#REF!</v>
      </c>
      <c r="P242" s="26" t="e">
        <f t="shared" si="155"/>
        <v>#REF!</v>
      </c>
      <c r="Q242" s="26" t="e">
        <f t="shared" si="155"/>
        <v>#REF!</v>
      </c>
      <c r="R242" s="26" t="e">
        <f t="shared" si="155"/>
        <v>#REF!</v>
      </c>
      <c r="S242" s="26" t="e">
        <f t="shared" si="155"/>
        <v>#REF!</v>
      </c>
      <c r="T242" s="26" t="e">
        <f t="shared" si="155"/>
        <v>#REF!</v>
      </c>
      <c r="U242" s="26" t="e">
        <f t="shared" si="155"/>
        <v>#REF!</v>
      </c>
      <c r="V242" s="26" t="e">
        <f t="shared" si="155"/>
        <v>#REF!</v>
      </c>
      <c r="W242" s="26" t="e">
        <f t="shared" si="155"/>
        <v>#REF!</v>
      </c>
      <c r="X242" s="26" t="e">
        <f t="shared" si="155"/>
        <v>#REF!</v>
      </c>
      <c r="Y242" s="26" t="e">
        <f t="shared" si="155"/>
        <v>#REF!</v>
      </c>
    </row>
    <row r="245" ht="12.75">
      <c r="A245" s="15" t="s">
        <v>182</v>
      </c>
    </row>
    <row r="246" ht="13.5" thickBot="1"/>
    <row r="247" spans="1:25" ht="16.5" customHeight="1" thickBot="1">
      <c r="A247" s="134" t="s">
        <v>14</v>
      </c>
      <c r="B247" s="136" t="s">
        <v>49</v>
      </c>
      <c r="C247" s="137"/>
      <c r="D247" s="137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8"/>
    </row>
    <row r="248" spans="1:25" ht="103.5" customHeight="1" thickBot="1">
      <c r="A248" s="135"/>
      <c r="B248" s="3" t="s">
        <v>15</v>
      </c>
      <c r="C248" s="3" t="s">
        <v>16</v>
      </c>
      <c r="D248" s="3" t="s">
        <v>17</v>
      </c>
      <c r="E248" s="3" t="s">
        <v>18</v>
      </c>
      <c r="F248" s="3" t="s">
        <v>19</v>
      </c>
      <c r="G248" s="3" t="s">
        <v>20</v>
      </c>
      <c r="H248" s="3" t="s">
        <v>21</v>
      </c>
      <c r="I248" s="3" t="s">
        <v>22</v>
      </c>
      <c r="J248" s="3" t="s">
        <v>23</v>
      </c>
      <c r="K248" s="3" t="s">
        <v>24</v>
      </c>
      <c r="L248" s="3" t="s">
        <v>25</v>
      </c>
      <c r="M248" s="3" t="s">
        <v>26</v>
      </c>
      <c r="N248" s="3" t="s">
        <v>27</v>
      </c>
      <c r="O248" s="3" t="s">
        <v>28</v>
      </c>
      <c r="P248" s="3" t="s">
        <v>29</v>
      </c>
      <c r="Q248" s="3" t="s">
        <v>30</v>
      </c>
      <c r="R248" s="3" t="s">
        <v>31</v>
      </c>
      <c r="S248" s="3" t="s">
        <v>32</v>
      </c>
      <c r="T248" s="3" t="s">
        <v>33</v>
      </c>
      <c r="U248" s="3" t="s">
        <v>34</v>
      </c>
      <c r="V248" s="3" t="s">
        <v>35</v>
      </c>
      <c r="W248" s="3" t="s">
        <v>36</v>
      </c>
      <c r="X248" s="3" t="s">
        <v>37</v>
      </c>
      <c r="Y248" s="3" t="s">
        <v>38</v>
      </c>
    </row>
    <row r="249" spans="1:25" ht="13.5" thickBot="1">
      <c r="A249" s="7" t="e">
        <f aca="true" t="shared" si="156" ref="A249:A279">A212</f>
        <v>#REF!</v>
      </c>
      <c r="B249" s="27" t="e">
        <f>B17+$B$52+B212</f>
        <v>#REF!</v>
      </c>
      <c r="C249" s="27" t="e">
        <f aca="true" t="shared" si="157" ref="C249:Y260">C17+$B$52+C212</f>
        <v>#REF!</v>
      </c>
      <c r="D249" s="27" t="e">
        <f t="shared" si="157"/>
        <v>#REF!</v>
      </c>
      <c r="E249" s="27" t="e">
        <f t="shared" si="157"/>
        <v>#REF!</v>
      </c>
      <c r="F249" s="27" t="e">
        <f t="shared" si="157"/>
        <v>#REF!</v>
      </c>
      <c r="G249" s="27" t="e">
        <f t="shared" si="157"/>
        <v>#REF!</v>
      </c>
      <c r="H249" s="27" t="e">
        <f t="shared" si="157"/>
        <v>#REF!</v>
      </c>
      <c r="I249" s="27" t="e">
        <f t="shared" si="157"/>
        <v>#REF!</v>
      </c>
      <c r="J249" s="27" t="e">
        <f t="shared" si="157"/>
        <v>#REF!</v>
      </c>
      <c r="K249" s="27" t="e">
        <f t="shared" si="157"/>
        <v>#REF!</v>
      </c>
      <c r="L249" s="27" t="e">
        <f t="shared" si="157"/>
        <v>#REF!</v>
      </c>
      <c r="M249" s="27" t="e">
        <f t="shared" si="157"/>
        <v>#REF!</v>
      </c>
      <c r="N249" s="27" t="e">
        <f t="shared" si="157"/>
        <v>#REF!</v>
      </c>
      <c r="O249" s="27" t="e">
        <f t="shared" si="157"/>
        <v>#REF!</v>
      </c>
      <c r="P249" s="27" t="e">
        <f t="shared" si="157"/>
        <v>#REF!</v>
      </c>
      <c r="Q249" s="27" t="e">
        <f t="shared" si="157"/>
        <v>#REF!</v>
      </c>
      <c r="R249" s="27" t="e">
        <f t="shared" si="157"/>
        <v>#REF!</v>
      </c>
      <c r="S249" s="27" t="e">
        <f t="shared" si="157"/>
        <v>#REF!</v>
      </c>
      <c r="T249" s="27" t="e">
        <f t="shared" si="157"/>
        <v>#REF!</v>
      </c>
      <c r="U249" s="27" t="e">
        <f t="shared" si="157"/>
        <v>#REF!</v>
      </c>
      <c r="V249" s="27" t="e">
        <f t="shared" si="157"/>
        <v>#REF!</v>
      </c>
      <c r="W249" s="27" t="e">
        <f t="shared" si="157"/>
        <v>#REF!</v>
      </c>
      <c r="X249" s="27" t="e">
        <f t="shared" si="157"/>
        <v>#REF!</v>
      </c>
      <c r="Y249" s="27" t="e">
        <f t="shared" si="157"/>
        <v>#REF!</v>
      </c>
    </row>
    <row r="250" spans="1:25" ht="13.5" thickBot="1">
      <c r="A250" s="7" t="e">
        <f t="shared" si="156"/>
        <v>#REF!</v>
      </c>
      <c r="B250" s="27" t="e">
        <f aca="true" t="shared" si="158" ref="B250:Q279">B18+$B$52+B213</f>
        <v>#REF!</v>
      </c>
      <c r="C250" s="27" t="e">
        <f t="shared" si="158"/>
        <v>#REF!</v>
      </c>
      <c r="D250" s="27" t="e">
        <f t="shared" si="158"/>
        <v>#REF!</v>
      </c>
      <c r="E250" s="27" t="e">
        <f t="shared" si="158"/>
        <v>#REF!</v>
      </c>
      <c r="F250" s="27" t="e">
        <f t="shared" si="158"/>
        <v>#REF!</v>
      </c>
      <c r="G250" s="27" t="e">
        <f t="shared" si="158"/>
        <v>#REF!</v>
      </c>
      <c r="H250" s="27" t="e">
        <f t="shared" si="158"/>
        <v>#REF!</v>
      </c>
      <c r="I250" s="27" t="e">
        <f t="shared" si="158"/>
        <v>#REF!</v>
      </c>
      <c r="J250" s="27" t="e">
        <f t="shared" si="158"/>
        <v>#REF!</v>
      </c>
      <c r="K250" s="27" t="e">
        <f t="shared" si="158"/>
        <v>#REF!</v>
      </c>
      <c r="L250" s="27" t="e">
        <f t="shared" si="158"/>
        <v>#REF!</v>
      </c>
      <c r="M250" s="27" t="e">
        <f t="shared" si="158"/>
        <v>#REF!</v>
      </c>
      <c r="N250" s="27" t="e">
        <f t="shared" si="158"/>
        <v>#REF!</v>
      </c>
      <c r="O250" s="27" t="e">
        <f t="shared" si="158"/>
        <v>#REF!</v>
      </c>
      <c r="P250" s="27" t="e">
        <f t="shared" si="158"/>
        <v>#REF!</v>
      </c>
      <c r="Q250" s="27" t="e">
        <f t="shared" si="158"/>
        <v>#REF!</v>
      </c>
      <c r="R250" s="27" t="e">
        <f t="shared" si="157"/>
        <v>#REF!</v>
      </c>
      <c r="S250" s="27" t="e">
        <f t="shared" si="157"/>
        <v>#REF!</v>
      </c>
      <c r="T250" s="27" t="e">
        <f t="shared" si="157"/>
        <v>#REF!</v>
      </c>
      <c r="U250" s="27" t="e">
        <f t="shared" si="157"/>
        <v>#REF!</v>
      </c>
      <c r="V250" s="27" t="e">
        <f t="shared" si="157"/>
        <v>#REF!</v>
      </c>
      <c r="W250" s="27" t="e">
        <f t="shared" si="157"/>
        <v>#REF!</v>
      </c>
      <c r="X250" s="27" t="e">
        <f t="shared" si="157"/>
        <v>#REF!</v>
      </c>
      <c r="Y250" s="27" t="e">
        <f t="shared" si="157"/>
        <v>#REF!</v>
      </c>
    </row>
    <row r="251" spans="1:25" ht="13.5" thickBot="1">
      <c r="A251" s="7" t="e">
        <f t="shared" si="156"/>
        <v>#REF!</v>
      </c>
      <c r="B251" s="27" t="e">
        <f t="shared" si="158"/>
        <v>#REF!</v>
      </c>
      <c r="C251" s="27" t="e">
        <f t="shared" si="157"/>
        <v>#REF!</v>
      </c>
      <c r="D251" s="27" t="e">
        <f t="shared" si="157"/>
        <v>#REF!</v>
      </c>
      <c r="E251" s="27" t="e">
        <f t="shared" si="157"/>
        <v>#REF!</v>
      </c>
      <c r="F251" s="27" t="e">
        <f t="shared" si="157"/>
        <v>#REF!</v>
      </c>
      <c r="G251" s="27" t="e">
        <f t="shared" si="157"/>
        <v>#REF!</v>
      </c>
      <c r="H251" s="27" t="e">
        <f t="shared" si="157"/>
        <v>#REF!</v>
      </c>
      <c r="I251" s="27" t="e">
        <f t="shared" si="157"/>
        <v>#REF!</v>
      </c>
      <c r="J251" s="27" t="e">
        <f t="shared" si="157"/>
        <v>#REF!</v>
      </c>
      <c r="K251" s="27" t="e">
        <f t="shared" si="157"/>
        <v>#REF!</v>
      </c>
      <c r="L251" s="27" t="e">
        <f t="shared" si="157"/>
        <v>#REF!</v>
      </c>
      <c r="M251" s="27" t="e">
        <f t="shared" si="157"/>
        <v>#REF!</v>
      </c>
      <c r="N251" s="27" t="e">
        <f t="shared" si="157"/>
        <v>#REF!</v>
      </c>
      <c r="O251" s="27" t="e">
        <f t="shared" si="157"/>
        <v>#REF!</v>
      </c>
      <c r="P251" s="27" t="e">
        <f t="shared" si="157"/>
        <v>#REF!</v>
      </c>
      <c r="Q251" s="27" t="e">
        <f t="shared" si="157"/>
        <v>#REF!</v>
      </c>
      <c r="R251" s="27" t="e">
        <f t="shared" si="157"/>
        <v>#REF!</v>
      </c>
      <c r="S251" s="27" t="e">
        <f t="shared" si="157"/>
        <v>#REF!</v>
      </c>
      <c r="T251" s="27" t="e">
        <f t="shared" si="157"/>
        <v>#REF!</v>
      </c>
      <c r="U251" s="27" t="e">
        <f t="shared" si="157"/>
        <v>#REF!</v>
      </c>
      <c r="V251" s="27" t="e">
        <f t="shared" si="157"/>
        <v>#REF!</v>
      </c>
      <c r="W251" s="27" t="e">
        <f t="shared" si="157"/>
        <v>#REF!</v>
      </c>
      <c r="X251" s="27" t="e">
        <f t="shared" si="157"/>
        <v>#REF!</v>
      </c>
      <c r="Y251" s="27" t="e">
        <f t="shared" si="157"/>
        <v>#REF!</v>
      </c>
    </row>
    <row r="252" spans="1:25" ht="13.5" thickBot="1">
      <c r="A252" s="7" t="e">
        <f t="shared" si="156"/>
        <v>#REF!</v>
      </c>
      <c r="B252" s="27" t="e">
        <f t="shared" si="158"/>
        <v>#REF!</v>
      </c>
      <c r="C252" s="27" t="e">
        <f t="shared" si="157"/>
        <v>#REF!</v>
      </c>
      <c r="D252" s="27" t="e">
        <f t="shared" si="157"/>
        <v>#REF!</v>
      </c>
      <c r="E252" s="27" t="e">
        <f t="shared" si="157"/>
        <v>#REF!</v>
      </c>
      <c r="F252" s="27" t="e">
        <f t="shared" si="157"/>
        <v>#REF!</v>
      </c>
      <c r="G252" s="27" t="e">
        <f t="shared" si="157"/>
        <v>#REF!</v>
      </c>
      <c r="H252" s="27" t="e">
        <f t="shared" si="157"/>
        <v>#REF!</v>
      </c>
      <c r="I252" s="27" t="e">
        <f t="shared" si="157"/>
        <v>#REF!</v>
      </c>
      <c r="J252" s="27" t="e">
        <f t="shared" si="157"/>
        <v>#REF!</v>
      </c>
      <c r="K252" s="27" t="e">
        <f t="shared" si="157"/>
        <v>#REF!</v>
      </c>
      <c r="L252" s="27" t="e">
        <f t="shared" si="157"/>
        <v>#REF!</v>
      </c>
      <c r="M252" s="27" t="e">
        <f t="shared" si="157"/>
        <v>#REF!</v>
      </c>
      <c r="N252" s="27" t="e">
        <f t="shared" si="157"/>
        <v>#REF!</v>
      </c>
      <c r="O252" s="27" t="e">
        <f t="shared" si="157"/>
        <v>#REF!</v>
      </c>
      <c r="P252" s="27" t="e">
        <f t="shared" si="157"/>
        <v>#REF!</v>
      </c>
      <c r="Q252" s="27" t="e">
        <f t="shared" si="157"/>
        <v>#REF!</v>
      </c>
      <c r="R252" s="27" t="e">
        <f t="shared" si="157"/>
        <v>#REF!</v>
      </c>
      <c r="S252" s="27" t="e">
        <f t="shared" si="157"/>
        <v>#REF!</v>
      </c>
      <c r="T252" s="27" t="e">
        <f t="shared" si="157"/>
        <v>#REF!</v>
      </c>
      <c r="U252" s="27" t="e">
        <f t="shared" si="157"/>
        <v>#REF!</v>
      </c>
      <c r="V252" s="27" t="e">
        <f t="shared" si="157"/>
        <v>#REF!</v>
      </c>
      <c r="W252" s="27" t="e">
        <f t="shared" si="157"/>
        <v>#REF!</v>
      </c>
      <c r="X252" s="27" t="e">
        <f t="shared" si="157"/>
        <v>#REF!</v>
      </c>
      <c r="Y252" s="27" t="e">
        <f t="shared" si="157"/>
        <v>#REF!</v>
      </c>
    </row>
    <row r="253" spans="1:25" ht="13.5" thickBot="1">
      <c r="A253" s="7" t="e">
        <f t="shared" si="156"/>
        <v>#REF!</v>
      </c>
      <c r="B253" s="27" t="e">
        <f t="shared" si="158"/>
        <v>#REF!</v>
      </c>
      <c r="C253" s="27" t="e">
        <f t="shared" si="157"/>
        <v>#REF!</v>
      </c>
      <c r="D253" s="27" t="e">
        <f t="shared" si="157"/>
        <v>#REF!</v>
      </c>
      <c r="E253" s="27" t="e">
        <f t="shared" si="157"/>
        <v>#REF!</v>
      </c>
      <c r="F253" s="27" t="e">
        <f t="shared" si="157"/>
        <v>#REF!</v>
      </c>
      <c r="G253" s="27" t="e">
        <f t="shared" si="157"/>
        <v>#REF!</v>
      </c>
      <c r="H253" s="27" t="e">
        <f t="shared" si="157"/>
        <v>#REF!</v>
      </c>
      <c r="I253" s="27" t="e">
        <f t="shared" si="157"/>
        <v>#REF!</v>
      </c>
      <c r="J253" s="27" t="e">
        <f t="shared" si="157"/>
        <v>#REF!</v>
      </c>
      <c r="K253" s="27" t="e">
        <f t="shared" si="157"/>
        <v>#REF!</v>
      </c>
      <c r="L253" s="27" t="e">
        <f t="shared" si="157"/>
        <v>#REF!</v>
      </c>
      <c r="M253" s="27" t="e">
        <f t="shared" si="157"/>
        <v>#REF!</v>
      </c>
      <c r="N253" s="27" t="e">
        <f t="shared" si="157"/>
        <v>#REF!</v>
      </c>
      <c r="O253" s="27" t="e">
        <f t="shared" si="157"/>
        <v>#REF!</v>
      </c>
      <c r="P253" s="27" t="e">
        <f t="shared" si="157"/>
        <v>#REF!</v>
      </c>
      <c r="Q253" s="27" t="e">
        <f t="shared" si="157"/>
        <v>#REF!</v>
      </c>
      <c r="R253" s="27" t="e">
        <f t="shared" si="157"/>
        <v>#REF!</v>
      </c>
      <c r="S253" s="27" t="e">
        <f t="shared" si="157"/>
        <v>#REF!</v>
      </c>
      <c r="T253" s="27" t="e">
        <f t="shared" si="157"/>
        <v>#REF!</v>
      </c>
      <c r="U253" s="27" t="e">
        <f t="shared" si="157"/>
        <v>#REF!</v>
      </c>
      <c r="V253" s="27" t="e">
        <f t="shared" si="157"/>
        <v>#REF!</v>
      </c>
      <c r="W253" s="27" t="e">
        <f t="shared" si="157"/>
        <v>#REF!</v>
      </c>
      <c r="X253" s="27" t="e">
        <f t="shared" si="157"/>
        <v>#REF!</v>
      </c>
      <c r="Y253" s="27" t="e">
        <f t="shared" si="157"/>
        <v>#REF!</v>
      </c>
    </row>
    <row r="254" spans="1:25" ht="13.5" thickBot="1">
      <c r="A254" s="7" t="e">
        <f t="shared" si="156"/>
        <v>#REF!</v>
      </c>
      <c r="B254" s="27" t="e">
        <f t="shared" si="158"/>
        <v>#REF!</v>
      </c>
      <c r="C254" s="27" t="e">
        <f t="shared" si="157"/>
        <v>#REF!</v>
      </c>
      <c r="D254" s="27" t="e">
        <f t="shared" si="157"/>
        <v>#REF!</v>
      </c>
      <c r="E254" s="27" t="e">
        <f t="shared" si="157"/>
        <v>#REF!</v>
      </c>
      <c r="F254" s="27" t="e">
        <f t="shared" si="157"/>
        <v>#REF!</v>
      </c>
      <c r="G254" s="27" t="e">
        <f t="shared" si="157"/>
        <v>#REF!</v>
      </c>
      <c r="H254" s="27" t="e">
        <f t="shared" si="157"/>
        <v>#REF!</v>
      </c>
      <c r="I254" s="27" t="e">
        <f t="shared" si="157"/>
        <v>#REF!</v>
      </c>
      <c r="J254" s="27" t="e">
        <f t="shared" si="157"/>
        <v>#REF!</v>
      </c>
      <c r="K254" s="27" t="e">
        <f t="shared" si="157"/>
        <v>#REF!</v>
      </c>
      <c r="L254" s="27" t="e">
        <f t="shared" si="157"/>
        <v>#REF!</v>
      </c>
      <c r="M254" s="27" t="e">
        <f t="shared" si="157"/>
        <v>#REF!</v>
      </c>
      <c r="N254" s="27" t="e">
        <f t="shared" si="157"/>
        <v>#REF!</v>
      </c>
      <c r="O254" s="27" t="e">
        <f t="shared" si="157"/>
        <v>#REF!</v>
      </c>
      <c r="P254" s="27" t="e">
        <f t="shared" si="157"/>
        <v>#REF!</v>
      </c>
      <c r="Q254" s="27" t="e">
        <f t="shared" si="157"/>
        <v>#REF!</v>
      </c>
      <c r="R254" s="27" t="e">
        <f t="shared" si="157"/>
        <v>#REF!</v>
      </c>
      <c r="S254" s="27" t="e">
        <f t="shared" si="157"/>
        <v>#REF!</v>
      </c>
      <c r="T254" s="27" t="e">
        <f t="shared" si="157"/>
        <v>#REF!</v>
      </c>
      <c r="U254" s="27" t="e">
        <f t="shared" si="157"/>
        <v>#REF!</v>
      </c>
      <c r="V254" s="27" t="e">
        <f t="shared" si="157"/>
        <v>#REF!</v>
      </c>
      <c r="W254" s="27" t="e">
        <f t="shared" si="157"/>
        <v>#REF!</v>
      </c>
      <c r="X254" s="27" t="e">
        <f t="shared" si="157"/>
        <v>#REF!</v>
      </c>
      <c r="Y254" s="27" t="e">
        <f t="shared" si="157"/>
        <v>#REF!</v>
      </c>
    </row>
    <row r="255" spans="1:25" ht="13.5" thickBot="1">
      <c r="A255" s="7" t="e">
        <f t="shared" si="156"/>
        <v>#REF!</v>
      </c>
      <c r="B255" s="27" t="e">
        <f t="shared" si="158"/>
        <v>#REF!</v>
      </c>
      <c r="C255" s="27" t="e">
        <f t="shared" si="157"/>
        <v>#REF!</v>
      </c>
      <c r="D255" s="27" t="e">
        <f t="shared" si="157"/>
        <v>#REF!</v>
      </c>
      <c r="E255" s="27" t="e">
        <f t="shared" si="157"/>
        <v>#REF!</v>
      </c>
      <c r="F255" s="27" t="e">
        <f t="shared" si="157"/>
        <v>#REF!</v>
      </c>
      <c r="G255" s="27" t="e">
        <f t="shared" si="157"/>
        <v>#REF!</v>
      </c>
      <c r="H255" s="27" t="e">
        <f t="shared" si="157"/>
        <v>#REF!</v>
      </c>
      <c r="I255" s="27" t="e">
        <f t="shared" si="157"/>
        <v>#REF!</v>
      </c>
      <c r="J255" s="27" t="e">
        <f t="shared" si="157"/>
        <v>#REF!</v>
      </c>
      <c r="K255" s="27" t="e">
        <f t="shared" si="157"/>
        <v>#REF!</v>
      </c>
      <c r="L255" s="27" t="e">
        <f t="shared" si="157"/>
        <v>#REF!</v>
      </c>
      <c r="M255" s="27" t="e">
        <f t="shared" si="157"/>
        <v>#REF!</v>
      </c>
      <c r="N255" s="27" t="e">
        <f t="shared" si="157"/>
        <v>#REF!</v>
      </c>
      <c r="O255" s="27" t="e">
        <f t="shared" si="157"/>
        <v>#REF!</v>
      </c>
      <c r="P255" s="27" t="e">
        <f t="shared" si="157"/>
        <v>#REF!</v>
      </c>
      <c r="Q255" s="27" t="e">
        <f t="shared" si="157"/>
        <v>#REF!</v>
      </c>
      <c r="R255" s="27" t="e">
        <f t="shared" si="157"/>
        <v>#REF!</v>
      </c>
      <c r="S255" s="27" t="e">
        <f t="shared" si="157"/>
        <v>#REF!</v>
      </c>
      <c r="T255" s="27" t="e">
        <f t="shared" si="157"/>
        <v>#REF!</v>
      </c>
      <c r="U255" s="27" t="e">
        <f t="shared" si="157"/>
        <v>#REF!</v>
      </c>
      <c r="V255" s="27" t="e">
        <f t="shared" si="157"/>
        <v>#REF!</v>
      </c>
      <c r="W255" s="27" t="e">
        <f t="shared" si="157"/>
        <v>#REF!</v>
      </c>
      <c r="X255" s="27" t="e">
        <f t="shared" si="157"/>
        <v>#REF!</v>
      </c>
      <c r="Y255" s="27" t="e">
        <f t="shared" si="157"/>
        <v>#REF!</v>
      </c>
    </row>
    <row r="256" spans="1:25" ht="13.5" thickBot="1">
      <c r="A256" s="7" t="e">
        <f t="shared" si="156"/>
        <v>#REF!</v>
      </c>
      <c r="B256" s="27" t="e">
        <f t="shared" si="158"/>
        <v>#REF!</v>
      </c>
      <c r="C256" s="27" t="e">
        <f t="shared" si="157"/>
        <v>#REF!</v>
      </c>
      <c r="D256" s="27" t="e">
        <f t="shared" si="157"/>
        <v>#REF!</v>
      </c>
      <c r="E256" s="27" t="e">
        <f t="shared" si="157"/>
        <v>#REF!</v>
      </c>
      <c r="F256" s="27" t="e">
        <f t="shared" si="157"/>
        <v>#REF!</v>
      </c>
      <c r="G256" s="27" t="e">
        <f t="shared" si="157"/>
        <v>#REF!</v>
      </c>
      <c r="H256" s="27" t="e">
        <f t="shared" si="157"/>
        <v>#REF!</v>
      </c>
      <c r="I256" s="27" t="e">
        <f t="shared" si="157"/>
        <v>#REF!</v>
      </c>
      <c r="J256" s="27" t="e">
        <f t="shared" si="157"/>
        <v>#REF!</v>
      </c>
      <c r="K256" s="27" t="e">
        <f t="shared" si="157"/>
        <v>#REF!</v>
      </c>
      <c r="L256" s="27" t="e">
        <f t="shared" si="157"/>
        <v>#REF!</v>
      </c>
      <c r="M256" s="27" t="e">
        <f t="shared" si="157"/>
        <v>#REF!</v>
      </c>
      <c r="N256" s="27" t="e">
        <f t="shared" si="157"/>
        <v>#REF!</v>
      </c>
      <c r="O256" s="27" t="e">
        <f t="shared" si="157"/>
        <v>#REF!</v>
      </c>
      <c r="P256" s="27" t="e">
        <f t="shared" si="157"/>
        <v>#REF!</v>
      </c>
      <c r="Q256" s="27" t="e">
        <f t="shared" si="157"/>
        <v>#REF!</v>
      </c>
      <c r="R256" s="27" t="e">
        <f t="shared" si="157"/>
        <v>#REF!</v>
      </c>
      <c r="S256" s="27" t="e">
        <f t="shared" si="157"/>
        <v>#REF!</v>
      </c>
      <c r="T256" s="27" t="e">
        <f t="shared" si="157"/>
        <v>#REF!</v>
      </c>
      <c r="U256" s="27" t="e">
        <f t="shared" si="157"/>
        <v>#REF!</v>
      </c>
      <c r="V256" s="27" t="e">
        <f t="shared" si="157"/>
        <v>#REF!</v>
      </c>
      <c r="W256" s="27" t="e">
        <f t="shared" si="157"/>
        <v>#REF!</v>
      </c>
      <c r="X256" s="27" t="e">
        <f t="shared" si="157"/>
        <v>#REF!</v>
      </c>
      <c r="Y256" s="27" t="e">
        <f t="shared" si="157"/>
        <v>#REF!</v>
      </c>
    </row>
    <row r="257" spans="1:25" ht="13.5" thickBot="1">
      <c r="A257" s="7" t="e">
        <f t="shared" si="156"/>
        <v>#REF!</v>
      </c>
      <c r="B257" s="27" t="e">
        <f t="shared" si="158"/>
        <v>#REF!</v>
      </c>
      <c r="C257" s="27" t="e">
        <f t="shared" si="157"/>
        <v>#REF!</v>
      </c>
      <c r="D257" s="27" t="e">
        <f t="shared" si="157"/>
        <v>#REF!</v>
      </c>
      <c r="E257" s="27" t="e">
        <f t="shared" si="157"/>
        <v>#REF!</v>
      </c>
      <c r="F257" s="27" t="e">
        <f t="shared" si="157"/>
        <v>#REF!</v>
      </c>
      <c r="G257" s="27" t="e">
        <f t="shared" si="157"/>
        <v>#REF!</v>
      </c>
      <c r="H257" s="27" t="e">
        <f t="shared" si="157"/>
        <v>#REF!</v>
      </c>
      <c r="I257" s="27" t="e">
        <f t="shared" si="157"/>
        <v>#REF!</v>
      </c>
      <c r="J257" s="27" t="e">
        <f t="shared" si="157"/>
        <v>#REF!</v>
      </c>
      <c r="K257" s="27" t="e">
        <f t="shared" si="157"/>
        <v>#REF!</v>
      </c>
      <c r="L257" s="27" t="e">
        <f t="shared" si="157"/>
        <v>#REF!</v>
      </c>
      <c r="M257" s="27" t="e">
        <f t="shared" si="157"/>
        <v>#REF!</v>
      </c>
      <c r="N257" s="27" t="e">
        <f t="shared" si="157"/>
        <v>#REF!</v>
      </c>
      <c r="O257" s="27" t="e">
        <f t="shared" si="157"/>
        <v>#REF!</v>
      </c>
      <c r="P257" s="27" t="e">
        <f t="shared" si="157"/>
        <v>#REF!</v>
      </c>
      <c r="Q257" s="27" t="e">
        <f t="shared" si="157"/>
        <v>#REF!</v>
      </c>
      <c r="R257" s="27" t="e">
        <f t="shared" si="157"/>
        <v>#REF!</v>
      </c>
      <c r="S257" s="27" t="e">
        <f t="shared" si="157"/>
        <v>#REF!</v>
      </c>
      <c r="T257" s="27" t="e">
        <f t="shared" si="157"/>
        <v>#REF!</v>
      </c>
      <c r="U257" s="27" t="e">
        <f t="shared" si="157"/>
        <v>#REF!</v>
      </c>
      <c r="V257" s="27" t="e">
        <f t="shared" si="157"/>
        <v>#REF!</v>
      </c>
      <c r="W257" s="27" t="e">
        <f t="shared" si="157"/>
        <v>#REF!</v>
      </c>
      <c r="X257" s="27" t="e">
        <f t="shared" si="157"/>
        <v>#REF!</v>
      </c>
      <c r="Y257" s="27" t="e">
        <f t="shared" si="157"/>
        <v>#REF!</v>
      </c>
    </row>
    <row r="258" spans="1:25" ht="13.5" thickBot="1">
      <c r="A258" s="7" t="e">
        <f t="shared" si="156"/>
        <v>#REF!</v>
      </c>
      <c r="B258" s="27" t="e">
        <f t="shared" si="158"/>
        <v>#REF!</v>
      </c>
      <c r="C258" s="27" t="e">
        <f t="shared" si="157"/>
        <v>#REF!</v>
      </c>
      <c r="D258" s="27" t="e">
        <f t="shared" si="157"/>
        <v>#REF!</v>
      </c>
      <c r="E258" s="27" t="e">
        <f t="shared" si="157"/>
        <v>#REF!</v>
      </c>
      <c r="F258" s="27" t="e">
        <f t="shared" si="157"/>
        <v>#REF!</v>
      </c>
      <c r="G258" s="27" t="e">
        <f t="shared" si="157"/>
        <v>#REF!</v>
      </c>
      <c r="H258" s="27" t="e">
        <f t="shared" si="157"/>
        <v>#REF!</v>
      </c>
      <c r="I258" s="27" t="e">
        <f t="shared" si="157"/>
        <v>#REF!</v>
      </c>
      <c r="J258" s="27" t="e">
        <f t="shared" si="157"/>
        <v>#REF!</v>
      </c>
      <c r="K258" s="27" t="e">
        <f t="shared" si="157"/>
        <v>#REF!</v>
      </c>
      <c r="L258" s="27" t="e">
        <f t="shared" si="157"/>
        <v>#REF!</v>
      </c>
      <c r="M258" s="27" t="e">
        <f t="shared" si="157"/>
        <v>#REF!</v>
      </c>
      <c r="N258" s="27" t="e">
        <f t="shared" si="157"/>
        <v>#REF!</v>
      </c>
      <c r="O258" s="27" t="e">
        <f t="shared" si="157"/>
        <v>#REF!</v>
      </c>
      <c r="P258" s="27" t="e">
        <f t="shared" si="157"/>
        <v>#REF!</v>
      </c>
      <c r="Q258" s="27" t="e">
        <f t="shared" si="157"/>
        <v>#REF!</v>
      </c>
      <c r="R258" s="27" t="e">
        <f t="shared" si="157"/>
        <v>#REF!</v>
      </c>
      <c r="S258" s="27" t="e">
        <f t="shared" si="157"/>
        <v>#REF!</v>
      </c>
      <c r="T258" s="27" t="e">
        <f t="shared" si="157"/>
        <v>#REF!</v>
      </c>
      <c r="U258" s="27" t="e">
        <f t="shared" si="157"/>
        <v>#REF!</v>
      </c>
      <c r="V258" s="27" t="e">
        <f t="shared" si="157"/>
        <v>#REF!</v>
      </c>
      <c r="W258" s="27" t="e">
        <f t="shared" si="157"/>
        <v>#REF!</v>
      </c>
      <c r="X258" s="27" t="e">
        <f t="shared" si="157"/>
        <v>#REF!</v>
      </c>
      <c r="Y258" s="27" t="e">
        <f t="shared" si="157"/>
        <v>#REF!</v>
      </c>
    </row>
    <row r="259" spans="1:25" ht="13.5" thickBot="1">
      <c r="A259" s="7" t="e">
        <f t="shared" si="156"/>
        <v>#REF!</v>
      </c>
      <c r="B259" s="27" t="e">
        <f t="shared" si="158"/>
        <v>#REF!</v>
      </c>
      <c r="C259" s="27" t="e">
        <f t="shared" si="157"/>
        <v>#REF!</v>
      </c>
      <c r="D259" s="27" t="e">
        <f t="shared" si="157"/>
        <v>#REF!</v>
      </c>
      <c r="E259" s="27" t="e">
        <f t="shared" si="157"/>
        <v>#REF!</v>
      </c>
      <c r="F259" s="27" t="e">
        <f t="shared" si="157"/>
        <v>#REF!</v>
      </c>
      <c r="G259" s="27" t="e">
        <f t="shared" si="157"/>
        <v>#REF!</v>
      </c>
      <c r="H259" s="27" t="e">
        <f t="shared" si="157"/>
        <v>#REF!</v>
      </c>
      <c r="I259" s="27" t="e">
        <f t="shared" si="157"/>
        <v>#REF!</v>
      </c>
      <c r="J259" s="27" t="e">
        <f t="shared" si="157"/>
        <v>#REF!</v>
      </c>
      <c r="K259" s="27" t="e">
        <f t="shared" si="157"/>
        <v>#REF!</v>
      </c>
      <c r="L259" s="27" t="e">
        <f t="shared" si="157"/>
        <v>#REF!</v>
      </c>
      <c r="M259" s="27" t="e">
        <f t="shared" si="157"/>
        <v>#REF!</v>
      </c>
      <c r="N259" s="27" t="e">
        <f t="shared" si="157"/>
        <v>#REF!</v>
      </c>
      <c r="O259" s="27" t="e">
        <f t="shared" si="157"/>
        <v>#REF!</v>
      </c>
      <c r="P259" s="27" t="e">
        <f t="shared" si="157"/>
        <v>#REF!</v>
      </c>
      <c r="Q259" s="27" t="e">
        <f t="shared" si="157"/>
        <v>#REF!</v>
      </c>
      <c r="R259" s="27" t="e">
        <f t="shared" si="157"/>
        <v>#REF!</v>
      </c>
      <c r="S259" s="27" t="e">
        <f t="shared" si="157"/>
        <v>#REF!</v>
      </c>
      <c r="T259" s="27" t="e">
        <f t="shared" si="157"/>
        <v>#REF!</v>
      </c>
      <c r="U259" s="27" t="e">
        <f t="shared" si="157"/>
        <v>#REF!</v>
      </c>
      <c r="V259" s="27" t="e">
        <f t="shared" si="157"/>
        <v>#REF!</v>
      </c>
      <c r="W259" s="27" t="e">
        <f t="shared" si="157"/>
        <v>#REF!</v>
      </c>
      <c r="X259" s="27" t="e">
        <f t="shared" si="157"/>
        <v>#REF!</v>
      </c>
      <c r="Y259" s="27" t="e">
        <f t="shared" si="157"/>
        <v>#REF!</v>
      </c>
    </row>
    <row r="260" spans="1:25" ht="13.5" thickBot="1">
      <c r="A260" s="7" t="e">
        <f t="shared" si="156"/>
        <v>#REF!</v>
      </c>
      <c r="B260" s="27" t="e">
        <f t="shared" si="158"/>
        <v>#REF!</v>
      </c>
      <c r="C260" s="27" t="e">
        <f t="shared" si="157"/>
        <v>#REF!</v>
      </c>
      <c r="D260" s="27" t="e">
        <f t="shared" si="157"/>
        <v>#REF!</v>
      </c>
      <c r="E260" s="27" t="e">
        <f t="shared" si="157"/>
        <v>#REF!</v>
      </c>
      <c r="F260" s="27" t="e">
        <f t="shared" si="157"/>
        <v>#REF!</v>
      </c>
      <c r="G260" s="27" t="e">
        <f t="shared" si="157"/>
        <v>#REF!</v>
      </c>
      <c r="H260" s="27" t="e">
        <f t="shared" si="157"/>
        <v>#REF!</v>
      </c>
      <c r="I260" s="27" t="e">
        <f t="shared" si="157"/>
        <v>#REF!</v>
      </c>
      <c r="J260" s="27" t="e">
        <f t="shared" si="157"/>
        <v>#REF!</v>
      </c>
      <c r="K260" s="27" t="e">
        <f t="shared" si="157"/>
        <v>#REF!</v>
      </c>
      <c r="L260" s="27" t="e">
        <f t="shared" si="157"/>
        <v>#REF!</v>
      </c>
      <c r="M260" s="27" t="e">
        <f t="shared" si="157"/>
        <v>#REF!</v>
      </c>
      <c r="N260" s="27" t="e">
        <f t="shared" si="157"/>
        <v>#REF!</v>
      </c>
      <c r="O260" s="27" t="e">
        <f t="shared" si="157"/>
        <v>#REF!</v>
      </c>
      <c r="P260" s="27" t="e">
        <f t="shared" si="157"/>
        <v>#REF!</v>
      </c>
      <c r="Q260" s="27" t="e">
        <f t="shared" si="157"/>
        <v>#REF!</v>
      </c>
      <c r="R260" s="27" t="e">
        <f t="shared" si="157"/>
        <v>#REF!</v>
      </c>
      <c r="S260" s="27" t="e">
        <f t="shared" si="157"/>
        <v>#REF!</v>
      </c>
      <c r="T260" s="27" t="e">
        <f aca="true" t="shared" si="159" ref="C260:Y271">T28+$B$52+T223</f>
        <v>#REF!</v>
      </c>
      <c r="U260" s="27" t="e">
        <f t="shared" si="159"/>
        <v>#REF!</v>
      </c>
      <c r="V260" s="27" t="e">
        <f t="shared" si="159"/>
        <v>#REF!</v>
      </c>
      <c r="W260" s="27" t="e">
        <f t="shared" si="159"/>
        <v>#REF!</v>
      </c>
      <c r="X260" s="27" t="e">
        <f t="shared" si="159"/>
        <v>#REF!</v>
      </c>
      <c r="Y260" s="27" t="e">
        <f t="shared" si="159"/>
        <v>#REF!</v>
      </c>
    </row>
    <row r="261" spans="1:25" ht="13.5" thickBot="1">
      <c r="A261" s="7" t="e">
        <f t="shared" si="156"/>
        <v>#REF!</v>
      </c>
      <c r="B261" s="27" t="e">
        <f t="shared" si="158"/>
        <v>#REF!</v>
      </c>
      <c r="C261" s="27" t="e">
        <f t="shared" si="159"/>
        <v>#REF!</v>
      </c>
      <c r="D261" s="27" t="e">
        <f t="shared" si="159"/>
        <v>#REF!</v>
      </c>
      <c r="E261" s="27" t="e">
        <f t="shared" si="159"/>
        <v>#REF!</v>
      </c>
      <c r="F261" s="27" t="e">
        <f t="shared" si="159"/>
        <v>#REF!</v>
      </c>
      <c r="G261" s="27" t="e">
        <f t="shared" si="159"/>
        <v>#REF!</v>
      </c>
      <c r="H261" s="27" t="e">
        <f t="shared" si="159"/>
        <v>#REF!</v>
      </c>
      <c r="I261" s="27" t="e">
        <f t="shared" si="159"/>
        <v>#REF!</v>
      </c>
      <c r="J261" s="27" t="e">
        <f t="shared" si="159"/>
        <v>#REF!</v>
      </c>
      <c r="K261" s="27" t="e">
        <f t="shared" si="159"/>
        <v>#REF!</v>
      </c>
      <c r="L261" s="27" t="e">
        <f t="shared" si="159"/>
        <v>#REF!</v>
      </c>
      <c r="M261" s="27" t="e">
        <f t="shared" si="159"/>
        <v>#REF!</v>
      </c>
      <c r="N261" s="27" t="e">
        <f t="shared" si="159"/>
        <v>#REF!</v>
      </c>
      <c r="O261" s="27" t="e">
        <f t="shared" si="159"/>
        <v>#REF!</v>
      </c>
      <c r="P261" s="27" t="e">
        <f t="shared" si="159"/>
        <v>#REF!</v>
      </c>
      <c r="Q261" s="27" t="e">
        <f t="shared" si="159"/>
        <v>#REF!</v>
      </c>
      <c r="R261" s="27" t="e">
        <f t="shared" si="159"/>
        <v>#REF!</v>
      </c>
      <c r="S261" s="27" t="e">
        <f t="shared" si="159"/>
        <v>#REF!</v>
      </c>
      <c r="T261" s="27" t="e">
        <f t="shared" si="159"/>
        <v>#REF!</v>
      </c>
      <c r="U261" s="27" t="e">
        <f t="shared" si="159"/>
        <v>#REF!</v>
      </c>
      <c r="V261" s="27" t="e">
        <f t="shared" si="159"/>
        <v>#REF!</v>
      </c>
      <c r="W261" s="27" t="e">
        <f t="shared" si="159"/>
        <v>#REF!</v>
      </c>
      <c r="X261" s="27" t="e">
        <f t="shared" si="159"/>
        <v>#REF!</v>
      </c>
      <c r="Y261" s="27" t="e">
        <f t="shared" si="159"/>
        <v>#REF!</v>
      </c>
    </row>
    <row r="262" spans="1:25" ht="13.5" thickBot="1">
      <c r="A262" s="7" t="e">
        <f t="shared" si="156"/>
        <v>#REF!</v>
      </c>
      <c r="B262" s="27" t="e">
        <f t="shared" si="158"/>
        <v>#REF!</v>
      </c>
      <c r="C262" s="27" t="e">
        <f t="shared" si="159"/>
        <v>#REF!</v>
      </c>
      <c r="D262" s="27" t="e">
        <f t="shared" si="159"/>
        <v>#REF!</v>
      </c>
      <c r="E262" s="27" t="e">
        <f t="shared" si="159"/>
        <v>#REF!</v>
      </c>
      <c r="F262" s="27" t="e">
        <f t="shared" si="159"/>
        <v>#REF!</v>
      </c>
      <c r="G262" s="27" t="e">
        <f t="shared" si="159"/>
        <v>#REF!</v>
      </c>
      <c r="H262" s="27" t="e">
        <f t="shared" si="159"/>
        <v>#REF!</v>
      </c>
      <c r="I262" s="27" t="e">
        <f t="shared" si="159"/>
        <v>#REF!</v>
      </c>
      <c r="J262" s="27" t="e">
        <f t="shared" si="159"/>
        <v>#REF!</v>
      </c>
      <c r="K262" s="27" t="e">
        <f t="shared" si="159"/>
        <v>#REF!</v>
      </c>
      <c r="L262" s="27" t="e">
        <f t="shared" si="159"/>
        <v>#REF!</v>
      </c>
      <c r="M262" s="27" t="e">
        <f t="shared" si="159"/>
        <v>#REF!</v>
      </c>
      <c r="N262" s="27" t="e">
        <f t="shared" si="159"/>
        <v>#REF!</v>
      </c>
      <c r="O262" s="27" t="e">
        <f t="shared" si="159"/>
        <v>#REF!</v>
      </c>
      <c r="P262" s="27" t="e">
        <f t="shared" si="159"/>
        <v>#REF!</v>
      </c>
      <c r="Q262" s="27" t="e">
        <f t="shared" si="159"/>
        <v>#REF!</v>
      </c>
      <c r="R262" s="27" t="e">
        <f t="shared" si="159"/>
        <v>#REF!</v>
      </c>
      <c r="S262" s="27" t="e">
        <f t="shared" si="159"/>
        <v>#REF!</v>
      </c>
      <c r="T262" s="27" t="e">
        <f t="shared" si="159"/>
        <v>#REF!</v>
      </c>
      <c r="U262" s="27" t="e">
        <f t="shared" si="159"/>
        <v>#REF!</v>
      </c>
      <c r="V262" s="27" t="e">
        <f t="shared" si="159"/>
        <v>#REF!</v>
      </c>
      <c r="W262" s="27" t="e">
        <f t="shared" si="159"/>
        <v>#REF!</v>
      </c>
      <c r="X262" s="27" t="e">
        <f t="shared" si="159"/>
        <v>#REF!</v>
      </c>
      <c r="Y262" s="27" t="e">
        <f t="shared" si="159"/>
        <v>#REF!</v>
      </c>
    </row>
    <row r="263" spans="1:25" ht="13.5" thickBot="1">
      <c r="A263" s="7" t="e">
        <f t="shared" si="156"/>
        <v>#REF!</v>
      </c>
      <c r="B263" s="27" t="e">
        <f t="shared" si="158"/>
        <v>#REF!</v>
      </c>
      <c r="C263" s="27" t="e">
        <f t="shared" si="159"/>
        <v>#REF!</v>
      </c>
      <c r="D263" s="27" t="e">
        <f t="shared" si="159"/>
        <v>#REF!</v>
      </c>
      <c r="E263" s="27" t="e">
        <f t="shared" si="159"/>
        <v>#REF!</v>
      </c>
      <c r="F263" s="27" t="e">
        <f t="shared" si="159"/>
        <v>#REF!</v>
      </c>
      <c r="G263" s="27" t="e">
        <f t="shared" si="159"/>
        <v>#REF!</v>
      </c>
      <c r="H263" s="27" t="e">
        <f t="shared" si="159"/>
        <v>#REF!</v>
      </c>
      <c r="I263" s="27" t="e">
        <f t="shared" si="159"/>
        <v>#REF!</v>
      </c>
      <c r="J263" s="27" t="e">
        <f t="shared" si="159"/>
        <v>#REF!</v>
      </c>
      <c r="K263" s="27" t="e">
        <f t="shared" si="159"/>
        <v>#REF!</v>
      </c>
      <c r="L263" s="27" t="e">
        <f t="shared" si="159"/>
        <v>#REF!</v>
      </c>
      <c r="M263" s="27" t="e">
        <f t="shared" si="159"/>
        <v>#REF!</v>
      </c>
      <c r="N263" s="27" t="e">
        <f t="shared" si="159"/>
        <v>#REF!</v>
      </c>
      <c r="O263" s="27" t="e">
        <f t="shared" si="159"/>
        <v>#REF!</v>
      </c>
      <c r="P263" s="27" t="e">
        <f t="shared" si="159"/>
        <v>#REF!</v>
      </c>
      <c r="Q263" s="27" t="e">
        <f t="shared" si="159"/>
        <v>#REF!</v>
      </c>
      <c r="R263" s="27" t="e">
        <f t="shared" si="159"/>
        <v>#REF!</v>
      </c>
      <c r="S263" s="27" t="e">
        <f t="shared" si="159"/>
        <v>#REF!</v>
      </c>
      <c r="T263" s="27" t="e">
        <f t="shared" si="159"/>
        <v>#REF!</v>
      </c>
      <c r="U263" s="27" t="e">
        <f t="shared" si="159"/>
        <v>#REF!</v>
      </c>
      <c r="V263" s="27" t="e">
        <f t="shared" si="159"/>
        <v>#REF!</v>
      </c>
      <c r="W263" s="27" t="e">
        <f t="shared" si="159"/>
        <v>#REF!</v>
      </c>
      <c r="X263" s="27" t="e">
        <f t="shared" si="159"/>
        <v>#REF!</v>
      </c>
      <c r="Y263" s="27" t="e">
        <f t="shared" si="159"/>
        <v>#REF!</v>
      </c>
    </row>
    <row r="264" spans="1:25" ht="13.5" thickBot="1">
      <c r="A264" s="7" t="e">
        <f t="shared" si="156"/>
        <v>#REF!</v>
      </c>
      <c r="B264" s="27" t="e">
        <f t="shared" si="158"/>
        <v>#REF!</v>
      </c>
      <c r="C264" s="27" t="e">
        <f t="shared" si="159"/>
        <v>#REF!</v>
      </c>
      <c r="D264" s="27" t="e">
        <f t="shared" si="159"/>
        <v>#REF!</v>
      </c>
      <c r="E264" s="27" t="e">
        <f t="shared" si="159"/>
        <v>#REF!</v>
      </c>
      <c r="F264" s="27" t="e">
        <f t="shared" si="159"/>
        <v>#REF!</v>
      </c>
      <c r="G264" s="27" t="e">
        <f t="shared" si="159"/>
        <v>#REF!</v>
      </c>
      <c r="H264" s="27" t="e">
        <f t="shared" si="159"/>
        <v>#REF!</v>
      </c>
      <c r="I264" s="27" t="e">
        <f t="shared" si="159"/>
        <v>#REF!</v>
      </c>
      <c r="J264" s="27" t="e">
        <f t="shared" si="159"/>
        <v>#REF!</v>
      </c>
      <c r="K264" s="27" t="e">
        <f t="shared" si="159"/>
        <v>#REF!</v>
      </c>
      <c r="L264" s="27" t="e">
        <f t="shared" si="159"/>
        <v>#REF!</v>
      </c>
      <c r="M264" s="27" t="e">
        <f t="shared" si="159"/>
        <v>#REF!</v>
      </c>
      <c r="N264" s="27" t="e">
        <f t="shared" si="159"/>
        <v>#REF!</v>
      </c>
      <c r="O264" s="27" t="e">
        <f t="shared" si="159"/>
        <v>#REF!</v>
      </c>
      <c r="P264" s="27" t="e">
        <f t="shared" si="159"/>
        <v>#REF!</v>
      </c>
      <c r="Q264" s="27" t="e">
        <f t="shared" si="159"/>
        <v>#REF!</v>
      </c>
      <c r="R264" s="27" t="e">
        <f t="shared" si="159"/>
        <v>#REF!</v>
      </c>
      <c r="S264" s="27" t="e">
        <f t="shared" si="159"/>
        <v>#REF!</v>
      </c>
      <c r="T264" s="27" t="e">
        <f t="shared" si="159"/>
        <v>#REF!</v>
      </c>
      <c r="U264" s="27" t="e">
        <f t="shared" si="159"/>
        <v>#REF!</v>
      </c>
      <c r="V264" s="27" t="e">
        <f t="shared" si="159"/>
        <v>#REF!</v>
      </c>
      <c r="W264" s="27" t="e">
        <f t="shared" si="159"/>
        <v>#REF!</v>
      </c>
      <c r="X264" s="27" t="e">
        <f t="shared" si="159"/>
        <v>#REF!</v>
      </c>
      <c r="Y264" s="27" t="e">
        <f t="shared" si="159"/>
        <v>#REF!</v>
      </c>
    </row>
    <row r="265" spans="1:25" ht="13.5" thickBot="1">
      <c r="A265" s="7" t="e">
        <f t="shared" si="156"/>
        <v>#REF!</v>
      </c>
      <c r="B265" s="27" t="e">
        <f t="shared" si="158"/>
        <v>#REF!</v>
      </c>
      <c r="C265" s="27" t="e">
        <f t="shared" si="159"/>
        <v>#REF!</v>
      </c>
      <c r="D265" s="27" t="e">
        <f t="shared" si="159"/>
        <v>#REF!</v>
      </c>
      <c r="E265" s="27" t="e">
        <f t="shared" si="159"/>
        <v>#REF!</v>
      </c>
      <c r="F265" s="27" t="e">
        <f t="shared" si="159"/>
        <v>#REF!</v>
      </c>
      <c r="G265" s="27" t="e">
        <f t="shared" si="159"/>
        <v>#REF!</v>
      </c>
      <c r="H265" s="27" t="e">
        <f t="shared" si="159"/>
        <v>#REF!</v>
      </c>
      <c r="I265" s="27" t="e">
        <f t="shared" si="159"/>
        <v>#REF!</v>
      </c>
      <c r="J265" s="27" t="e">
        <f t="shared" si="159"/>
        <v>#REF!</v>
      </c>
      <c r="K265" s="27" t="e">
        <f t="shared" si="159"/>
        <v>#REF!</v>
      </c>
      <c r="L265" s="27" t="e">
        <f t="shared" si="159"/>
        <v>#REF!</v>
      </c>
      <c r="M265" s="27" t="e">
        <f t="shared" si="159"/>
        <v>#REF!</v>
      </c>
      <c r="N265" s="27" t="e">
        <f t="shared" si="159"/>
        <v>#REF!</v>
      </c>
      <c r="O265" s="27" t="e">
        <f t="shared" si="159"/>
        <v>#REF!</v>
      </c>
      <c r="P265" s="27" t="e">
        <f t="shared" si="159"/>
        <v>#REF!</v>
      </c>
      <c r="Q265" s="27" t="e">
        <f t="shared" si="159"/>
        <v>#REF!</v>
      </c>
      <c r="R265" s="27" t="e">
        <f t="shared" si="159"/>
        <v>#REF!</v>
      </c>
      <c r="S265" s="27" t="e">
        <f t="shared" si="159"/>
        <v>#REF!</v>
      </c>
      <c r="T265" s="27" t="e">
        <f t="shared" si="159"/>
        <v>#REF!</v>
      </c>
      <c r="U265" s="27" t="e">
        <f t="shared" si="159"/>
        <v>#REF!</v>
      </c>
      <c r="V265" s="27" t="e">
        <f t="shared" si="159"/>
        <v>#REF!</v>
      </c>
      <c r="W265" s="27" t="e">
        <f t="shared" si="159"/>
        <v>#REF!</v>
      </c>
      <c r="X265" s="27" t="e">
        <f t="shared" si="159"/>
        <v>#REF!</v>
      </c>
      <c r="Y265" s="27" t="e">
        <f t="shared" si="159"/>
        <v>#REF!</v>
      </c>
    </row>
    <row r="266" spans="1:25" ht="13.5" thickBot="1">
      <c r="A266" s="7" t="e">
        <f t="shared" si="156"/>
        <v>#REF!</v>
      </c>
      <c r="B266" s="27" t="e">
        <f t="shared" si="158"/>
        <v>#REF!</v>
      </c>
      <c r="C266" s="27" t="e">
        <f t="shared" si="159"/>
        <v>#REF!</v>
      </c>
      <c r="D266" s="27" t="e">
        <f t="shared" si="159"/>
        <v>#REF!</v>
      </c>
      <c r="E266" s="27" t="e">
        <f t="shared" si="159"/>
        <v>#REF!</v>
      </c>
      <c r="F266" s="27" t="e">
        <f t="shared" si="159"/>
        <v>#REF!</v>
      </c>
      <c r="G266" s="27" t="e">
        <f t="shared" si="159"/>
        <v>#REF!</v>
      </c>
      <c r="H266" s="27" t="e">
        <f t="shared" si="159"/>
        <v>#REF!</v>
      </c>
      <c r="I266" s="27" t="e">
        <f t="shared" si="159"/>
        <v>#REF!</v>
      </c>
      <c r="J266" s="27" t="e">
        <f t="shared" si="159"/>
        <v>#REF!</v>
      </c>
      <c r="K266" s="27" t="e">
        <f t="shared" si="159"/>
        <v>#REF!</v>
      </c>
      <c r="L266" s="27" t="e">
        <f t="shared" si="159"/>
        <v>#REF!</v>
      </c>
      <c r="M266" s="27" t="e">
        <f t="shared" si="159"/>
        <v>#REF!</v>
      </c>
      <c r="N266" s="27" t="e">
        <f t="shared" si="159"/>
        <v>#REF!</v>
      </c>
      <c r="O266" s="27" t="e">
        <f t="shared" si="159"/>
        <v>#REF!</v>
      </c>
      <c r="P266" s="27" t="e">
        <f t="shared" si="159"/>
        <v>#REF!</v>
      </c>
      <c r="Q266" s="27" t="e">
        <f t="shared" si="159"/>
        <v>#REF!</v>
      </c>
      <c r="R266" s="27" t="e">
        <f t="shared" si="159"/>
        <v>#REF!</v>
      </c>
      <c r="S266" s="27" t="e">
        <f t="shared" si="159"/>
        <v>#REF!</v>
      </c>
      <c r="T266" s="27" t="e">
        <f t="shared" si="159"/>
        <v>#REF!</v>
      </c>
      <c r="U266" s="27" t="e">
        <f t="shared" si="159"/>
        <v>#REF!</v>
      </c>
      <c r="V266" s="27" t="e">
        <f t="shared" si="159"/>
        <v>#REF!</v>
      </c>
      <c r="W266" s="27" t="e">
        <f t="shared" si="159"/>
        <v>#REF!</v>
      </c>
      <c r="X266" s="27" t="e">
        <f t="shared" si="159"/>
        <v>#REF!</v>
      </c>
      <c r="Y266" s="27" t="e">
        <f t="shared" si="159"/>
        <v>#REF!</v>
      </c>
    </row>
    <row r="267" spans="1:25" ht="13.5" thickBot="1">
      <c r="A267" s="7" t="e">
        <f t="shared" si="156"/>
        <v>#REF!</v>
      </c>
      <c r="B267" s="27" t="e">
        <f t="shared" si="158"/>
        <v>#REF!</v>
      </c>
      <c r="C267" s="27" t="e">
        <f t="shared" si="159"/>
        <v>#REF!</v>
      </c>
      <c r="D267" s="27" t="e">
        <f t="shared" si="159"/>
        <v>#REF!</v>
      </c>
      <c r="E267" s="27" t="e">
        <f t="shared" si="159"/>
        <v>#REF!</v>
      </c>
      <c r="F267" s="27" t="e">
        <f t="shared" si="159"/>
        <v>#REF!</v>
      </c>
      <c r="G267" s="27" t="e">
        <f t="shared" si="159"/>
        <v>#REF!</v>
      </c>
      <c r="H267" s="27" t="e">
        <f t="shared" si="159"/>
        <v>#REF!</v>
      </c>
      <c r="I267" s="27" t="e">
        <f t="shared" si="159"/>
        <v>#REF!</v>
      </c>
      <c r="J267" s="27" t="e">
        <f t="shared" si="159"/>
        <v>#REF!</v>
      </c>
      <c r="K267" s="27" t="e">
        <f t="shared" si="159"/>
        <v>#REF!</v>
      </c>
      <c r="L267" s="27" t="e">
        <f t="shared" si="159"/>
        <v>#REF!</v>
      </c>
      <c r="M267" s="27" t="e">
        <f t="shared" si="159"/>
        <v>#REF!</v>
      </c>
      <c r="N267" s="27" t="e">
        <f t="shared" si="159"/>
        <v>#REF!</v>
      </c>
      <c r="O267" s="27" t="e">
        <f t="shared" si="159"/>
        <v>#REF!</v>
      </c>
      <c r="P267" s="27" t="e">
        <f t="shared" si="159"/>
        <v>#REF!</v>
      </c>
      <c r="Q267" s="27" t="e">
        <f t="shared" si="159"/>
        <v>#REF!</v>
      </c>
      <c r="R267" s="27" t="e">
        <f t="shared" si="159"/>
        <v>#REF!</v>
      </c>
      <c r="S267" s="27" t="e">
        <f t="shared" si="159"/>
        <v>#REF!</v>
      </c>
      <c r="T267" s="27" t="e">
        <f t="shared" si="159"/>
        <v>#REF!</v>
      </c>
      <c r="U267" s="27" t="e">
        <f t="shared" si="159"/>
        <v>#REF!</v>
      </c>
      <c r="V267" s="27" t="e">
        <f t="shared" si="159"/>
        <v>#REF!</v>
      </c>
      <c r="W267" s="27" t="e">
        <f t="shared" si="159"/>
        <v>#REF!</v>
      </c>
      <c r="X267" s="27" t="e">
        <f t="shared" si="159"/>
        <v>#REF!</v>
      </c>
      <c r="Y267" s="27" t="e">
        <f t="shared" si="159"/>
        <v>#REF!</v>
      </c>
    </row>
    <row r="268" spans="1:25" ht="13.5" thickBot="1">
      <c r="A268" s="7" t="e">
        <f t="shared" si="156"/>
        <v>#REF!</v>
      </c>
      <c r="B268" s="27" t="e">
        <f t="shared" si="158"/>
        <v>#REF!</v>
      </c>
      <c r="C268" s="27" t="e">
        <f t="shared" si="159"/>
        <v>#REF!</v>
      </c>
      <c r="D268" s="27" t="e">
        <f t="shared" si="159"/>
        <v>#REF!</v>
      </c>
      <c r="E268" s="27" t="e">
        <f t="shared" si="159"/>
        <v>#REF!</v>
      </c>
      <c r="F268" s="27" t="e">
        <f t="shared" si="159"/>
        <v>#REF!</v>
      </c>
      <c r="G268" s="27" t="e">
        <f t="shared" si="159"/>
        <v>#REF!</v>
      </c>
      <c r="H268" s="27" t="e">
        <f t="shared" si="159"/>
        <v>#REF!</v>
      </c>
      <c r="I268" s="27" t="e">
        <f t="shared" si="159"/>
        <v>#REF!</v>
      </c>
      <c r="J268" s="27" t="e">
        <f t="shared" si="159"/>
        <v>#REF!</v>
      </c>
      <c r="K268" s="27" t="e">
        <f t="shared" si="159"/>
        <v>#REF!</v>
      </c>
      <c r="L268" s="27" t="e">
        <f t="shared" si="159"/>
        <v>#REF!</v>
      </c>
      <c r="M268" s="27" t="e">
        <f t="shared" si="159"/>
        <v>#REF!</v>
      </c>
      <c r="N268" s="27" t="e">
        <f t="shared" si="159"/>
        <v>#REF!</v>
      </c>
      <c r="O268" s="27" t="e">
        <f t="shared" si="159"/>
        <v>#REF!</v>
      </c>
      <c r="P268" s="27" t="e">
        <f t="shared" si="159"/>
        <v>#REF!</v>
      </c>
      <c r="Q268" s="27" t="e">
        <f t="shared" si="159"/>
        <v>#REF!</v>
      </c>
      <c r="R268" s="27" t="e">
        <f t="shared" si="159"/>
        <v>#REF!</v>
      </c>
      <c r="S268" s="27" t="e">
        <f t="shared" si="159"/>
        <v>#REF!</v>
      </c>
      <c r="T268" s="27" t="e">
        <f t="shared" si="159"/>
        <v>#REF!</v>
      </c>
      <c r="U268" s="27" t="e">
        <f t="shared" si="159"/>
        <v>#REF!</v>
      </c>
      <c r="V268" s="27" t="e">
        <f t="shared" si="159"/>
        <v>#REF!</v>
      </c>
      <c r="W268" s="27" t="e">
        <f t="shared" si="159"/>
        <v>#REF!</v>
      </c>
      <c r="X268" s="27" t="e">
        <f t="shared" si="159"/>
        <v>#REF!</v>
      </c>
      <c r="Y268" s="27" t="e">
        <f t="shared" si="159"/>
        <v>#REF!</v>
      </c>
    </row>
    <row r="269" spans="1:25" ht="13.5" thickBot="1">
      <c r="A269" s="7" t="e">
        <f t="shared" si="156"/>
        <v>#REF!</v>
      </c>
      <c r="B269" s="27" t="e">
        <f t="shared" si="158"/>
        <v>#REF!</v>
      </c>
      <c r="C269" s="27" t="e">
        <f t="shared" si="159"/>
        <v>#REF!</v>
      </c>
      <c r="D269" s="27" t="e">
        <f t="shared" si="159"/>
        <v>#REF!</v>
      </c>
      <c r="E269" s="27" t="e">
        <f t="shared" si="159"/>
        <v>#REF!</v>
      </c>
      <c r="F269" s="27" t="e">
        <f t="shared" si="159"/>
        <v>#REF!</v>
      </c>
      <c r="G269" s="27" t="e">
        <f t="shared" si="159"/>
        <v>#REF!</v>
      </c>
      <c r="H269" s="27" t="e">
        <f t="shared" si="159"/>
        <v>#REF!</v>
      </c>
      <c r="I269" s="27" t="e">
        <f t="shared" si="159"/>
        <v>#REF!</v>
      </c>
      <c r="J269" s="27" t="e">
        <f t="shared" si="159"/>
        <v>#REF!</v>
      </c>
      <c r="K269" s="27" t="e">
        <f t="shared" si="159"/>
        <v>#REF!</v>
      </c>
      <c r="L269" s="27" t="e">
        <f t="shared" si="159"/>
        <v>#REF!</v>
      </c>
      <c r="M269" s="27" t="e">
        <f t="shared" si="159"/>
        <v>#REF!</v>
      </c>
      <c r="N269" s="27" t="e">
        <f t="shared" si="159"/>
        <v>#REF!</v>
      </c>
      <c r="O269" s="27" t="e">
        <f t="shared" si="159"/>
        <v>#REF!</v>
      </c>
      <c r="P269" s="27" t="e">
        <f t="shared" si="159"/>
        <v>#REF!</v>
      </c>
      <c r="Q269" s="27" t="e">
        <f t="shared" si="159"/>
        <v>#REF!</v>
      </c>
      <c r="R269" s="27" t="e">
        <f t="shared" si="159"/>
        <v>#REF!</v>
      </c>
      <c r="S269" s="27" t="e">
        <f t="shared" si="159"/>
        <v>#REF!</v>
      </c>
      <c r="T269" s="27" t="e">
        <f t="shared" si="159"/>
        <v>#REF!</v>
      </c>
      <c r="U269" s="27" t="e">
        <f t="shared" si="159"/>
        <v>#REF!</v>
      </c>
      <c r="V269" s="27" t="e">
        <f t="shared" si="159"/>
        <v>#REF!</v>
      </c>
      <c r="W269" s="27" t="e">
        <f t="shared" si="159"/>
        <v>#REF!</v>
      </c>
      <c r="X269" s="27" t="e">
        <f t="shared" si="159"/>
        <v>#REF!</v>
      </c>
      <c r="Y269" s="27" t="e">
        <f t="shared" si="159"/>
        <v>#REF!</v>
      </c>
    </row>
    <row r="270" spans="1:25" ht="13.5" thickBot="1">
      <c r="A270" s="7" t="e">
        <f t="shared" si="156"/>
        <v>#REF!</v>
      </c>
      <c r="B270" s="27" t="e">
        <f t="shared" si="158"/>
        <v>#REF!</v>
      </c>
      <c r="C270" s="27" t="e">
        <f t="shared" si="159"/>
        <v>#REF!</v>
      </c>
      <c r="D270" s="27" t="e">
        <f t="shared" si="159"/>
        <v>#REF!</v>
      </c>
      <c r="E270" s="27" t="e">
        <f t="shared" si="159"/>
        <v>#REF!</v>
      </c>
      <c r="F270" s="27" t="e">
        <f t="shared" si="159"/>
        <v>#REF!</v>
      </c>
      <c r="G270" s="27" t="e">
        <f t="shared" si="159"/>
        <v>#REF!</v>
      </c>
      <c r="H270" s="27" t="e">
        <f t="shared" si="159"/>
        <v>#REF!</v>
      </c>
      <c r="I270" s="27" t="e">
        <f t="shared" si="159"/>
        <v>#REF!</v>
      </c>
      <c r="J270" s="27" t="e">
        <f t="shared" si="159"/>
        <v>#REF!</v>
      </c>
      <c r="K270" s="27" t="e">
        <f t="shared" si="159"/>
        <v>#REF!</v>
      </c>
      <c r="L270" s="27" t="e">
        <f t="shared" si="159"/>
        <v>#REF!</v>
      </c>
      <c r="M270" s="27" t="e">
        <f t="shared" si="159"/>
        <v>#REF!</v>
      </c>
      <c r="N270" s="27" t="e">
        <f t="shared" si="159"/>
        <v>#REF!</v>
      </c>
      <c r="O270" s="27" t="e">
        <f t="shared" si="159"/>
        <v>#REF!</v>
      </c>
      <c r="P270" s="27" t="e">
        <f t="shared" si="159"/>
        <v>#REF!</v>
      </c>
      <c r="Q270" s="27" t="e">
        <f t="shared" si="159"/>
        <v>#REF!</v>
      </c>
      <c r="R270" s="27" t="e">
        <f t="shared" si="159"/>
        <v>#REF!</v>
      </c>
      <c r="S270" s="27" t="e">
        <f t="shared" si="159"/>
        <v>#REF!</v>
      </c>
      <c r="T270" s="27" t="e">
        <f t="shared" si="159"/>
        <v>#REF!</v>
      </c>
      <c r="U270" s="27" t="e">
        <f t="shared" si="159"/>
        <v>#REF!</v>
      </c>
      <c r="V270" s="27" t="e">
        <f t="shared" si="159"/>
        <v>#REF!</v>
      </c>
      <c r="W270" s="27" t="e">
        <f t="shared" si="159"/>
        <v>#REF!</v>
      </c>
      <c r="X270" s="27" t="e">
        <f t="shared" si="159"/>
        <v>#REF!</v>
      </c>
      <c r="Y270" s="27" t="e">
        <f t="shared" si="159"/>
        <v>#REF!</v>
      </c>
    </row>
    <row r="271" spans="1:25" ht="13.5" thickBot="1">
      <c r="A271" s="7" t="e">
        <f t="shared" si="156"/>
        <v>#REF!</v>
      </c>
      <c r="B271" s="27" t="e">
        <f t="shared" si="158"/>
        <v>#REF!</v>
      </c>
      <c r="C271" s="27" t="e">
        <f t="shared" si="159"/>
        <v>#REF!</v>
      </c>
      <c r="D271" s="27" t="e">
        <f t="shared" si="159"/>
        <v>#REF!</v>
      </c>
      <c r="E271" s="27" t="e">
        <f t="shared" si="159"/>
        <v>#REF!</v>
      </c>
      <c r="F271" s="27" t="e">
        <f t="shared" si="159"/>
        <v>#REF!</v>
      </c>
      <c r="G271" s="27" t="e">
        <f t="shared" si="159"/>
        <v>#REF!</v>
      </c>
      <c r="H271" s="27" t="e">
        <f t="shared" si="159"/>
        <v>#REF!</v>
      </c>
      <c r="I271" s="27" t="e">
        <f t="shared" si="159"/>
        <v>#REF!</v>
      </c>
      <c r="J271" s="27" t="e">
        <f t="shared" si="159"/>
        <v>#REF!</v>
      </c>
      <c r="K271" s="27" t="e">
        <f t="shared" si="159"/>
        <v>#REF!</v>
      </c>
      <c r="L271" s="27" t="e">
        <f t="shared" si="159"/>
        <v>#REF!</v>
      </c>
      <c r="M271" s="27" t="e">
        <f t="shared" si="159"/>
        <v>#REF!</v>
      </c>
      <c r="N271" s="27" t="e">
        <f t="shared" si="159"/>
        <v>#REF!</v>
      </c>
      <c r="O271" s="27" t="e">
        <f t="shared" si="159"/>
        <v>#REF!</v>
      </c>
      <c r="P271" s="27" t="e">
        <f t="shared" si="159"/>
        <v>#REF!</v>
      </c>
      <c r="Q271" s="27" t="e">
        <f t="shared" si="159"/>
        <v>#REF!</v>
      </c>
      <c r="R271" s="27" t="e">
        <f t="shared" si="159"/>
        <v>#REF!</v>
      </c>
      <c r="S271" s="27" t="e">
        <f t="shared" si="159"/>
        <v>#REF!</v>
      </c>
      <c r="T271" s="27" t="e">
        <f t="shared" si="159"/>
        <v>#REF!</v>
      </c>
      <c r="U271" s="27" t="e">
        <f t="shared" si="159"/>
        <v>#REF!</v>
      </c>
      <c r="V271" s="27" t="e">
        <f aca="true" t="shared" si="160" ref="C271:Y279">V39+$B$52+V234</f>
        <v>#REF!</v>
      </c>
      <c r="W271" s="27" t="e">
        <f t="shared" si="160"/>
        <v>#REF!</v>
      </c>
      <c r="X271" s="27" t="e">
        <f t="shared" si="160"/>
        <v>#REF!</v>
      </c>
      <c r="Y271" s="27" t="e">
        <f t="shared" si="160"/>
        <v>#REF!</v>
      </c>
    </row>
    <row r="272" spans="1:25" ht="13.5" thickBot="1">
      <c r="A272" s="7" t="e">
        <f t="shared" si="156"/>
        <v>#REF!</v>
      </c>
      <c r="B272" s="27" t="e">
        <f t="shared" si="158"/>
        <v>#REF!</v>
      </c>
      <c r="C272" s="27" t="e">
        <f t="shared" si="160"/>
        <v>#REF!</v>
      </c>
      <c r="D272" s="27" t="e">
        <f t="shared" si="160"/>
        <v>#REF!</v>
      </c>
      <c r="E272" s="27" t="e">
        <f t="shared" si="160"/>
        <v>#REF!</v>
      </c>
      <c r="F272" s="27" t="e">
        <f t="shared" si="160"/>
        <v>#REF!</v>
      </c>
      <c r="G272" s="27" t="e">
        <f t="shared" si="160"/>
        <v>#REF!</v>
      </c>
      <c r="H272" s="27" t="e">
        <f t="shared" si="160"/>
        <v>#REF!</v>
      </c>
      <c r="I272" s="27" t="e">
        <f t="shared" si="160"/>
        <v>#REF!</v>
      </c>
      <c r="J272" s="27" t="e">
        <f t="shared" si="160"/>
        <v>#REF!</v>
      </c>
      <c r="K272" s="27" t="e">
        <f t="shared" si="160"/>
        <v>#REF!</v>
      </c>
      <c r="L272" s="27" t="e">
        <f t="shared" si="160"/>
        <v>#REF!</v>
      </c>
      <c r="M272" s="27" t="e">
        <f t="shared" si="160"/>
        <v>#REF!</v>
      </c>
      <c r="N272" s="27" t="e">
        <f t="shared" si="160"/>
        <v>#REF!</v>
      </c>
      <c r="O272" s="27" t="e">
        <f t="shared" si="160"/>
        <v>#REF!</v>
      </c>
      <c r="P272" s="27" t="e">
        <f t="shared" si="160"/>
        <v>#REF!</v>
      </c>
      <c r="Q272" s="27" t="e">
        <f t="shared" si="160"/>
        <v>#REF!</v>
      </c>
      <c r="R272" s="27" t="e">
        <f t="shared" si="160"/>
        <v>#REF!</v>
      </c>
      <c r="S272" s="27" t="e">
        <f t="shared" si="160"/>
        <v>#REF!</v>
      </c>
      <c r="T272" s="27" t="e">
        <f t="shared" si="160"/>
        <v>#REF!</v>
      </c>
      <c r="U272" s="27" t="e">
        <f t="shared" si="160"/>
        <v>#REF!</v>
      </c>
      <c r="V272" s="27" t="e">
        <f t="shared" si="160"/>
        <v>#REF!</v>
      </c>
      <c r="W272" s="27" t="e">
        <f t="shared" si="160"/>
        <v>#REF!</v>
      </c>
      <c r="X272" s="27" t="e">
        <f t="shared" si="160"/>
        <v>#REF!</v>
      </c>
      <c r="Y272" s="27" t="e">
        <f t="shared" si="160"/>
        <v>#REF!</v>
      </c>
    </row>
    <row r="273" spans="1:25" ht="13.5" thickBot="1">
      <c r="A273" s="7" t="e">
        <f t="shared" si="156"/>
        <v>#REF!</v>
      </c>
      <c r="B273" s="27" t="e">
        <f t="shared" si="158"/>
        <v>#REF!</v>
      </c>
      <c r="C273" s="27" t="e">
        <f t="shared" si="160"/>
        <v>#REF!</v>
      </c>
      <c r="D273" s="27" t="e">
        <f t="shared" si="160"/>
        <v>#REF!</v>
      </c>
      <c r="E273" s="27" t="e">
        <f t="shared" si="160"/>
        <v>#REF!</v>
      </c>
      <c r="F273" s="27" t="e">
        <f t="shared" si="160"/>
        <v>#REF!</v>
      </c>
      <c r="G273" s="27" t="e">
        <f t="shared" si="160"/>
        <v>#REF!</v>
      </c>
      <c r="H273" s="27" t="e">
        <f t="shared" si="160"/>
        <v>#REF!</v>
      </c>
      <c r="I273" s="27" t="e">
        <f t="shared" si="160"/>
        <v>#REF!</v>
      </c>
      <c r="J273" s="27" t="e">
        <f t="shared" si="160"/>
        <v>#REF!</v>
      </c>
      <c r="K273" s="27" t="e">
        <f t="shared" si="160"/>
        <v>#REF!</v>
      </c>
      <c r="L273" s="27" t="e">
        <f t="shared" si="160"/>
        <v>#REF!</v>
      </c>
      <c r="M273" s="27" t="e">
        <f t="shared" si="160"/>
        <v>#REF!</v>
      </c>
      <c r="N273" s="27" t="e">
        <f t="shared" si="160"/>
        <v>#REF!</v>
      </c>
      <c r="O273" s="27" t="e">
        <f t="shared" si="160"/>
        <v>#REF!</v>
      </c>
      <c r="P273" s="27" t="e">
        <f t="shared" si="160"/>
        <v>#REF!</v>
      </c>
      <c r="Q273" s="27" t="e">
        <f t="shared" si="160"/>
        <v>#REF!</v>
      </c>
      <c r="R273" s="27" t="e">
        <f t="shared" si="160"/>
        <v>#REF!</v>
      </c>
      <c r="S273" s="27" t="e">
        <f t="shared" si="160"/>
        <v>#REF!</v>
      </c>
      <c r="T273" s="27" t="e">
        <f t="shared" si="160"/>
        <v>#REF!</v>
      </c>
      <c r="U273" s="27" t="e">
        <f t="shared" si="160"/>
        <v>#REF!</v>
      </c>
      <c r="V273" s="27" t="e">
        <f t="shared" si="160"/>
        <v>#REF!</v>
      </c>
      <c r="W273" s="27" t="e">
        <f t="shared" si="160"/>
        <v>#REF!</v>
      </c>
      <c r="X273" s="27" t="e">
        <f t="shared" si="160"/>
        <v>#REF!</v>
      </c>
      <c r="Y273" s="27" t="e">
        <f t="shared" si="160"/>
        <v>#REF!</v>
      </c>
    </row>
    <row r="274" spans="1:25" ht="13.5" thickBot="1">
      <c r="A274" s="7" t="e">
        <f t="shared" si="156"/>
        <v>#REF!</v>
      </c>
      <c r="B274" s="27" t="e">
        <f t="shared" si="158"/>
        <v>#REF!</v>
      </c>
      <c r="C274" s="27" t="e">
        <f t="shared" si="160"/>
        <v>#REF!</v>
      </c>
      <c r="D274" s="27" t="e">
        <f t="shared" si="160"/>
        <v>#REF!</v>
      </c>
      <c r="E274" s="27" t="e">
        <f t="shared" si="160"/>
        <v>#REF!</v>
      </c>
      <c r="F274" s="27" t="e">
        <f t="shared" si="160"/>
        <v>#REF!</v>
      </c>
      <c r="G274" s="27" t="e">
        <f t="shared" si="160"/>
        <v>#REF!</v>
      </c>
      <c r="H274" s="27" t="e">
        <f t="shared" si="160"/>
        <v>#REF!</v>
      </c>
      <c r="I274" s="27" t="e">
        <f t="shared" si="160"/>
        <v>#REF!</v>
      </c>
      <c r="J274" s="27" t="e">
        <f t="shared" si="160"/>
        <v>#REF!</v>
      </c>
      <c r="K274" s="27" t="e">
        <f t="shared" si="160"/>
        <v>#REF!</v>
      </c>
      <c r="L274" s="27" t="e">
        <f t="shared" si="160"/>
        <v>#REF!</v>
      </c>
      <c r="M274" s="27" t="e">
        <f t="shared" si="160"/>
        <v>#REF!</v>
      </c>
      <c r="N274" s="27" t="e">
        <f t="shared" si="160"/>
        <v>#REF!</v>
      </c>
      <c r="O274" s="27" t="e">
        <f t="shared" si="160"/>
        <v>#REF!</v>
      </c>
      <c r="P274" s="27" t="e">
        <f t="shared" si="160"/>
        <v>#REF!</v>
      </c>
      <c r="Q274" s="27" t="e">
        <f t="shared" si="160"/>
        <v>#REF!</v>
      </c>
      <c r="R274" s="27" t="e">
        <f t="shared" si="160"/>
        <v>#REF!</v>
      </c>
      <c r="S274" s="27" t="e">
        <f t="shared" si="160"/>
        <v>#REF!</v>
      </c>
      <c r="T274" s="27" t="e">
        <f t="shared" si="160"/>
        <v>#REF!</v>
      </c>
      <c r="U274" s="27" t="e">
        <f t="shared" si="160"/>
        <v>#REF!</v>
      </c>
      <c r="V274" s="27" t="e">
        <f t="shared" si="160"/>
        <v>#REF!</v>
      </c>
      <c r="W274" s="27" t="e">
        <f t="shared" si="160"/>
        <v>#REF!</v>
      </c>
      <c r="X274" s="27" t="e">
        <f t="shared" si="160"/>
        <v>#REF!</v>
      </c>
      <c r="Y274" s="27" t="e">
        <f t="shared" si="160"/>
        <v>#REF!</v>
      </c>
    </row>
    <row r="275" spans="1:25" ht="13.5" thickBot="1">
      <c r="A275" s="7" t="e">
        <f t="shared" si="156"/>
        <v>#REF!</v>
      </c>
      <c r="B275" s="27" t="e">
        <f t="shared" si="158"/>
        <v>#REF!</v>
      </c>
      <c r="C275" s="27" t="e">
        <f t="shared" si="160"/>
        <v>#REF!</v>
      </c>
      <c r="D275" s="27" t="e">
        <f t="shared" si="160"/>
        <v>#REF!</v>
      </c>
      <c r="E275" s="27" t="e">
        <f t="shared" si="160"/>
        <v>#REF!</v>
      </c>
      <c r="F275" s="27" t="e">
        <f t="shared" si="160"/>
        <v>#REF!</v>
      </c>
      <c r="G275" s="27" t="e">
        <f t="shared" si="160"/>
        <v>#REF!</v>
      </c>
      <c r="H275" s="27" t="e">
        <f t="shared" si="160"/>
        <v>#REF!</v>
      </c>
      <c r="I275" s="27" t="e">
        <f t="shared" si="160"/>
        <v>#REF!</v>
      </c>
      <c r="J275" s="27" t="e">
        <f t="shared" si="160"/>
        <v>#REF!</v>
      </c>
      <c r="K275" s="27" t="e">
        <f t="shared" si="160"/>
        <v>#REF!</v>
      </c>
      <c r="L275" s="27" t="e">
        <f t="shared" si="160"/>
        <v>#REF!</v>
      </c>
      <c r="M275" s="27" t="e">
        <f t="shared" si="160"/>
        <v>#REF!</v>
      </c>
      <c r="N275" s="27" t="e">
        <f t="shared" si="160"/>
        <v>#REF!</v>
      </c>
      <c r="O275" s="27" t="e">
        <f t="shared" si="160"/>
        <v>#REF!</v>
      </c>
      <c r="P275" s="27" t="e">
        <f t="shared" si="160"/>
        <v>#REF!</v>
      </c>
      <c r="Q275" s="27" t="e">
        <f t="shared" si="160"/>
        <v>#REF!</v>
      </c>
      <c r="R275" s="27" t="e">
        <f t="shared" si="160"/>
        <v>#REF!</v>
      </c>
      <c r="S275" s="27" t="e">
        <f t="shared" si="160"/>
        <v>#REF!</v>
      </c>
      <c r="T275" s="27" t="e">
        <f t="shared" si="160"/>
        <v>#REF!</v>
      </c>
      <c r="U275" s="27" t="e">
        <f t="shared" si="160"/>
        <v>#REF!</v>
      </c>
      <c r="V275" s="27" t="e">
        <f t="shared" si="160"/>
        <v>#REF!</v>
      </c>
      <c r="W275" s="27" t="e">
        <f t="shared" si="160"/>
        <v>#REF!</v>
      </c>
      <c r="X275" s="27" t="e">
        <f t="shared" si="160"/>
        <v>#REF!</v>
      </c>
      <c r="Y275" s="27" t="e">
        <f t="shared" si="160"/>
        <v>#REF!</v>
      </c>
    </row>
    <row r="276" spans="1:25" ht="13.5" thickBot="1">
      <c r="A276" s="7" t="e">
        <f t="shared" si="156"/>
        <v>#REF!</v>
      </c>
      <c r="B276" s="27" t="e">
        <f t="shared" si="158"/>
        <v>#REF!</v>
      </c>
      <c r="C276" s="27" t="e">
        <f t="shared" si="160"/>
        <v>#REF!</v>
      </c>
      <c r="D276" s="27" t="e">
        <f t="shared" si="160"/>
        <v>#REF!</v>
      </c>
      <c r="E276" s="27" t="e">
        <f t="shared" si="160"/>
        <v>#REF!</v>
      </c>
      <c r="F276" s="27" t="e">
        <f t="shared" si="160"/>
        <v>#REF!</v>
      </c>
      <c r="G276" s="27" t="e">
        <f t="shared" si="160"/>
        <v>#REF!</v>
      </c>
      <c r="H276" s="27" t="e">
        <f t="shared" si="160"/>
        <v>#REF!</v>
      </c>
      <c r="I276" s="27" t="e">
        <f t="shared" si="160"/>
        <v>#REF!</v>
      </c>
      <c r="J276" s="27" t="e">
        <f t="shared" si="160"/>
        <v>#REF!</v>
      </c>
      <c r="K276" s="27" t="e">
        <f t="shared" si="160"/>
        <v>#REF!</v>
      </c>
      <c r="L276" s="27" t="e">
        <f t="shared" si="160"/>
        <v>#REF!</v>
      </c>
      <c r="M276" s="27" t="e">
        <f t="shared" si="160"/>
        <v>#REF!</v>
      </c>
      <c r="N276" s="27" t="e">
        <f t="shared" si="160"/>
        <v>#REF!</v>
      </c>
      <c r="O276" s="27" t="e">
        <f t="shared" si="160"/>
        <v>#REF!</v>
      </c>
      <c r="P276" s="27" t="e">
        <f t="shared" si="160"/>
        <v>#REF!</v>
      </c>
      <c r="Q276" s="27" t="e">
        <f t="shared" si="160"/>
        <v>#REF!</v>
      </c>
      <c r="R276" s="27" t="e">
        <f t="shared" si="160"/>
        <v>#REF!</v>
      </c>
      <c r="S276" s="27" t="e">
        <f t="shared" si="160"/>
        <v>#REF!</v>
      </c>
      <c r="T276" s="27" t="e">
        <f t="shared" si="160"/>
        <v>#REF!</v>
      </c>
      <c r="U276" s="27" t="e">
        <f t="shared" si="160"/>
        <v>#REF!</v>
      </c>
      <c r="V276" s="27" t="e">
        <f t="shared" si="160"/>
        <v>#REF!</v>
      </c>
      <c r="W276" s="27" t="e">
        <f t="shared" si="160"/>
        <v>#REF!</v>
      </c>
      <c r="X276" s="27" t="e">
        <f t="shared" si="160"/>
        <v>#REF!</v>
      </c>
      <c r="Y276" s="27" t="e">
        <f t="shared" si="160"/>
        <v>#REF!</v>
      </c>
    </row>
    <row r="277" spans="1:25" ht="13.5" thickBot="1">
      <c r="A277" s="7" t="e">
        <f t="shared" si="156"/>
        <v>#REF!</v>
      </c>
      <c r="B277" s="27" t="e">
        <f t="shared" si="158"/>
        <v>#REF!</v>
      </c>
      <c r="C277" s="27" t="e">
        <f t="shared" si="160"/>
        <v>#REF!</v>
      </c>
      <c r="D277" s="27" t="e">
        <f t="shared" si="160"/>
        <v>#REF!</v>
      </c>
      <c r="E277" s="27" t="e">
        <f t="shared" si="160"/>
        <v>#REF!</v>
      </c>
      <c r="F277" s="27" t="e">
        <f t="shared" si="160"/>
        <v>#REF!</v>
      </c>
      <c r="G277" s="27" t="e">
        <f t="shared" si="160"/>
        <v>#REF!</v>
      </c>
      <c r="H277" s="27" t="e">
        <f t="shared" si="160"/>
        <v>#REF!</v>
      </c>
      <c r="I277" s="27" t="e">
        <f t="shared" si="160"/>
        <v>#REF!</v>
      </c>
      <c r="J277" s="27" t="e">
        <f t="shared" si="160"/>
        <v>#REF!</v>
      </c>
      <c r="K277" s="27" t="e">
        <f t="shared" si="160"/>
        <v>#REF!</v>
      </c>
      <c r="L277" s="27" t="e">
        <f t="shared" si="160"/>
        <v>#REF!</v>
      </c>
      <c r="M277" s="27" t="e">
        <f t="shared" si="160"/>
        <v>#REF!</v>
      </c>
      <c r="N277" s="27" t="e">
        <f t="shared" si="160"/>
        <v>#REF!</v>
      </c>
      <c r="O277" s="27" t="e">
        <f t="shared" si="160"/>
        <v>#REF!</v>
      </c>
      <c r="P277" s="27" t="e">
        <f t="shared" si="160"/>
        <v>#REF!</v>
      </c>
      <c r="Q277" s="27" t="e">
        <f t="shared" si="160"/>
        <v>#REF!</v>
      </c>
      <c r="R277" s="27" t="e">
        <f t="shared" si="160"/>
        <v>#REF!</v>
      </c>
      <c r="S277" s="27" t="e">
        <f t="shared" si="160"/>
        <v>#REF!</v>
      </c>
      <c r="T277" s="27" t="e">
        <f t="shared" si="160"/>
        <v>#REF!</v>
      </c>
      <c r="U277" s="27" t="e">
        <f t="shared" si="160"/>
        <v>#REF!</v>
      </c>
      <c r="V277" s="27" t="e">
        <f t="shared" si="160"/>
        <v>#REF!</v>
      </c>
      <c r="W277" s="27" t="e">
        <f t="shared" si="160"/>
        <v>#REF!</v>
      </c>
      <c r="X277" s="27" t="e">
        <f t="shared" si="160"/>
        <v>#REF!</v>
      </c>
      <c r="Y277" s="27" t="e">
        <f t="shared" si="160"/>
        <v>#REF!</v>
      </c>
    </row>
    <row r="278" spans="1:25" ht="13.5" thickBot="1">
      <c r="A278" s="7" t="e">
        <f t="shared" si="156"/>
        <v>#REF!</v>
      </c>
      <c r="B278" s="27" t="e">
        <f t="shared" si="158"/>
        <v>#REF!</v>
      </c>
      <c r="C278" s="27" t="e">
        <f t="shared" si="160"/>
        <v>#REF!</v>
      </c>
      <c r="D278" s="27" t="e">
        <f t="shared" si="160"/>
        <v>#REF!</v>
      </c>
      <c r="E278" s="27" t="e">
        <f t="shared" si="160"/>
        <v>#REF!</v>
      </c>
      <c r="F278" s="27" t="e">
        <f t="shared" si="160"/>
        <v>#REF!</v>
      </c>
      <c r="G278" s="27" t="e">
        <f t="shared" si="160"/>
        <v>#REF!</v>
      </c>
      <c r="H278" s="27" t="e">
        <f t="shared" si="160"/>
        <v>#REF!</v>
      </c>
      <c r="I278" s="27" t="e">
        <f t="shared" si="160"/>
        <v>#REF!</v>
      </c>
      <c r="J278" s="27" t="e">
        <f t="shared" si="160"/>
        <v>#REF!</v>
      </c>
      <c r="K278" s="27" t="e">
        <f t="shared" si="160"/>
        <v>#REF!</v>
      </c>
      <c r="L278" s="27" t="e">
        <f t="shared" si="160"/>
        <v>#REF!</v>
      </c>
      <c r="M278" s="27" t="e">
        <f t="shared" si="160"/>
        <v>#REF!</v>
      </c>
      <c r="N278" s="27" t="e">
        <f t="shared" si="160"/>
        <v>#REF!</v>
      </c>
      <c r="O278" s="27" t="e">
        <f t="shared" si="160"/>
        <v>#REF!</v>
      </c>
      <c r="P278" s="27" t="e">
        <f t="shared" si="160"/>
        <v>#REF!</v>
      </c>
      <c r="Q278" s="27" t="e">
        <f t="shared" si="160"/>
        <v>#REF!</v>
      </c>
      <c r="R278" s="27" t="e">
        <f t="shared" si="160"/>
        <v>#REF!</v>
      </c>
      <c r="S278" s="27" t="e">
        <f t="shared" si="160"/>
        <v>#REF!</v>
      </c>
      <c r="T278" s="27" t="e">
        <f t="shared" si="160"/>
        <v>#REF!</v>
      </c>
      <c r="U278" s="27" t="e">
        <f t="shared" si="160"/>
        <v>#REF!</v>
      </c>
      <c r="V278" s="27" t="e">
        <f t="shared" si="160"/>
        <v>#REF!</v>
      </c>
      <c r="W278" s="27" t="e">
        <f t="shared" si="160"/>
        <v>#REF!</v>
      </c>
      <c r="X278" s="27" t="e">
        <f t="shared" si="160"/>
        <v>#REF!</v>
      </c>
      <c r="Y278" s="27" t="e">
        <f t="shared" si="160"/>
        <v>#REF!</v>
      </c>
    </row>
    <row r="279" spans="1:25" ht="13.5" thickBot="1">
      <c r="A279" s="7" t="e">
        <f t="shared" si="156"/>
        <v>#REF!</v>
      </c>
      <c r="B279" s="27" t="e">
        <f t="shared" si="158"/>
        <v>#REF!</v>
      </c>
      <c r="C279" s="27" t="e">
        <f t="shared" si="160"/>
        <v>#REF!</v>
      </c>
      <c r="D279" s="27" t="e">
        <f t="shared" si="160"/>
        <v>#REF!</v>
      </c>
      <c r="E279" s="27" t="e">
        <f t="shared" si="160"/>
        <v>#REF!</v>
      </c>
      <c r="F279" s="27" t="e">
        <f t="shared" si="160"/>
        <v>#REF!</v>
      </c>
      <c r="G279" s="27" t="e">
        <f t="shared" si="160"/>
        <v>#REF!</v>
      </c>
      <c r="H279" s="27" t="e">
        <f t="shared" si="160"/>
        <v>#REF!</v>
      </c>
      <c r="I279" s="27" t="e">
        <f t="shared" si="160"/>
        <v>#REF!</v>
      </c>
      <c r="J279" s="27" t="e">
        <f t="shared" si="160"/>
        <v>#REF!</v>
      </c>
      <c r="K279" s="27" t="e">
        <f t="shared" si="160"/>
        <v>#REF!</v>
      </c>
      <c r="L279" s="27" t="e">
        <f t="shared" si="160"/>
        <v>#REF!</v>
      </c>
      <c r="M279" s="27" t="e">
        <f t="shared" si="160"/>
        <v>#REF!</v>
      </c>
      <c r="N279" s="27" t="e">
        <f t="shared" si="160"/>
        <v>#REF!</v>
      </c>
      <c r="O279" s="27" t="e">
        <f t="shared" si="160"/>
        <v>#REF!</v>
      </c>
      <c r="P279" s="27" t="e">
        <f t="shared" si="160"/>
        <v>#REF!</v>
      </c>
      <c r="Q279" s="27" t="e">
        <f t="shared" si="160"/>
        <v>#REF!</v>
      </c>
      <c r="R279" s="27" t="e">
        <f t="shared" si="160"/>
        <v>#REF!</v>
      </c>
      <c r="S279" s="27" t="e">
        <f t="shared" si="160"/>
        <v>#REF!</v>
      </c>
      <c r="T279" s="27" t="e">
        <f t="shared" si="160"/>
        <v>#REF!</v>
      </c>
      <c r="U279" s="27" t="e">
        <f t="shared" si="160"/>
        <v>#REF!</v>
      </c>
      <c r="V279" s="27" t="e">
        <f t="shared" si="160"/>
        <v>#REF!</v>
      </c>
      <c r="W279" s="27" t="e">
        <f t="shared" si="160"/>
        <v>#REF!</v>
      </c>
      <c r="X279" s="27" t="e">
        <f t="shared" si="160"/>
        <v>#REF!</v>
      </c>
      <c r="Y279" s="27" t="e">
        <f t="shared" si="160"/>
        <v>#REF!</v>
      </c>
    </row>
    <row r="280" spans="1:25" ht="12.75">
      <c r="A280" s="8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</row>
    <row r="282" s="67" customFormat="1" ht="18">
      <c r="A282" s="67" t="s">
        <v>183</v>
      </c>
    </row>
    <row r="283" ht="13.5" thickBot="1"/>
    <row r="284" spans="1:25" ht="52.5" customHeight="1" thickBot="1">
      <c r="A284" s="139" t="s">
        <v>14</v>
      </c>
      <c r="B284" s="137" t="s">
        <v>131</v>
      </c>
      <c r="C284" s="137"/>
      <c r="D284" s="137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8"/>
    </row>
    <row r="285" spans="1:25" ht="48" customHeight="1" thickBot="1">
      <c r="A285" s="140"/>
      <c r="B285" s="3" t="s">
        <v>15</v>
      </c>
      <c r="C285" s="3" t="s">
        <v>16</v>
      </c>
      <c r="D285" s="3" t="s">
        <v>17</v>
      </c>
      <c r="E285" s="3" t="s">
        <v>18</v>
      </c>
      <c r="F285" s="3" t="s">
        <v>19</v>
      </c>
      <c r="G285" s="3" t="s">
        <v>20</v>
      </c>
      <c r="H285" s="3" t="s">
        <v>21</v>
      </c>
      <c r="I285" s="3" t="s">
        <v>22</v>
      </c>
      <c r="J285" s="3" t="s">
        <v>23</v>
      </c>
      <c r="K285" s="3" t="s">
        <v>24</v>
      </c>
      <c r="L285" s="3" t="s">
        <v>25</v>
      </c>
      <c r="M285" s="3" t="s">
        <v>26</v>
      </c>
      <c r="N285" s="3" t="s">
        <v>27</v>
      </c>
      <c r="O285" s="3" t="s">
        <v>28</v>
      </c>
      <c r="P285" s="3" t="s">
        <v>29</v>
      </c>
      <c r="Q285" s="3" t="s">
        <v>30</v>
      </c>
      <c r="R285" s="3" t="s">
        <v>31</v>
      </c>
      <c r="S285" s="3" t="s">
        <v>32</v>
      </c>
      <c r="T285" s="3" t="s">
        <v>33</v>
      </c>
      <c r="U285" s="3" t="s">
        <v>34</v>
      </c>
      <c r="V285" s="3" t="s">
        <v>35</v>
      </c>
      <c r="W285" s="3" t="s">
        <v>36</v>
      </c>
      <c r="X285" s="3" t="s">
        <v>37</v>
      </c>
      <c r="Y285" s="3" t="s">
        <v>38</v>
      </c>
    </row>
    <row r="286" spans="1:25" ht="13.5" thickBot="1">
      <c r="A286" s="7" t="e">
        <f>A249</f>
        <v>#REF!</v>
      </c>
      <c r="B286" s="26" t="e">
        <f aca="true" t="shared" si="161" ref="B286:Y286">B17*1.15*0.0629</f>
        <v>#REF!</v>
      </c>
      <c r="C286" s="26" t="e">
        <f t="shared" si="161"/>
        <v>#REF!</v>
      </c>
      <c r="D286" s="26" t="e">
        <f t="shared" si="161"/>
        <v>#REF!</v>
      </c>
      <c r="E286" s="26" t="e">
        <f t="shared" si="161"/>
        <v>#REF!</v>
      </c>
      <c r="F286" s="26" t="e">
        <f t="shared" si="161"/>
        <v>#REF!</v>
      </c>
      <c r="G286" s="26" t="e">
        <f t="shared" si="161"/>
        <v>#REF!</v>
      </c>
      <c r="H286" s="26" t="e">
        <f t="shared" si="161"/>
        <v>#REF!</v>
      </c>
      <c r="I286" s="26" t="e">
        <f t="shared" si="161"/>
        <v>#REF!</v>
      </c>
      <c r="J286" s="26" t="e">
        <f t="shared" si="161"/>
        <v>#REF!</v>
      </c>
      <c r="K286" s="26" t="e">
        <f t="shared" si="161"/>
        <v>#REF!</v>
      </c>
      <c r="L286" s="26" t="e">
        <f t="shared" si="161"/>
        <v>#REF!</v>
      </c>
      <c r="M286" s="26" t="e">
        <f t="shared" si="161"/>
        <v>#REF!</v>
      </c>
      <c r="N286" s="26" t="e">
        <f t="shared" si="161"/>
        <v>#REF!</v>
      </c>
      <c r="O286" s="26" t="e">
        <f t="shared" si="161"/>
        <v>#REF!</v>
      </c>
      <c r="P286" s="26" t="e">
        <f t="shared" si="161"/>
        <v>#REF!</v>
      </c>
      <c r="Q286" s="26" t="e">
        <f t="shared" si="161"/>
        <v>#REF!</v>
      </c>
      <c r="R286" s="26" t="e">
        <f t="shared" si="161"/>
        <v>#REF!</v>
      </c>
      <c r="S286" s="26" t="e">
        <f t="shared" si="161"/>
        <v>#REF!</v>
      </c>
      <c r="T286" s="26" t="e">
        <f t="shared" si="161"/>
        <v>#REF!</v>
      </c>
      <c r="U286" s="26" t="e">
        <f t="shared" si="161"/>
        <v>#REF!</v>
      </c>
      <c r="V286" s="26" t="e">
        <f t="shared" si="161"/>
        <v>#REF!</v>
      </c>
      <c r="W286" s="26" t="e">
        <f t="shared" si="161"/>
        <v>#REF!</v>
      </c>
      <c r="X286" s="26" t="e">
        <f t="shared" si="161"/>
        <v>#REF!</v>
      </c>
      <c r="Y286" s="26" t="e">
        <f t="shared" si="161"/>
        <v>#REF!</v>
      </c>
    </row>
    <row r="287" spans="1:25" ht="13.5" thickBot="1">
      <c r="A287" s="7" t="e">
        <f aca="true" t="shared" si="162" ref="A287:A316">A250</f>
        <v>#REF!</v>
      </c>
      <c r="B287" s="26" t="e">
        <f aca="true" t="shared" si="163" ref="B287:Y287">B18*1.15*0.0629</f>
        <v>#REF!</v>
      </c>
      <c r="C287" s="26" t="e">
        <f t="shared" si="163"/>
        <v>#REF!</v>
      </c>
      <c r="D287" s="26" t="e">
        <f t="shared" si="163"/>
        <v>#REF!</v>
      </c>
      <c r="E287" s="26" t="e">
        <f t="shared" si="163"/>
        <v>#REF!</v>
      </c>
      <c r="F287" s="26" t="e">
        <f t="shared" si="163"/>
        <v>#REF!</v>
      </c>
      <c r="G287" s="26" t="e">
        <f t="shared" si="163"/>
        <v>#REF!</v>
      </c>
      <c r="H287" s="26" t="e">
        <f t="shared" si="163"/>
        <v>#REF!</v>
      </c>
      <c r="I287" s="26" t="e">
        <f t="shared" si="163"/>
        <v>#REF!</v>
      </c>
      <c r="J287" s="26" t="e">
        <f t="shared" si="163"/>
        <v>#REF!</v>
      </c>
      <c r="K287" s="26" t="e">
        <f t="shared" si="163"/>
        <v>#REF!</v>
      </c>
      <c r="L287" s="26" t="e">
        <f t="shared" si="163"/>
        <v>#REF!</v>
      </c>
      <c r="M287" s="26" t="e">
        <f t="shared" si="163"/>
        <v>#REF!</v>
      </c>
      <c r="N287" s="26" t="e">
        <f t="shared" si="163"/>
        <v>#REF!</v>
      </c>
      <c r="O287" s="26" t="e">
        <f t="shared" si="163"/>
        <v>#REF!</v>
      </c>
      <c r="P287" s="26" t="e">
        <f t="shared" si="163"/>
        <v>#REF!</v>
      </c>
      <c r="Q287" s="26" t="e">
        <f t="shared" si="163"/>
        <v>#REF!</v>
      </c>
      <c r="R287" s="26" t="e">
        <f t="shared" si="163"/>
        <v>#REF!</v>
      </c>
      <c r="S287" s="26" t="e">
        <f t="shared" si="163"/>
        <v>#REF!</v>
      </c>
      <c r="T287" s="26" t="e">
        <f t="shared" si="163"/>
        <v>#REF!</v>
      </c>
      <c r="U287" s="26" t="e">
        <f t="shared" si="163"/>
        <v>#REF!</v>
      </c>
      <c r="V287" s="26" t="e">
        <f t="shared" si="163"/>
        <v>#REF!</v>
      </c>
      <c r="W287" s="26" t="e">
        <f t="shared" si="163"/>
        <v>#REF!</v>
      </c>
      <c r="X287" s="26" t="e">
        <f t="shared" si="163"/>
        <v>#REF!</v>
      </c>
      <c r="Y287" s="26" t="e">
        <f t="shared" si="163"/>
        <v>#REF!</v>
      </c>
    </row>
    <row r="288" spans="1:25" ht="13.5" thickBot="1">
      <c r="A288" s="7" t="e">
        <f t="shared" si="162"/>
        <v>#REF!</v>
      </c>
      <c r="B288" s="26" t="e">
        <f aca="true" t="shared" si="164" ref="B288:Y288">B19*1.15*0.0629</f>
        <v>#REF!</v>
      </c>
      <c r="C288" s="26" t="e">
        <f t="shared" si="164"/>
        <v>#REF!</v>
      </c>
      <c r="D288" s="26" t="e">
        <f t="shared" si="164"/>
        <v>#REF!</v>
      </c>
      <c r="E288" s="26" t="e">
        <f t="shared" si="164"/>
        <v>#REF!</v>
      </c>
      <c r="F288" s="26" t="e">
        <f t="shared" si="164"/>
        <v>#REF!</v>
      </c>
      <c r="G288" s="26" t="e">
        <f t="shared" si="164"/>
        <v>#REF!</v>
      </c>
      <c r="H288" s="26" t="e">
        <f t="shared" si="164"/>
        <v>#REF!</v>
      </c>
      <c r="I288" s="26" t="e">
        <f t="shared" si="164"/>
        <v>#REF!</v>
      </c>
      <c r="J288" s="26" t="e">
        <f t="shared" si="164"/>
        <v>#REF!</v>
      </c>
      <c r="K288" s="26" t="e">
        <f t="shared" si="164"/>
        <v>#REF!</v>
      </c>
      <c r="L288" s="26" t="e">
        <f t="shared" si="164"/>
        <v>#REF!</v>
      </c>
      <c r="M288" s="26" t="e">
        <f t="shared" si="164"/>
        <v>#REF!</v>
      </c>
      <c r="N288" s="26" t="e">
        <f t="shared" si="164"/>
        <v>#REF!</v>
      </c>
      <c r="O288" s="26" t="e">
        <f t="shared" si="164"/>
        <v>#REF!</v>
      </c>
      <c r="P288" s="26" t="e">
        <f t="shared" si="164"/>
        <v>#REF!</v>
      </c>
      <c r="Q288" s="26" t="e">
        <f t="shared" si="164"/>
        <v>#REF!</v>
      </c>
      <c r="R288" s="26" t="e">
        <f t="shared" si="164"/>
        <v>#REF!</v>
      </c>
      <c r="S288" s="26" t="e">
        <f t="shared" si="164"/>
        <v>#REF!</v>
      </c>
      <c r="T288" s="26" t="e">
        <f t="shared" si="164"/>
        <v>#REF!</v>
      </c>
      <c r="U288" s="26" t="e">
        <f t="shared" si="164"/>
        <v>#REF!</v>
      </c>
      <c r="V288" s="26" t="e">
        <f t="shared" si="164"/>
        <v>#REF!</v>
      </c>
      <c r="W288" s="26" t="e">
        <f t="shared" si="164"/>
        <v>#REF!</v>
      </c>
      <c r="X288" s="26" t="e">
        <f t="shared" si="164"/>
        <v>#REF!</v>
      </c>
      <c r="Y288" s="26" t="e">
        <f t="shared" si="164"/>
        <v>#REF!</v>
      </c>
    </row>
    <row r="289" spans="1:25" ht="13.5" thickBot="1">
      <c r="A289" s="7" t="e">
        <f t="shared" si="162"/>
        <v>#REF!</v>
      </c>
      <c r="B289" s="26" t="e">
        <f aca="true" t="shared" si="165" ref="B289:Y289">B20*1.15*0.0629</f>
        <v>#REF!</v>
      </c>
      <c r="C289" s="26" t="e">
        <f t="shared" si="165"/>
        <v>#REF!</v>
      </c>
      <c r="D289" s="26" t="e">
        <f t="shared" si="165"/>
        <v>#REF!</v>
      </c>
      <c r="E289" s="26" t="e">
        <f t="shared" si="165"/>
        <v>#REF!</v>
      </c>
      <c r="F289" s="26" t="e">
        <f t="shared" si="165"/>
        <v>#REF!</v>
      </c>
      <c r="G289" s="26" t="e">
        <f t="shared" si="165"/>
        <v>#REF!</v>
      </c>
      <c r="H289" s="26" t="e">
        <f t="shared" si="165"/>
        <v>#REF!</v>
      </c>
      <c r="I289" s="26" t="e">
        <f t="shared" si="165"/>
        <v>#REF!</v>
      </c>
      <c r="J289" s="26" t="e">
        <f t="shared" si="165"/>
        <v>#REF!</v>
      </c>
      <c r="K289" s="26" t="e">
        <f t="shared" si="165"/>
        <v>#REF!</v>
      </c>
      <c r="L289" s="26" t="e">
        <f t="shared" si="165"/>
        <v>#REF!</v>
      </c>
      <c r="M289" s="26" t="e">
        <f t="shared" si="165"/>
        <v>#REF!</v>
      </c>
      <c r="N289" s="26" t="e">
        <f t="shared" si="165"/>
        <v>#REF!</v>
      </c>
      <c r="O289" s="26" t="e">
        <f t="shared" si="165"/>
        <v>#REF!</v>
      </c>
      <c r="P289" s="26" t="e">
        <f t="shared" si="165"/>
        <v>#REF!</v>
      </c>
      <c r="Q289" s="26" t="e">
        <f t="shared" si="165"/>
        <v>#REF!</v>
      </c>
      <c r="R289" s="26" t="e">
        <f t="shared" si="165"/>
        <v>#REF!</v>
      </c>
      <c r="S289" s="26" t="e">
        <f t="shared" si="165"/>
        <v>#REF!</v>
      </c>
      <c r="T289" s="26" t="e">
        <f t="shared" si="165"/>
        <v>#REF!</v>
      </c>
      <c r="U289" s="26" t="e">
        <f t="shared" si="165"/>
        <v>#REF!</v>
      </c>
      <c r="V289" s="26" t="e">
        <f t="shared" si="165"/>
        <v>#REF!</v>
      </c>
      <c r="W289" s="26" t="e">
        <f t="shared" si="165"/>
        <v>#REF!</v>
      </c>
      <c r="X289" s="26" t="e">
        <f t="shared" si="165"/>
        <v>#REF!</v>
      </c>
      <c r="Y289" s="26" t="e">
        <f t="shared" si="165"/>
        <v>#REF!</v>
      </c>
    </row>
    <row r="290" spans="1:25" ht="13.5" thickBot="1">
      <c r="A290" s="7" t="e">
        <f t="shared" si="162"/>
        <v>#REF!</v>
      </c>
      <c r="B290" s="26" t="e">
        <f aca="true" t="shared" si="166" ref="B290:Y290">B21*1.15*0.0629</f>
        <v>#REF!</v>
      </c>
      <c r="C290" s="26" t="e">
        <f t="shared" si="166"/>
        <v>#REF!</v>
      </c>
      <c r="D290" s="26" t="e">
        <f t="shared" si="166"/>
        <v>#REF!</v>
      </c>
      <c r="E290" s="26" t="e">
        <f t="shared" si="166"/>
        <v>#REF!</v>
      </c>
      <c r="F290" s="26" t="e">
        <f t="shared" si="166"/>
        <v>#REF!</v>
      </c>
      <c r="G290" s="26" t="e">
        <f t="shared" si="166"/>
        <v>#REF!</v>
      </c>
      <c r="H290" s="26" t="e">
        <f t="shared" si="166"/>
        <v>#REF!</v>
      </c>
      <c r="I290" s="26" t="e">
        <f t="shared" si="166"/>
        <v>#REF!</v>
      </c>
      <c r="J290" s="26" t="e">
        <f t="shared" si="166"/>
        <v>#REF!</v>
      </c>
      <c r="K290" s="26" t="e">
        <f t="shared" si="166"/>
        <v>#REF!</v>
      </c>
      <c r="L290" s="26" t="e">
        <f t="shared" si="166"/>
        <v>#REF!</v>
      </c>
      <c r="M290" s="26" t="e">
        <f t="shared" si="166"/>
        <v>#REF!</v>
      </c>
      <c r="N290" s="26" t="e">
        <f t="shared" si="166"/>
        <v>#REF!</v>
      </c>
      <c r="O290" s="26" t="e">
        <f t="shared" si="166"/>
        <v>#REF!</v>
      </c>
      <c r="P290" s="26" t="e">
        <f t="shared" si="166"/>
        <v>#REF!</v>
      </c>
      <c r="Q290" s="26" t="e">
        <f t="shared" si="166"/>
        <v>#REF!</v>
      </c>
      <c r="R290" s="26" t="e">
        <f t="shared" si="166"/>
        <v>#REF!</v>
      </c>
      <c r="S290" s="26" t="e">
        <f t="shared" si="166"/>
        <v>#REF!</v>
      </c>
      <c r="T290" s="26" t="e">
        <f t="shared" si="166"/>
        <v>#REF!</v>
      </c>
      <c r="U290" s="26" t="e">
        <f t="shared" si="166"/>
        <v>#REF!</v>
      </c>
      <c r="V290" s="26" t="e">
        <f t="shared" si="166"/>
        <v>#REF!</v>
      </c>
      <c r="W290" s="26" t="e">
        <f t="shared" si="166"/>
        <v>#REF!</v>
      </c>
      <c r="X290" s="26" t="e">
        <f t="shared" si="166"/>
        <v>#REF!</v>
      </c>
      <c r="Y290" s="26" t="e">
        <f t="shared" si="166"/>
        <v>#REF!</v>
      </c>
    </row>
    <row r="291" spans="1:25" ht="13.5" thickBot="1">
      <c r="A291" s="7" t="e">
        <f t="shared" si="162"/>
        <v>#REF!</v>
      </c>
      <c r="B291" s="26" t="e">
        <f aca="true" t="shared" si="167" ref="B291:Y291">B22*1.15*0.0629</f>
        <v>#REF!</v>
      </c>
      <c r="C291" s="26" t="e">
        <f t="shared" si="167"/>
        <v>#REF!</v>
      </c>
      <c r="D291" s="26" t="e">
        <f t="shared" si="167"/>
        <v>#REF!</v>
      </c>
      <c r="E291" s="26" t="e">
        <f t="shared" si="167"/>
        <v>#REF!</v>
      </c>
      <c r="F291" s="26" t="e">
        <f t="shared" si="167"/>
        <v>#REF!</v>
      </c>
      <c r="G291" s="26" t="e">
        <f t="shared" si="167"/>
        <v>#REF!</v>
      </c>
      <c r="H291" s="26" t="e">
        <f t="shared" si="167"/>
        <v>#REF!</v>
      </c>
      <c r="I291" s="26" t="e">
        <f t="shared" si="167"/>
        <v>#REF!</v>
      </c>
      <c r="J291" s="26" t="e">
        <f t="shared" si="167"/>
        <v>#REF!</v>
      </c>
      <c r="K291" s="26" t="e">
        <f t="shared" si="167"/>
        <v>#REF!</v>
      </c>
      <c r="L291" s="26" t="e">
        <f t="shared" si="167"/>
        <v>#REF!</v>
      </c>
      <c r="M291" s="26" t="e">
        <f t="shared" si="167"/>
        <v>#REF!</v>
      </c>
      <c r="N291" s="26" t="e">
        <f t="shared" si="167"/>
        <v>#REF!</v>
      </c>
      <c r="O291" s="26" t="e">
        <f t="shared" si="167"/>
        <v>#REF!</v>
      </c>
      <c r="P291" s="26" t="e">
        <f t="shared" si="167"/>
        <v>#REF!</v>
      </c>
      <c r="Q291" s="26" t="e">
        <f t="shared" si="167"/>
        <v>#REF!</v>
      </c>
      <c r="R291" s="26" t="e">
        <f t="shared" si="167"/>
        <v>#REF!</v>
      </c>
      <c r="S291" s="26" t="e">
        <f t="shared" si="167"/>
        <v>#REF!</v>
      </c>
      <c r="T291" s="26" t="e">
        <f t="shared" si="167"/>
        <v>#REF!</v>
      </c>
      <c r="U291" s="26" t="e">
        <f t="shared" si="167"/>
        <v>#REF!</v>
      </c>
      <c r="V291" s="26" t="e">
        <f t="shared" si="167"/>
        <v>#REF!</v>
      </c>
      <c r="W291" s="26" t="e">
        <f t="shared" si="167"/>
        <v>#REF!</v>
      </c>
      <c r="X291" s="26" t="e">
        <f t="shared" si="167"/>
        <v>#REF!</v>
      </c>
      <c r="Y291" s="26" t="e">
        <f t="shared" si="167"/>
        <v>#REF!</v>
      </c>
    </row>
    <row r="292" spans="1:25" ht="13.5" thickBot="1">
      <c r="A292" s="7" t="e">
        <f t="shared" si="162"/>
        <v>#REF!</v>
      </c>
      <c r="B292" s="26" t="e">
        <f aca="true" t="shared" si="168" ref="B292:Y292">B23*1.15*0.0629</f>
        <v>#REF!</v>
      </c>
      <c r="C292" s="26" t="e">
        <f t="shared" si="168"/>
        <v>#REF!</v>
      </c>
      <c r="D292" s="26" t="e">
        <f t="shared" si="168"/>
        <v>#REF!</v>
      </c>
      <c r="E292" s="26" t="e">
        <f t="shared" si="168"/>
        <v>#REF!</v>
      </c>
      <c r="F292" s="26" t="e">
        <f t="shared" si="168"/>
        <v>#REF!</v>
      </c>
      <c r="G292" s="26" t="e">
        <f t="shared" si="168"/>
        <v>#REF!</v>
      </c>
      <c r="H292" s="26" t="e">
        <f t="shared" si="168"/>
        <v>#REF!</v>
      </c>
      <c r="I292" s="26" t="e">
        <f t="shared" si="168"/>
        <v>#REF!</v>
      </c>
      <c r="J292" s="26" t="e">
        <f t="shared" si="168"/>
        <v>#REF!</v>
      </c>
      <c r="K292" s="26" t="e">
        <f t="shared" si="168"/>
        <v>#REF!</v>
      </c>
      <c r="L292" s="26" t="e">
        <f t="shared" si="168"/>
        <v>#REF!</v>
      </c>
      <c r="M292" s="26" t="e">
        <f t="shared" si="168"/>
        <v>#REF!</v>
      </c>
      <c r="N292" s="26" t="e">
        <f t="shared" si="168"/>
        <v>#REF!</v>
      </c>
      <c r="O292" s="26" t="e">
        <f t="shared" si="168"/>
        <v>#REF!</v>
      </c>
      <c r="P292" s="26" t="e">
        <f t="shared" si="168"/>
        <v>#REF!</v>
      </c>
      <c r="Q292" s="26" t="e">
        <f t="shared" si="168"/>
        <v>#REF!</v>
      </c>
      <c r="R292" s="26" t="e">
        <f t="shared" si="168"/>
        <v>#REF!</v>
      </c>
      <c r="S292" s="26" t="e">
        <f t="shared" si="168"/>
        <v>#REF!</v>
      </c>
      <c r="T292" s="26" t="e">
        <f t="shared" si="168"/>
        <v>#REF!</v>
      </c>
      <c r="U292" s="26" t="e">
        <f t="shared" si="168"/>
        <v>#REF!</v>
      </c>
      <c r="V292" s="26" t="e">
        <f t="shared" si="168"/>
        <v>#REF!</v>
      </c>
      <c r="W292" s="26" t="e">
        <f t="shared" si="168"/>
        <v>#REF!</v>
      </c>
      <c r="X292" s="26" t="e">
        <f t="shared" si="168"/>
        <v>#REF!</v>
      </c>
      <c r="Y292" s="26" t="e">
        <f t="shared" si="168"/>
        <v>#REF!</v>
      </c>
    </row>
    <row r="293" spans="1:25" ht="13.5" thickBot="1">
      <c r="A293" s="7" t="e">
        <f t="shared" si="162"/>
        <v>#REF!</v>
      </c>
      <c r="B293" s="26" t="e">
        <f aca="true" t="shared" si="169" ref="B293:Y293">B24*1.15*0.0629</f>
        <v>#REF!</v>
      </c>
      <c r="C293" s="26" t="e">
        <f t="shared" si="169"/>
        <v>#REF!</v>
      </c>
      <c r="D293" s="26" t="e">
        <f t="shared" si="169"/>
        <v>#REF!</v>
      </c>
      <c r="E293" s="26" t="e">
        <f t="shared" si="169"/>
        <v>#REF!</v>
      </c>
      <c r="F293" s="26" t="e">
        <f t="shared" si="169"/>
        <v>#REF!</v>
      </c>
      <c r="G293" s="26" t="e">
        <f t="shared" si="169"/>
        <v>#REF!</v>
      </c>
      <c r="H293" s="26" t="e">
        <f t="shared" si="169"/>
        <v>#REF!</v>
      </c>
      <c r="I293" s="26" t="e">
        <f t="shared" si="169"/>
        <v>#REF!</v>
      </c>
      <c r="J293" s="26" t="e">
        <f t="shared" si="169"/>
        <v>#REF!</v>
      </c>
      <c r="K293" s="26" t="e">
        <f t="shared" si="169"/>
        <v>#REF!</v>
      </c>
      <c r="L293" s="26" t="e">
        <f t="shared" si="169"/>
        <v>#REF!</v>
      </c>
      <c r="M293" s="26" t="e">
        <f t="shared" si="169"/>
        <v>#REF!</v>
      </c>
      <c r="N293" s="26" t="e">
        <f t="shared" si="169"/>
        <v>#REF!</v>
      </c>
      <c r="O293" s="26" t="e">
        <f t="shared" si="169"/>
        <v>#REF!</v>
      </c>
      <c r="P293" s="26" t="e">
        <f t="shared" si="169"/>
        <v>#REF!</v>
      </c>
      <c r="Q293" s="26" t="e">
        <f t="shared" si="169"/>
        <v>#REF!</v>
      </c>
      <c r="R293" s="26" t="e">
        <f t="shared" si="169"/>
        <v>#REF!</v>
      </c>
      <c r="S293" s="26" t="e">
        <f t="shared" si="169"/>
        <v>#REF!</v>
      </c>
      <c r="T293" s="26" t="e">
        <f t="shared" si="169"/>
        <v>#REF!</v>
      </c>
      <c r="U293" s="26" t="e">
        <f t="shared" si="169"/>
        <v>#REF!</v>
      </c>
      <c r="V293" s="26" t="e">
        <f t="shared" si="169"/>
        <v>#REF!</v>
      </c>
      <c r="W293" s="26" t="e">
        <f t="shared" si="169"/>
        <v>#REF!</v>
      </c>
      <c r="X293" s="26" t="e">
        <f t="shared" si="169"/>
        <v>#REF!</v>
      </c>
      <c r="Y293" s="26" t="e">
        <f t="shared" si="169"/>
        <v>#REF!</v>
      </c>
    </row>
    <row r="294" spans="1:25" ht="13.5" thickBot="1">
      <c r="A294" s="7" t="e">
        <f t="shared" si="162"/>
        <v>#REF!</v>
      </c>
      <c r="B294" s="26" t="e">
        <f aca="true" t="shared" si="170" ref="B294:Y294">B25*1.15*0.0629</f>
        <v>#REF!</v>
      </c>
      <c r="C294" s="26" t="e">
        <f t="shared" si="170"/>
        <v>#REF!</v>
      </c>
      <c r="D294" s="26" t="e">
        <f t="shared" si="170"/>
        <v>#REF!</v>
      </c>
      <c r="E294" s="26" t="e">
        <f t="shared" si="170"/>
        <v>#REF!</v>
      </c>
      <c r="F294" s="26" t="e">
        <f t="shared" si="170"/>
        <v>#REF!</v>
      </c>
      <c r="G294" s="26" t="e">
        <f t="shared" si="170"/>
        <v>#REF!</v>
      </c>
      <c r="H294" s="26" t="e">
        <f t="shared" si="170"/>
        <v>#REF!</v>
      </c>
      <c r="I294" s="26" t="e">
        <f t="shared" si="170"/>
        <v>#REF!</v>
      </c>
      <c r="J294" s="26" t="e">
        <f t="shared" si="170"/>
        <v>#REF!</v>
      </c>
      <c r="K294" s="26" t="e">
        <f t="shared" si="170"/>
        <v>#REF!</v>
      </c>
      <c r="L294" s="26" t="e">
        <f t="shared" si="170"/>
        <v>#REF!</v>
      </c>
      <c r="M294" s="26" t="e">
        <f t="shared" si="170"/>
        <v>#REF!</v>
      </c>
      <c r="N294" s="26" t="e">
        <f t="shared" si="170"/>
        <v>#REF!</v>
      </c>
      <c r="O294" s="26" t="e">
        <f t="shared" si="170"/>
        <v>#REF!</v>
      </c>
      <c r="P294" s="26" t="e">
        <f t="shared" si="170"/>
        <v>#REF!</v>
      </c>
      <c r="Q294" s="26" t="e">
        <f t="shared" si="170"/>
        <v>#REF!</v>
      </c>
      <c r="R294" s="26" t="e">
        <f t="shared" si="170"/>
        <v>#REF!</v>
      </c>
      <c r="S294" s="26" t="e">
        <f t="shared" si="170"/>
        <v>#REF!</v>
      </c>
      <c r="T294" s="26" t="e">
        <f t="shared" si="170"/>
        <v>#REF!</v>
      </c>
      <c r="U294" s="26" t="e">
        <f t="shared" si="170"/>
        <v>#REF!</v>
      </c>
      <c r="V294" s="26" t="e">
        <f t="shared" si="170"/>
        <v>#REF!</v>
      </c>
      <c r="W294" s="26" t="e">
        <f t="shared" si="170"/>
        <v>#REF!</v>
      </c>
      <c r="X294" s="26" t="e">
        <f t="shared" si="170"/>
        <v>#REF!</v>
      </c>
      <c r="Y294" s="26" t="e">
        <f t="shared" si="170"/>
        <v>#REF!</v>
      </c>
    </row>
    <row r="295" spans="1:25" ht="13.5" thickBot="1">
      <c r="A295" s="7" t="e">
        <f t="shared" si="162"/>
        <v>#REF!</v>
      </c>
      <c r="B295" s="26" t="e">
        <f aca="true" t="shared" si="171" ref="B295:Y295">B26*1.15*0.0629</f>
        <v>#REF!</v>
      </c>
      <c r="C295" s="26" t="e">
        <f t="shared" si="171"/>
        <v>#REF!</v>
      </c>
      <c r="D295" s="26" t="e">
        <f t="shared" si="171"/>
        <v>#REF!</v>
      </c>
      <c r="E295" s="26" t="e">
        <f t="shared" si="171"/>
        <v>#REF!</v>
      </c>
      <c r="F295" s="26" t="e">
        <f t="shared" si="171"/>
        <v>#REF!</v>
      </c>
      <c r="G295" s="26" t="e">
        <f t="shared" si="171"/>
        <v>#REF!</v>
      </c>
      <c r="H295" s="26" t="e">
        <f t="shared" si="171"/>
        <v>#REF!</v>
      </c>
      <c r="I295" s="26" t="e">
        <f t="shared" si="171"/>
        <v>#REF!</v>
      </c>
      <c r="J295" s="26" t="e">
        <f t="shared" si="171"/>
        <v>#REF!</v>
      </c>
      <c r="K295" s="26" t="e">
        <f t="shared" si="171"/>
        <v>#REF!</v>
      </c>
      <c r="L295" s="26" t="e">
        <f t="shared" si="171"/>
        <v>#REF!</v>
      </c>
      <c r="M295" s="26" t="e">
        <f t="shared" si="171"/>
        <v>#REF!</v>
      </c>
      <c r="N295" s="26" t="e">
        <f t="shared" si="171"/>
        <v>#REF!</v>
      </c>
      <c r="O295" s="26" t="e">
        <f t="shared" si="171"/>
        <v>#REF!</v>
      </c>
      <c r="P295" s="26" t="e">
        <f t="shared" si="171"/>
        <v>#REF!</v>
      </c>
      <c r="Q295" s="26" t="e">
        <f t="shared" si="171"/>
        <v>#REF!</v>
      </c>
      <c r="R295" s="26" t="e">
        <f t="shared" si="171"/>
        <v>#REF!</v>
      </c>
      <c r="S295" s="26" t="e">
        <f t="shared" si="171"/>
        <v>#REF!</v>
      </c>
      <c r="T295" s="26" t="e">
        <f t="shared" si="171"/>
        <v>#REF!</v>
      </c>
      <c r="U295" s="26" t="e">
        <f t="shared" si="171"/>
        <v>#REF!</v>
      </c>
      <c r="V295" s="26" t="e">
        <f t="shared" si="171"/>
        <v>#REF!</v>
      </c>
      <c r="W295" s="26" t="e">
        <f t="shared" si="171"/>
        <v>#REF!</v>
      </c>
      <c r="X295" s="26" t="e">
        <f t="shared" si="171"/>
        <v>#REF!</v>
      </c>
      <c r="Y295" s="26" t="e">
        <f t="shared" si="171"/>
        <v>#REF!</v>
      </c>
    </row>
    <row r="296" spans="1:25" ht="13.5" thickBot="1">
      <c r="A296" s="7" t="e">
        <f t="shared" si="162"/>
        <v>#REF!</v>
      </c>
      <c r="B296" s="26" t="e">
        <f aca="true" t="shared" si="172" ref="B296:Y296">B27*1.15*0.0629</f>
        <v>#REF!</v>
      </c>
      <c r="C296" s="26" t="e">
        <f t="shared" si="172"/>
        <v>#REF!</v>
      </c>
      <c r="D296" s="26" t="e">
        <f t="shared" si="172"/>
        <v>#REF!</v>
      </c>
      <c r="E296" s="26" t="e">
        <f t="shared" si="172"/>
        <v>#REF!</v>
      </c>
      <c r="F296" s="26" t="e">
        <f t="shared" si="172"/>
        <v>#REF!</v>
      </c>
      <c r="G296" s="26" t="e">
        <f t="shared" si="172"/>
        <v>#REF!</v>
      </c>
      <c r="H296" s="26" t="e">
        <f t="shared" si="172"/>
        <v>#REF!</v>
      </c>
      <c r="I296" s="26" t="e">
        <f t="shared" si="172"/>
        <v>#REF!</v>
      </c>
      <c r="J296" s="26" t="e">
        <f t="shared" si="172"/>
        <v>#REF!</v>
      </c>
      <c r="K296" s="26" t="e">
        <f t="shared" si="172"/>
        <v>#REF!</v>
      </c>
      <c r="L296" s="26" t="e">
        <f t="shared" si="172"/>
        <v>#REF!</v>
      </c>
      <c r="M296" s="26" t="e">
        <f t="shared" si="172"/>
        <v>#REF!</v>
      </c>
      <c r="N296" s="26" t="e">
        <f t="shared" si="172"/>
        <v>#REF!</v>
      </c>
      <c r="O296" s="26" t="e">
        <f t="shared" si="172"/>
        <v>#REF!</v>
      </c>
      <c r="P296" s="26" t="e">
        <f t="shared" si="172"/>
        <v>#REF!</v>
      </c>
      <c r="Q296" s="26" t="e">
        <f t="shared" si="172"/>
        <v>#REF!</v>
      </c>
      <c r="R296" s="26" t="e">
        <f t="shared" si="172"/>
        <v>#REF!</v>
      </c>
      <c r="S296" s="26" t="e">
        <f t="shared" si="172"/>
        <v>#REF!</v>
      </c>
      <c r="T296" s="26" t="e">
        <f t="shared" si="172"/>
        <v>#REF!</v>
      </c>
      <c r="U296" s="26" t="e">
        <f t="shared" si="172"/>
        <v>#REF!</v>
      </c>
      <c r="V296" s="26" t="e">
        <f t="shared" si="172"/>
        <v>#REF!</v>
      </c>
      <c r="W296" s="26" t="e">
        <f t="shared" si="172"/>
        <v>#REF!</v>
      </c>
      <c r="X296" s="26" t="e">
        <f t="shared" si="172"/>
        <v>#REF!</v>
      </c>
      <c r="Y296" s="26" t="e">
        <f t="shared" si="172"/>
        <v>#REF!</v>
      </c>
    </row>
    <row r="297" spans="1:25" ht="13.5" thickBot="1">
      <c r="A297" s="7" t="e">
        <f t="shared" si="162"/>
        <v>#REF!</v>
      </c>
      <c r="B297" s="26" t="e">
        <f aca="true" t="shared" si="173" ref="B297:Y297">B28*1.15*0.0629</f>
        <v>#REF!</v>
      </c>
      <c r="C297" s="26" t="e">
        <f t="shared" si="173"/>
        <v>#REF!</v>
      </c>
      <c r="D297" s="26" t="e">
        <f t="shared" si="173"/>
        <v>#REF!</v>
      </c>
      <c r="E297" s="26" t="e">
        <f t="shared" si="173"/>
        <v>#REF!</v>
      </c>
      <c r="F297" s="26" t="e">
        <f t="shared" si="173"/>
        <v>#REF!</v>
      </c>
      <c r="G297" s="26" t="e">
        <f t="shared" si="173"/>
        <v>#REF!</v>
      </c>
      <c r="H297" s="26" t="e">
        <f t="shared" si="173"/>
        <v>#REF!</v>
      </c>
      <c r="I297" s="26" t="e">
        <f t="shared" si="173"/>
        <v>#REF!</v>
      </c>
      <c r="J297" s="26" t="e">
        <f t="shared" si="173"/>
        <v>#REF!</v>
      </c>
      <c r="K297" s="26" t="e">
        <f t="shared" si="173"/>
        <v>#REF!</v>
      </c>
      <c r="L297" s="26" t="e">
        <f t="shared" si="173"/>
        <v>#REF!</v>
      </c>
      <c r="M297" s="26" t="e">
        <f t="shared" si="173"/>
        <v>#REF!</v>
      </c>
      <c r="N297" s="26" t="e">
        <f t="shared" si="173"/>
        <v>#REF!</v>
      </c>
      <c r="O297" s="26" t="e">
        <f t="shared" si="173"/>
        <v>#REF!</v>
      </c>
      <c r="P297" s="26" t="e">
        <f t="shared" si="173"/>
        <v>#REF!</v>
      </c>
      <c r="Q297" s="26" t="e">
        <f t="shared" si="173"/>
        <v>#REF!</v>
      </c>
      <c r="R297" s="26" t="e">
        <f t="shared" si="173"/>
        <v>#REF!</v>
      </c>
      <c r="S297" s="26" t="e">
        <f t="shared" si="173"/>
        <v>#REF!</v>
      </c>
      <c r="T297" s="26" t="e">
        <f t="shared" si="173"/>
        <v>#REF!</v>
      </c>
      <c r="U297" s="26" t="e">
        <f t="shared" si="173"/>
        <v>#REF!</v>
      </c>
      <c r="V297" s="26" t="e">
        <f t="shared" si="173"/>
        <v>#REF!</v>
      </c>
      <c r="W297" s="26" t="e">
        <f t="shared" si="173"/>
        <v>#REF!</v>
      </c>
      <c r="X297" s="26" t="e">
        <f t="shared" si="173"/>
        <v>#REF!</v>
      </c>
      <c r="Y297" s="26" t="e">
        <f t="shared" si="173"/>
        <v>#REF!</v>
      </c>
    </row>
    <row r="298" spans="1:25" ht="13.5" thickBot="1">
      <c r="A298" s="7" t="e">
        <f t="shared" si="162"/>
        <v>#REF!</v>
      </c>
      <c r="B298" s="26" t="e">
        <f aca="true" t="shared" si="174" ref="B298:Y298">B29*1.15*0.0629</f>
        <v>#REF!</v>
      </c>
      <c r="C298" s="26" t="e">
        <f t="shared" si="174"/>
        <v>#REF!</v>
      </c>
      <c r="D298" s="26" t="e">
        <f t="shared" si="174"/>
        <v>#REF!</v>
      </c>
      <c r="E298" s="26" t="e">
        <f t="shared" si="174"/>
        <v>#REF!</v>
      </c>
      <c r="F298" s="26" t="e">
        <f t="shared" si="174"/>
        <v>#REF!</v>
      </c>
      <c r="G298" s="26" t="e">
        <f t="shared" si="174"/>
        <v>#REF!</v>
      </c>
      <c r="H298" s="26" t="e">
        <f t="shared" si="174"/>
        <v>#REF!</v>
      </c>
      <c r="I298" s="26" t="e">
        <f t="shared" si="174"/>
        <v>#REF!</v>
      </c>
      <c r="J298" s="26" t="e">
        <f t="shared" si="174"/>
        <v>#REF!</v>
      </c>
      <c r="K298" s="26" t="e">
        <f t="shared" si="174"/>
        <v>#REF!</v>
      </c>
      <c r="L298" s="26" t="e">
        <f t="shared" si="174"/>
        <v>#REF!</v>
      </c>
      <c r="M298" s="26" t="e">
        <f t="shared" si="174"/>
        <v>#REF!</v>
      </c>
      <c r="N298" s="26" t="e">
        <f t="shared" si="174"/>
        <v>#REF!</v>
      </c>
      <c r="O298" s="26" t="e">
        <f t="shared" si="174"/>
        <v>#REF!</v>
      </c>
      <c r="P298" s="26" t="e">
        <f t="shared" si="174"/>
        <v>#REF!</v>
      </c>
      <c r="Q298" s="26" t="e">
        <f t="shared" si="174"/>
        <v>#REF!</v>
      </c>
      <c r="R298" s="26" t="e">
        <f t="shared" si="174"/>
        <v>#REF!</v>
      </c>
      <c r="S298" s="26" t="e">
        <f t="shared" si="174"/>
        <v>#REF!</v>
      </c>
      <c r="T298" s="26" t="e">
        <f t="shared" si="174"/>
        <v>#REF!</v>
      </c>
      <c r="U298" s="26" t="e">
        <f t="shared" si="174"/>
        <v>#REF!</v>
      </c>
      <c r="V298" s="26" t="e">
        <f t="shared" si="174"/>
        <v>#REF!</v>
      </c>
      <c r="W298" s="26" t="e">
        <f t="shared" si="174"/>
        <v>#REF!</v>
      </c>
      <c r="X298" s="26" t="e">
        <f t="shared" si="174"/>
        <v>#REF!</v>
      </c>
      <c r="Y298" s="26" t="e">
        <f t="shared" si="174"/>
        <v>#REF!</v>
      </c>
    </row>
    <row r="299" spans="1:25" ht="13.5" thickBot="1">
      <c r="A299" s="7" t="e">
        <f t="shared" si="162"/>
        <v>#REF!</v>
      </c>
      <c r="B299" s="26" t="e">
        <f aca="true" t="shared" si="175" ref="B299:Y299">B30*1.15*0.0629</f>
        <v>#REF!</v>
      </c>
      <c r="C299" s="26" t="e">
        <f t="shared" si="175"/>
        <v>#REF!</v>
      </c>
      <c r="D299" s="26" t="e">
        <f t="shared" si="175"/>
        <v>#REF!</v>
      </c>
      <c r="E299" s="26" t="e">
        <f t="shared" si="175"/>
        <v>#REF!</v>
      </c>
      <c r="F299" s="26" t="e">
        <f t="shared" si="175"/>
        <v>#REF!</v>
      </c>
      <c r="G299" s="26" t="e">
        <f t="shared" si="175"/>
        <v>#REF!</v>
      </c>
      <c r="H299" s="26" t="e">
        <f t="shared" si="175"/>
        <v>#REF!</v>
      </c>
      <c r="I299" s="26" t="e">
        <f t="shared" si="175"/>
        <v>#REF!</v>
      </c>
      <c r="J299" s="26" t="e">
        <f t="shared" si="175"/>
        <v>#REF!</v>
      </c>
      <c r="K299" s="26" t="e">
        <f t="shared" si="175"/>
        <v>#REF!</v>
      </c>
      <c r="L299" s="26" t="e">
        <f t="shared" si="175"/>
        <v>#REF!</v>
      </c>
      <c r="M299" s="26" t="e">
        <f t="shared" si="175"/>
        <v>#REF!</v>
      </c>
      <c r="N299" s="26" t="e">
        <f t="shared" si="175"/>
        <v>#REF!</v>
      </c>
      <c r="O299" s="26" t="e">
        <f t="shared" si="175"/>
        <v>#REF!</v>
      </c>
      <c r="P299" s="26" t="e">
        <f t="shared" si="175"/>
        <v>#REF!</v>
      </c>
      <c r="Q299" s="26" t="e">
        <f t="shared" si="175"/>
        <v>#REF!</v>
      </c>
      <c r="R299" s="26" t="e">
        <f t="shared" si="175"/>
        <v>#REF!</v>
      </c>
      <c r="S299" s="26" t="e">
        <f t="shared" si="175"/>
        <v>#REF!</v>
      </c>
      <c r="T299" s="26" t="e">
        <f t="shared" si="175"/>
        <v>#REF!</v>
      </c>
      <c r="U299" s="26" t="e">
        <f t="shared" si="175"/>
        <v>#REF!</v>
      </c>
      <c r="V299" s="26" t="e">
        <f t="shared" si="175"/>
        <v>#REF!</v>
      </c>
      <c r="W299" s="26" t="e">
        <f t="shared" si="175"/>
        <v>#REF!</v>
      </c>
      <c r="X299" s="26" t="e">
        <f t="shared" si="175"/>
        <v>#REF!</v>
      </c>
      <c r="Y299" s="26" t="e">
        <f t="shared" si="175"/>
        <v>#REF!</v>
      </c>
    </row>
    <row r="300" spans="1:25" ht="13.5" thickBot="1">
      <c r="A300" s="7" t="e">
        <f t="shared" si="162"/>
        <v>#REF!</v>
      </c>
      <c r="B300" s="26" t="e">
        <f aca="true" t="shared" si="176" ref="B300:Y300">B31*1.15*0.0629</f>
        <v>#REF!</v>
      </c>
      <c r="C300" s="26" t="e">
        <f t="shared" si="176"/>
        <v>#REF!</v>
      </c>
      <c r="D300" s="26" t="e">
        <f t="shared" si="176"/>
        <v>#REF!</v>
      </c>
      <c r="E300" s="26" t="e">
        <f t="shared" si="176"/>
        <v>#REF!</v>
      </c>
      <c r="F300" s="26" t="e">
        <f t="shared" si="176"/>
        <v>#REF!</v>
      </c>
      <c r="G300" s="26" t="e">
        <f t="shared" si="176"/>
        <v>#REF!</v>
      </c>
      <c r="H300" s="26" t="e">
        <f t="shared" si="176"/>
        <v>#REF!</v>
      </c>
      <c r="I300" s="26" t="e">
        <f t="shared" si="176"/>
        <v>#REF!</v>
      </c>
      <c r="J300" s="26" t="e">
        <f t="shared" si="176"/>
        <v>#REF!</v>
      </c>
      <c r="K300" s="26" t="e">
        <f t="shared" si="176"/>
        <v>#REF!</v>
      </c>
      <c r="L300" s="26" t="e">
        <f t="shared" si="176"/>
        <v>#REF!</v>
      </c>
      <c r="M300" s="26" t="e">
        <f t="shared" si="176"/>
        <v>#REF!</v>
      </c>
      <c r="N300" s="26" t="e">
        <f t="shared" si="176"/>
        <v>#REF!</v>
      </c>
      <c r="O300" s="26" t="e">
        <f t="shared" si="176"/>
        <v>#REF!</v>
      </c>
      <c r="P300" s="26" t="e">
        <f t="shared" si="176"/>
        <v>#REF!</v>
      </c>
      <c r="Q300" s="26" t="e">
        <f t="shared" si="176"/>
        <v>#REF!</v>
      </c>
      <c r="R300" s="26" t="e">
        <f t="shared" si="176"/>
        <v>#REF!</v>
      </c>
      <c r="S300" s="26" t="e">
        <f t="shared" si="176"/>
        <v>#REF!</v>
      </c>
      <c r="T300" s="26" t="e">
        <f t="shared" si="176"/>
        <v>#REF!</v>
      </c>
      <c r="U300" s="26" t="e">
        <f t="shared" si="176"/>
        <v>#REF!</v>
      </c>
      <c r="V300" s="26" t="e">
        <f t="shared" si="176"/>
        <v>#REF!</v>
      </c>
      <c r="W300" s="26" t="e">
        <f t="shared" si="176"/>
        <v>#REF!</v>
      </c>
      <c r="X300" s="26" t="e">
        <f t="shared" si="176"/>
        <v>#REF!</v>
      </c>
      <c r="Y300" s="26" t="e">
        <f t="shared" si="176"/>
        <v>#REF!</v>
      </c>
    </row>
    <row r="301" spans="1:25" ht="13.5" thickBot="1">
      <c r="A301" s="7" t="e">
        <f t="shared" si="162"/>
        <v>#REF!</v>
      </c>
      <c r="B301" s="26" t="e">
        <f aca="true" t="shared" si="177" ref="B301:Y301">B32*1.15*0.0629</f>
        <v>#REF!</v>
      </c>
      <c r="C301" s="26" t="e">
        <f t="shared" si="177"/>
        <v>#REF!</v>
      </c>
      <c r="D301" s="26" t="e">
        <f t="shared" si="177"/>
        <v>#REF!</v>
      </c>
      <c r="E301" s="26" t="e">
        <f t="shared" si="177"/>
        <v>#REF!</v>
      </c>
      <c r="F301" s="26" t="e">
        <f t="shared" si="177"/>
        <v>#REF!</v>
      </c>
      <c r="G301" s="26" t="e">
        <f t="shared" si="177"/>
        <v>#REF!</v>
      </c>
      <c r="H301" s="26" t="e">
        <f t="shared" si="177"/>
        <v>#REF!</v>
      </c>
      <c r="I301" s="26" t="e">
        <f t="shared" si="177"/>
        <v>#REF!</v>
      </c>
      <c r="J301" s="26" t="e">
        <f t="shared" si="177"/>
        <v>#REF!</v>
      </c>
      <c r="K301" s="26" t="e">
        <f t="shared" si="177"/>
        <v>#REF!</v>
      </c>
      <c r="L301" s="26" t="e">
        <f t="shared" si="177"/>
        <v>#REF!</v>
      </c>
      <c r="M301" s="26" t="e">
        <f t="shared" si="177"/>
        <v>#REF!</v>
      </c>
      <c r="N301" s="26" t="e">
        <f t="shared" si="177"/>
        <v>#REF!</v>
      </c>
      <c r="O301" s="26" t="e">
        <f t="shared" si="177"/>
        <v>#REF!</v>
      </c>
      <c r="P301" s="26" t="e">
        <f t="shared" si="177"/>
        <v>#REF!</v>
      </c>
      <c r="Q301" s="26" t="e">
        <f t="shared" si="177"/>
        <v>#REF!</v>
      </c>
      <c r="R301" s="26" t="e">
        <f t="shared" si="177"/>
        <v>#REF!</v>
      </c>
      <c r="S301" s="26" t="e">
        <f t="shared" si="177"/>
        <v>#REF!</v>
      </c>
      <c r="T301" s="26" t="e">
        <f t="shared" si="177"/>
        <v>#REF!</v>
      </c>
      <c r="U301" s="26" t="e">
        <f t="shared" si="177"/>
        <v>#REF!</v>
      </c>
      <c r="V301" s="26" t="e">
        <f t="shared" si="177"/>
        <v>#REF!</v>
      </c>
      <c r="W301" s="26" t="e">
        <f t="shared" si="177"/>
        <v>#REF!</v>
      </c>
      <c r="X301" s="26" t="e">
        <f t="shared" si="177"/>
        <v>#REF!</v>
      </c>
      <c r="Y301" s="26" t="e">
        <f t="shared" si="177"/>
        <v>#REF!</v>
      </c>
    </row>
    <row r="302" spans="1:25" ht="13.5" thickBot="1">
      <c r="A302" s="7" t="e">
        <f t="shared" si="162"/>
        <v>#REF!</v>
      </c>
      <c r="B302" s="26" t="e">
        <f aca="true" t="shared" si="178" ref="B302:Y302">B33*1.15*0.0629</f>
        <v>#REF!</v>
      </c>
      <c r="C302" s="26" t="e">
        <f t="shared" si="178"/>
        <v>#REF!</v>
      </c>
      <c r="D302" s="26" t="e">
        <f t="shared" si="178"/>
        <v>#REF!</v>
      </c>
      <c r="E302" s="26" t="e">
        <f t="shared" si="178"/>
        <v>#REF!</v>
      </c>
      <c r="F302" s="26" t="e">
        <f t="shared" si="178"/>
        <v>#REF!</v>
      </c>
      <c r="G302" s="26" t="e">
        <f t="shared" si="178"/>
        <v>#REF!</v>
      </c>
      <c r="H302" s="26" t="e">
        <f t="shared" si="178"/>
        <v>#REF!</v>
      </c>
      <c r="I302" s="26" t="e">
        <f t="shared" si="178"/>
        <v>#REF!</v>
      </c>
      <c r="J302" s="26" t="e">
        <f t="shared" si="178"/>
        <v>#REF!</v>
      </c>
      <c r="K302" s="26" t="e">
        <f t="shared" si="178"/>
        <v>#REF!</v>
      </c>
      <c r="L302" s="26" t="e">
        <f t="shared" si="178"/>
        <v>#REF!</v>
      </c>
      <c r="M302" s="26" t="e">
        <f t="shared" si="178"/>
        <v>#REF!</v>
      </c>
      <c r="N302" s="26" t="e">
        <f t="shared" si="178"/>
        <v>#REF!</v>
      </c>
      <c r="O302" s="26" t="e">
        <f t="shared" si="178"/>
        <v>#REF!</v>
      </c>
      <c r="P302" s="26" t="e">
        <f t="shared" si="178"/>
        <v>#REF!</v>
      </c>
      <c r="Q302" s="26" t="e">
        <f t="shared" si="178"/>
        <v>#REF!</v>
      </c>
      <c r="R302" s="26" t="e">
        <f t="shared" si="178"/>
        <v>#REF!</v>
      </c>
      <c r="S302" s="26" t="e">
        <f t="shared" si="178"/>
        <v>#REF!</v>
      </c>
      <c r="T302" s="26" t="e">
        <f t="shared" si="178"/>
        <v>#REF!</v>
      </c>
      <c r="U302" s="26" t="e">
        <f t="shared" si="178"/>
        <v>#REF!</v>
      </c>
      <c r="V302" s="26" t="e">
        <f t="shared" si="178"/>
        <v>#REF!</v>
      </c>
      <c r="W302" s="26" t="e">
        <f t="shared" si="178"/>
        <v>#REF!</v>
      </c>
      <c r="X302" s="26" t="e">
        <f t="shared" si="178"/>
        <v>#REF!</v>
      </c>
      <c r="Y302" s="26" t="e">
        <f t="shared" si="178"/>
        <v>#REF!</v>
      </c>
    </row>
    <row r="303" spans="1:25" ht="13.5" thickBot="1">
      <c r="A303" s="7" t="e">
        <f t="shared" si="162"/>
        <v>#REF!</v>
      </c>
      <c r="B303" s="26" t="e">
        <f aca="true" t="shared" si="179" ref="B303:Y303">B34*1.15*0.0629</f>
        <v>#REF!</v>
      </c>
      <c r="C303" s="26" t="e">
        <f t="shared" si="179"/>
        <v>#REF!</v>
      </c>
      <c r="D303" s="26" t="e">
        <f t="shared" si="179"/>
        <v>#REF!</v>
      </c>
      <c r="E303" s="26" t="e">
        <f t="shared" si="179"/>
        <v>#REF!</v>
      </c>
      <c r="F303" s="26" t="e">
        <f t="shared" si="179"/>
        <v>#REF!</v>
      </c>
      <c r="G303" s="26" t="e">
        <f t="shared" si="179"/>
        <v>#REF!</v>
      </c>
      <c r="H303" s="26" t="e">
        <f t="shared" si="179"/>
        <v>#REF!</v>
      </c>
      <c r="I303" s="26" t="e">
        <f t="shared" si="179"/>
        <v>#REF!</v>
      </c>
      <c r="J303" s="26" t="e">
        <f t="shared" si="179"/>
        <v>#REF!</v>
      </c>
      <c r="K303" s="26" t="e">
        <f t="shared" si="179"/>
        <v>#REF!</v>
      </c>
      <c r="L303" s="26" t="e">
        <f t="shared" si="179"/>
        <v>#REF!</v>
      </c>
      <c r="M303" s="26" t="e">
        <f t="shared" si="179"/>
        <v>#REF!</v>
      </c>
      <c r="N303" s="26" t="e">
        <f t="shared" si="179"/>
        <v>#REF!</v>
      </c>
      <c r="O303" s="26" t="e">
        <f t="shared" si="179"/>
        <v>#REF!</v>
      </c>
      <c r="P303" s="26" t="e">
        <f t="shared" si="179"/>
        <v>#REF!</v>
      </c>
      <c r="Q303" s="26" t="e">
        <f t="shared" si="179"/>
        <v>#REF!</v>
      </c>
      <c r="R303" s="26" t="e">
        <f t="shared" si="179"/>
        <v>#REF!</v>
      </c>
      <c r="S303" s="26" t="e">
        <f t="shared" si="179"/>
        <v>#REF!</v>
      </c>
      <c r="T303" s="26" t="e">
        <f t="shared" si="179"/>
        <v>#REF!</v>
      </c>
      <c r="U303" s="26" t="e">
        <f t="shared" si="179"/>
        <v>#REF!</v>
      </c>
      <c r="V303" s="26" t="e">
        <f t="shared" si="179"/>
        <v>#REF!</v>
      </c>
      <c r="W303" s="26" t="e">
        <f t="shared" si="179"/>
        <v>#REF!</v>
      </c>
      <c r="X303" s="26" t="e">
        <f t="shared" si="179"/>
        <v>#REF!</v>
      </c>
      <c r="Y303" s="26" t="e">
        <f t="shared" si="179"/>
        <v>#REF!</v>
      </c>
    </row>
    <row r="304" spans="1:25" ht="13.5" thickBot="1">
      <c r="A304" s="7" t="e">
        <f t="shared" si="162"/>
        <v>#REF!</v>
      </c>
      <c r="B304" s="26" t="e">
        <f aca="true" t="shared" si="180" ref="B304:Y304">B35*1.15*0.0629</f>
        <v>#REF!</v>
      </c>
      <c r="C304" s="26" t="e">
        <f t="shared" si="180"/>
        <v>#REF!</v>
      </c>
      <c r="D304" s="26" t="e">
        <f t="shared" si="180"/>
        <v>#REF!</v>
      </c>
      <c r="E304" s="26" t="e">
        <f t="shared" si="180"/>
        <v>#REF!</v>
      </c>
      <c r="F304" s="26" t="e">
        <f t="shared" si="180"/>
        <v>#REF!</v>
      </c>
      <c r="G304" s="26" t="e">
        <f t="shared" si="180"/>
        <v>#REF!</v>
      </c>
      <c r="H304" s="26" t="e">
        <f t="shared" si="180"/>
        <v>#REF!</v>
      </c>
      <c r="I304" s="26" t="e">
        <f t="shared" si="180"/>
        <v>#REF!</v>
      </c>
      <c r="J304" s="26" t="e">
        <f t="shared" si="180"/>
        <v>#REF!</v>
      </c>
      <c r="K304" s="26" t="e">
        <f t="shared" si="180"/>
        <v>#REF!</v>
      </c>
      <c r="L304" s="26" t="e">
        <f t="shared" si="180"/>
        <v>#REF!</v>
      </c>
      <c r="M304" s="26" t="e">
        <f t="shared" si="180"/>
        <v>#REF!</v>
      </c>
      <c r="N304" s="26" t="e">
        <f t="shared" si="180"/>
        <v>#REF!</v>
      </c>
      <c r="O304" s="26" t="e">
        <f t="shared" si="180"/>
        <v>#REF!</v>
      </c>
      <c r="P304" s="26" t="e">
        <f t="shared" si="180"/>
        <v>#REF!</v>
      </c>
      <c r="Q304" s="26" t="e">
        <f t="shared" si="180"/>
        <v>#REF!</v>
      </c>
      <c r="R304" s="26" t="e">
        <f t="shared" si="180"/>
        <v>#REF!</v>
      </c>
      <c r="S304" s="26" t="e">
        <f t="shared" si="180"/>
        <v>#REF!</v>
      </c>
      <c r="T304" s="26" t="e">
        <f t="shared" si="180"/>
        <v>#REF!</v>
      </c>
      <c r="U304" s="26" t="e">
        <f t="shared" si="180"/>
        <v>#REF!</v>
      </c>
      <c r="V304" s="26" t="e">
        <f t="shared" si="180"/>
        <v>#REF!</v>
      </c>
      <c r="W304" s="26" t="e">
        <f t="shared" si="180"/>
        <v>#REF!</v>
      </c>
      <c r="X304" s="26" t="e">
        <f t="shared" si="180"/>
        <v>#REF!</v>
      </c>
      <c r="Y304" s="26" t="e">
        <f t="shared" si="180"/>
        <v>#REF!</v>
      </c>
    </row>
    <row r="305" spans="1:25" ht="13.5" thickBot="1">
      <c r="A305" s="7" t="e">
        <f t="shared" si="162"/>
        <v>#REF!</v>
      </c>
      <c r="B305" s="26" t="e">
        <f aca="true" t="shared" si="181" ref="B305:Y305">B36*1.15*0.0629</f>
        <v>#REF!</v>
      </c>
      <c r="C305" s="26" t="e">
        <f t="shared" si="181"/>
        <v>#REF!</v>
      </c>
      <c r="D305" s="26" t="e">
        <f t="shared" si="181"/>
        <v>#REF!</v>
      </c>
      <c r="E305" s="26" t="e">
        <f t="shared" si="181"/>
        <v>#REF!</v>
      </c>
      <c r="F305" s="26" t="e">
        <f t="shared" si="181"/>
        <v>#REF!</v>
      </c>
      <c r="G305" s="26" t="e">
        <f t="shared" si="181"/>
        <v>#REF!</v>
      </c>
      <c r="H305" s="26" t="e">
        <f t="shared" si="181"/>
        <v>#REF!</v>
      </c>
      <c r="I305" s="26" t="e">
        <f t="shared" si="181"/>
        <v>#REF!</v>
      </c>
      <c r="J305" s="26" t="e">
        <f t="shared" si="181"/>
        <v>#REF!</v>
      </c>
      <c r="K305" s="26" t="e">
        <f t="shared" si="181"/>
        <v>#REF!</v>
      </c>
      <c r="L305" s="26" t="e">
        <f t="shared" si="181"/>
        <v>#REF!</v>
      </c>
      <c r="M305" s="26" t="e">
        <f t="shared" si="181"/>
        <v>#REF!</v>
      </c>
      <c r="N305" s="26" t="e">
        <f t="shared" si="181"/>
        <v>#REF!</v>
      </c>
      <c r="O305" s="26" t="e">
        <f t="shared" si="181"/>
        <v>#REF!</v>
      </c>
      <c r="P305" s="26" t="e">
        <f t="shared" si="181"/>
        <v>#REF!</v>
      </c>
      <c r="Q305" s="26" t="e">
        <f t="shared" si="181"/>
        <v>#REF!</v>
      </c>
      <c r="R305" s="26" t="e">
        <f t="shared" si="181"/>
        <v>#REF!</v>
      </c>
      <c r="S305" s="26" t="e">
        <f t="shared" si="181"/>
        <v>#REF!</v>
      </c>
      <c r="T305" s="26" t="e">
        <f t="shared" si="181"/>
        <v>#REF!</v>
      </c>
      <c r="U305" s="26" t="e">
        <f t="shared" si="181"/>
        <v>#REF!</v>
      </c>
      <c r="V305" s="26" t="e">
        <f t="shared" si="181"/>
        <v>#REF!</v>
      </c>
      <c r="W305" s="26" t="e">
        <f t="shared" si="181"/>
        <v>#REF!</v>
      </c>
      <c r="X305" s="26" t="e">
        <f t="shared" si="181"/>
        <v>#REF!</v>
      </c>
      <c r="Y305" s="26" t="e">
        <f t="shared" si="181"/>
        <v>#REF!</v>
      </c>
    </row>
    <row r="306" spans="1:25" ht="13.5" thickBot="1">
      <c r="A306" s="7" t="e">
        <f t="shared" si="162"/>
        <v>#REF!</v>
      </c>
      <c r="B306" s="26" t="e">
        <f aca="true" t="shared" si="182" ref="B306:Y306">B37*1.15*0.0629</f>
        <v>#REF!</v>
      </c>
      <c r="C306" s="26" t="e">
        <f t="shared" si="182"/>
        <v>#REF!</v>
      </c>
      <c r="D306" s="26" t="e">
        <f t="shared" si="182"/>
        <v>#REF!</v>
      </c>
      <c r="E306" s="26" t="e">
        <f t="shared" si="182"/>
        <v>#REF!</v>
      </c>
      <c r="F306" s="26" t="e">
        <f t="shared" si="182"/>
        <v>#REF!</v>
      </c>
      <c r="G306" s="26" t="e">
        <f t="shared" si="182"/>
        <v>#REF!</v>
      </c>
      <c r="H306" s="26" t="e">
        <f t="shared" si="182"/>
        <v>#REF!</v>
      </c>
      <c r="I306" s="26" t="e">
        <f t="shared" si="182"/>
        <v>#REF!</v>
      </c>
      <c r="J306" s="26" t="e">
        <f t="shared" si="182"/>
        <v>#REF!</v>
      </c>
      <c r="K306" s="26" t="e">
        <f t="shared" si="182"/>
        <v>#REF!</v>
      </c>
      <c r="L306" s="26" t="e">
        <f t="shared" si="182"/>
        <v>#REF!</v>
      </c>
      <c r="M306" s="26" t="e">
        <f t="shared" si="182"/>
        <v>#REF!</v>
      </c>
      <c r="N306" s="26" t="e">
        <f t="shared" si="182"/>
        <v>#REF!</v>
      </c>
      <c r="O306" s="26" t="e">
        <f t="shared" si="182"/>
        <v>#REF!</v>
      </c>
      <c r="P306" s="26" t="e">
        <f t="shared" si="182"/>
        <v>#REF!</v>
      </c>
      <c r="Q306" s="26" t="e">
        <f t="shared" si="182"/>
        <v>#REF!</v>
      </c>
      <c r="R306" s="26" t="e">
        <f t="shared" si="182"/>
        <v>#REF!</v>
      </c>
      <c r="S306" s="26" t="e">
        <f t="shared" si="182"/>
        <v>#REF!</v>
      </c>
      <c r="T306" s="26" t="e">
        <f t="shared" si="182"/>
        <v>#REF!</v>
      </c>
      <c r="U306" s="26" t="e">
        <f t="shared" si="182"/>
        <v>#REF!</v>
      </c>
      <c r="V306" s="26" t="e">
        <f t="shared" si="182"/>
        <v>#REF!</v>
      </c>
      <c r="W306" s="26" t="e">
        <f t="shared" si="182"/>
        <v>#REF!</v>
      </c>
      <c r="X306" s="26" t="e">
        <f t="shared" si="182"/>
        <v>#REF!</v>
      </c>
      <c r="Y306" s="26" t="e">
        <f t="shared" si="182"/>
        <v>#REF!</v>
      </c>
    </row>
    <row r="307" spans="1:25" ht="13.5" thickBot="1">
      <c r="A307" s="7" t="e">
        <f t="shared" si="162"/>
        <v>#REF!</v>
      </c>
      <c r="B307" s="26" t="e">
        <f aca="true" t="shared" si="183" ref="B307:Y307">B38*1.15*0.0629</f>
        <v>#REF!</v>
      </c>
      <c r="C307" s="26" t="e">
        <f t="shared" si="183"/>
        <v>#REF!</v>
      </c>
      <c r="D307" s="26" t="e">
        <f t="shared" si="183"/>
        <v>#REF!</v>
      </c>
      <c r="E307" s="26" t="e">
        <f t="shared" si="183"/>
        <v>#REF!</v>
      </c>
      <c r="F307" s="26" t="e">
        <f t="shared" si="183"/>
        <v>#REF!</v>
      </c>
      <c r="G307" s="26" t="e">
        <f t="shared" si="183"/>
        <v>#REF!</v>
      </c>
      <c r="H307" s="26" t="e">
        <f t="shared" si="183"/>
        <v>#REF!</v>
      </c>
      <c r="I307" s="26" t="e">
        <f t="shared" si="183"/>
        <v>#REF!</v>
      </c>
      <c r="J307" s="26" t="e">
        <f t="shared" si="183"/>
        <v>#REF!</v>
      </c>
      <c r="K307" s="26" t="e">
        <f t="shared" si="183"/>
        <v>#REF!</v>
      </c>
      <c r="L307" s="26" t="e">
        <f t="shared" si="183"/>
        <v>#REF!</v>
      </c>
      <c r="M307" s="26" t="e">
        <f t="shared" si="183"/>
        <v>#REF!</v>
      </c>
      <c r="N307" s="26" t="e">
        <f t="shared" si="183"/>
        <v>#REF!</v>
      </c>
      <c r="O307" s="26" t="e">
        <f t="shared" si="183"/>
        <v>#REF!</v>
      </c>
      <c r="P307" s="26" t="e">
        <f t="shared" si="183"/>
        <v>#REF!</v>
      </c>
      <c r="Q307" s="26" t="e">
        <f t="shared" si="183"/>
        <v>#REF!</v>
      </c>
      <c r="R307" s="26" t="e">
        <f t="shared" si="183"/>
        <v>#REF!</v>
      </c>
      <c r="S307" s="26" t="e">
        <f t="shared" si="183"/>
        <v>#REF!</v>
      </c>
      <c r="T307" s="26" t="e">
        <f t="shared" si="183"/>
        <v>#REF!</v>
      </c>
      <c r="U307" s="26" t="e">
        <f t="shared" si="183"/>
        <v>#REF!</v>
      </c>
      <c r="V307" s="26" t="e">
        <f t="shared" si="183"/>
        <v>#REF!</v>
      </c>
      <c r="W307" s="26" t="e">
        <f t="shared" si="183"/>
        <v>#REF!</v>
      </c>
      <c r="X307" s="26" t="e">
        <f t="shared" si="183"/>
        <v>#REF!</v>
      </c>
      <c r="Y307" s="26" t="e">
        <f t="shared" si="183"/>
        <v>#REF!</v>
      </c>
    </row>
    <row r="308" spans="1:25" ht="13.5" thickBot="1">
      <c r="A308" s="7" t="e">
        <f t="shared" si="162"/>
        <v>#REF!</v>
      </c>
      <c r="B308" s="26" t="e">
        <f aca="true" t="shared" si="184" ref="B308:Y308">B39*1.15*0.0629</f>
        <v>#REF!</v>
      </c>
      <c r="C308" s="26" t="e">
        <f t="shared" si="184"/>
        <v>#REF!</v>
      </c>
      <c r="D308" s="26" t="e">
        <f t="shared" si="184"/>
        <v>#REF!</v>
      </c>
      <c r="E308" s="26" t="e">
        <f t="shared" si="184"/>
        <v>#REF!</v>
      </c>
      <c r="F308" s="26" t="e">
        <f t="shared" si="184"/>
        <v>#REF!</v>
      </c>
      <c r="G308" s="26" t="e">
        <f t="shared" si="184"/>
        <v>#REF!</v>
      </c>
      <c r="H308" s="26" t="e">
        <f t="shared" si="184"/>
        <v>#REF!</v>
      </c>
      <c r="I308" s="26" t="e">
        <f t="shared" si="184"/>
        <v>#REF!</v>
      </c>
      <c r="J308" s="26" t="e">
        <f t="shared" si="184"/>
        <v>#REF!</v>
      </c>
      <c r="K308" s="26" t="e">
        <f t="shared" si="184"/>
        <v>#REF!</v>
      </c>
      <c r="L308" s="26" t="e">
        <f t="shared" si="184"/>
        <v>#REF!</v>
      </c>
      <c r="M308" s="26" t="e">
        <f t="shared" si="184"/>
        <v>#REF!</v>
      </c>
      <c r="N308" s="26" t="e">
        <f t="shared" si="184"/>
        <v>#REF!</v>
      </c>
      <c r="O308" s="26" t="e">
        <f t="shared" si="184"/>
        <v>#REF!</v>
      </c>
      <c r="P308" s="26" t="e">
        <f t="shared" si="184"/>
        <v>#REF!</v>
      </c>
      <c r="Q308" s="26" t="e">
        <f t="shared" si="184"/>
        <v>#REF!</v>
      </c>
      <c r="R308" s="26" t="e">
        <f t="shared" si="184"/>
        <v>#REF!</v>
      </c>
      <c r="S308" s="26" t="e">
        <f t="shared" si="184"/>
        <v>#REF!</v>
      </c>
      <c r="T308" s="26" t="e">
        <f t="shared" si="184"/>
        <v>#REF!</v>
      </c>
      <c r="U308" s="26" t="e">
        <f t="shared" si="184"/>
        <v>#REF!</v>
      </c>
      <c r="V308" s="26" t="e">
        <f t="shared" si="184"/>
        <v>#REF!</v>
      </c>
      <c r="W308" s="26" t="e">
        <f t="shared" si="184"/>
        <v>#REF!</v>
      </c>
      <c r="X308" s="26" t="e">
        <f t="shared" si="184"/>
        <v>#REF!</v>
      </c>
      <c r="Y308" s="26" t="e">
        <f t="shared" si="184"/>
        <v>#REF!</v>
      </c>
    </row>
    <row r="309" spans="1:25" ht="13.5" thickBot="1">
      <c r="A309" s="7" t="e">
        <f t="shared" si="162"/>
        <v>#REF!</v>
      </c>
      <c r="B309" s="26" t="e">
        <f aca="true" t="shared" si="185" ref="B309:Y309">B40*1.15*0.0629</f>
        <v>#REF!</v>
      </c>
      <c r="C309" s="26" t="e">
        <f t="shared" si="185"/>
        <v>#REF!</v>
      </c>
      <c r="D309" s="26" t="e">
        <f t="shared" si="185"/>
        <v>#REF!</v>
      </c>
      <c r="E309" s="26" t="e">
        <f t="shared" si="185"/>
        <v>#REF!</v>
      </c>
      <c r="F309" s="26" t="e">
        <f t="shared" si="185"/>
        <v>#REF!</v>
      </c>
      <c r="G309" s="26" t="e">
        <f t="shared" si="185"/>
        <v>#REF!</v>
      </c>
      <c r="H309" s="26" t="e">
        <f t="shared" si="185"/>
        <v>#REF!</v>
      </c>
      <c r="I309" s="26" t="e">
        <f t="shared" si="185"/>
        <v>#REF!</v>
      </c>
      <c r="J309" s="26" t="e">
        <f t="shared" si="185"/>
        <v>#REF!</v>
      </c>
      <c r="K309" s="26" t="e">
        <f t="shared" si="185"/>
        <v>#REF!</v>
      </c>
      <c r="L309" s="26" t="e">
        <f t="shared" si="185"/>
        <v>#REF!</v>
      </c>
      <c r="M309" s="26" t="e">
        <f t="shared" si="185"/>
        <v>#REF!</v>
      </c>
      <c r="N309" s="26" t="e">
        <f t="shared" si="185"/>
        <v>#REF!</v>
      </c>
      <c r="O309" s="26" t="e">
        <f t="shared" si="185"/>
        <v>#REF!</v>
      </c>
      <c r="P309" s="26" t="e">
        <f t="shared" si="185"/>
        <v>#REF!</v>
      </c>
      <c r="Q309" s="26" t="e">
        <f t="shared" si="185"/>
        <v>#REF!</v>
      </c>
      <c r="R309" s="26" t="e">
        <f t="shared" si="185"/>
        <v>#REF!</v>
      </c>
      <c r="S309" s="26" t="e">
        <f t="shared" si="185"/>
        <v>#REF!</v>
      </c>
      <c r="T309" s="26" t="e">
        <f t="shared" si="185"/>
        <v>#REF!</v>
      </c>
      <c r="U309" s="26" t="e">
        <f t="shared" si="185"/>
        <v>#REF!</v>
      </c>
      <c r="V309" s="26" t="e">
        <f t="shared" si="185"/>
        <v>#REF!</v>
      </c>
      <c r="W309" s="26" t="e">
        <f t="shared" si="185"/>
        <v>#REF!</v>
      </c>
      <c r="X309" s="26" t="e">
        <f t="shared" si="185"/>
        <v>#REF!</v>
      </c>
      <c r="Y309" s="26" t="e">
        <f t="shared" si="185"/>
        <v>#REF!</v>
      </c>
    </row>
    <row r="310" spans="1:25" ht="13.5" thickBot="1">
      <c r="A310" s="7" t="e">
        <f t="shared" si="162"/>
        <v>#REF!</v>
      </c>
      <c r="B310" s="26" t="e">
        <f aca="true" t="shared" si="186" ref="B310:Y310">B41*1.15*0.0629</f>
        <v>#REF!</v>
      </c>
      <c r="C310" s="26" t="e">
        <f t="shared" si="186"/>
        <v>#REF!</v>
      </c>
      <c r="D310" s="26" t="e">
        <f t="shared" si="186"/>
        <v>#REF!</v>
      </c>
      <c r="E310" s="26" t="e">
        <f t="shared" si="186"/>
        <v>#REF!</v>
      </c>
      <c r="F310" s="26" t="e">
        <f t="shared" si="186"/>
        <v>#REF!</v>
      </c>
      <c r="G310" s="26" t="e">
        <f t="shared" si="186"/>
        <v>#REF!</v>
      </c>
      <c r="H310" s="26" t="e">
        <f t="shared" si="186"/>
        <v>#REF!</v>
      </c>
      <c r="I310" s="26" t="e">
        <f t="shared" si="186"/>
        <v>#REF!</v>
      </c>
      <c r="J310" s="26" t="e">
        <f t="shared" si="186"/>
        <v>#REF!</v>
      </c>
      <c r="K310" s="26" t="e">
        <f t="shared" si="186"/>
        <v>#REF!</v>
      </c>
      <c r="L310" s="26" t="e">
        <f t="shared" si="186"/>
        <v>#REF!</v>
      </c>
      <c r="M310" s="26" t="e">
        <f t="shared" si="186"/>
        <v>#REF!</v>
      </c>
      <c r="N310" s="26" t="e">
        <f t="shared" si="186"/>
        <v>#REF!</v>
      </c>
      <c r="O310" s="26" t="e">
        <f t="shared" si="186"/>
        <v>#REF!</v>
      </c>
      <c r="P310" s="26" t="e">
        <f t="shared" si="186"/>
        <v>#REF!</v>
      </c>
      <c r="Q310" s="26" t="e">
        <f t="shared" si="186"/>
        <v>#REF!</v>
      </c>
      <c r="R310" s="26" t="e">
        <f t="shared" si="186"/>
        <v>#REF!</v>
      </c>
      <c r="S310" s="26" t="e">
        <f t="shared" si="186"/>
        <v>#REF!</v>
      </c>
      <c r="T310" s="26" t="e">
        <f t="shared" si="186"/>
        <v>#REF!</v>
      </c>
      <c r="U310" s="26" t="e">
        <f t="shared" si="186"/>
        <v>#REF!</v>
      </c>
      <c r="V310" s="26" t="e">
        <f t="shared" si="186"/>
        <v>#REF!</v>
      </c>
      <c r="W310" s="26" t="e">
        <f t="shared" si="186"/>
        <v>#REF!</v>
      </c>
      <c r="X310" s="26" t="e">
        <f t="shared" si="186"/>
        <v>#REF!</v>
      </c>
      <c r="Y310" s="26" t="e">
        <f t="shared" si="186"/>
        <v>#REF!</v>
      </c>
    </row>
    <row r="311" spans="1:25" ht="13.5" thickBot="1">
      <c r="A311" s="7" t="e">
        <f t="shared" si="162"/>
        <v>#REF!</v>
      </c>
      <c r="B311" s="26" t="e">
        <f aca="true" t="shared" si="187" ref="B311:Y311">B42*1.15*0.0629</f>
        <v>#REF!</v>
      </c>
      <c r="C311" s="26" t="e">
        <f t="shared" si="187"/>
        <v>#REF!</v>
      </c>
      <c r="D311" s="26" t="e">
        <f t="shared" si="187"/>
        <v>#REF!</v>
      </c>
      <c r="E311" s="26" t="e">
        <f t="shared" si="187"/>
        <v>#REF!</v>
      </c>
      <c r="F311" s="26" t="e">
        <f t="shared" si="187"/>
        <v>#REF!</v>
      </c>
      <c r="G311" s="26" t="e">
        <f t="shared" si="187"/>
        <v>#REF!</v>
      </c>
      <c r="H311" s="26" t="e">
        <f t="shared" si="187"/>
        <v>#REF!</v>
      </c>
      <c r="I311" s="26" t="e">
        <f t="shared" si="187"/>
        <v>#REF!</v>
      </c>
      <c r="J311" s="26" t="e">
        <f t="shared" si="187"/>
        <v>#REF!</v>
      </c>
      <c r="K311" s="26" t="e">
        <f t="shared" si="187"/>
        <v>#REF!</v>
      </c>
      <c r="L311" s="26" t="e">
        <f t="shared" si="187"/>
        <v>#REF!</v>
      </c>
      <c r="M311" s="26" t="e">
        <f t="shared" si="187"/>
        <v>#REF!</v>
      </c>
      <c r="N311" s="26" t="e">
        <f t="shared" si="187"/>
        <v>#REF!</v>
      </c>
      <c r="O311" s="26" t="e">
        <f t="shared" si="187"/>
        <v>#REF!</v>
      </c>
      <c r="P311" s="26" t="e">
        <f t="shared" si="187"/>
        <v>#REF!</v>
      </c>
      <c r="Q311" s="26" t="e">
        <f t="shared" si="187"/>
        <v>#REF!</v>
      </c>
      <c r="R311" s="26" t="e">
        <f t="shared" si="187"/>
        <v>#REF!</v>
      </c>
      <c r="S311" s="26" t="e">
        <f t="shared" si="187"/>
        <v>#REF!</v>
      </c>
      <c r="T311" s="26" t="e">
        <f t="shared" si="187"/>
        <v>#REF!</v>
      </c>
      <c r="U311" s="26" t="e">
        <f t="shared" si="187"/>
        <v>#REF!</v>
      </c>
      <c r="V311" s="26" t="e">
        <f t="shared" si="187"/>
        <v>#REF!</v>
      </c>
      <c r="W311" s="26" t="e">
        <f t="shared" si="187"/>
        <v>#REF!</v>
      </c>
      <c r="X311" s="26" t="e">
        <f t="shared" si="187"/>
        <v>#REF!</v>
      </c>
      <c r="Y311" s="26" t="e">
        <f t="shared" si="187"/>
        <v>#REF!</v>
      </c>
    </row>
    <row r="312" spans="1:25" ht="13.5" thickBot="1">
      <c r="A312" s="7" t="e">
        <f t="shared" si="162"/>
        <v>#REF!</v>
      </c>
      <c r="B312" s="26" t="e">
        <f aca="true" t="shared" si="188" ref="B312:Y312">B43*1.15*0.0629</f>
        <v>#REF!</v>
      </c>
      <c r="C312" s="26" t="e">
        <f t="shared" si="188"/>
        <v>#REF!</v>
      </c>
      <c r="D312" s="26" t="e">
        <f t="shared" si="188"/>
        <v>#REF!</v>
      </c>
      <c r="E312" s="26" t="e">
        <f t="shared" si="188"/>
        <v>#REF!</v>
      </c>
      <c r="F312" s="26" t="e">
        <f t="shared" si="188"/>
        <v>#REF!</v>
      </c>
      <c r="G312" s="26" t="e">
        <f t="shared" si="188"/>
        <v>#REF!</v>
      </c>
      <c r="H312" s="26" t="e">
        <f t="shared" si="188"/>
        <v>#REF!</v>
      </c>
      <c r="I312" s="26" t="e">
        <f t="shared" si="188"/>
        <v>#REF!</v>
      </c>
      <c r="J312" s="26" t="e">
        <f t="shared" si="188"/>
        <v>#REF!</v>
      </c>
      <c r="K312" s="26" t="e">
        <f t="shared" si="188"/>
        <v>#REF!</v>
      </c>
      <c r="L312" s="26" t="e">
        <f t="shared" si="188"/>
        <v>#REF!</v>
      </c>
      <c r="M312" s="26" t="e">
        <f t="shared" si="188"/>
        <v>#REF!</v>
      </c>
      <c r="N312" s="26" t="e">
        <f t="shared" si="188"/>
        <v>#REF!</v>
      </c>
      <c r="O312" s="26" t="e">
        <f t="shared" si="188"/>
        <v>#REF!</v>
      </c>
      <c r="P312" s="26" t="e">
        <f t="shared" si="188"/>
        <v>#REF!</v>
      </c>
      <c r="Q312" s="26" t="e">
        <f t="shared" si="188"/>
        <v>#REF!</v>
      </c>
      <c r="R312" s="26" t="e">
        <f t="shared" si="188"/>
        <v>#REF!</v>
      </c>
      <c r="S312" s="26" t="e">
        <f t="shared" si="188"/>
        <v>#REF!</v>
      </c>
      <c r="T312" s="26" t="e">
        <f t="shared" si="188"/>
        <v>#REF!</v>
      </c>
      <c r="U312" s="26" t="e">
        <f t="shared" si="188"/>
        <v>#REF!</v>
      </c>
      <c r="V312" s="26" t="e">
        <f t="shared" si="188"/>
        <v>#REF!</v>
      </c>
      <c r="W312" s="26" t="e">
        <f t="shared" si="188"/>
        <v>#REF!</v>
      </c>
      <c r="X312" s="26" t="e">
        <f t="shared" si="188"/>
        <v>#REF!</v>
      </c>
      <c r="Y312" s="26" t="e">
        <f t="shared" si="188"/>
        <v>#REF!</v>
      </c>
    </row>
    <row r="313" spans="1:25" ht="13.5" thickBot="1">
      <c r="A313" s="7" t="e">
        <f t="shared" si="162"/>
        <v>#REF!</v>
      </c>
      <c r="B313" s="26" t="e">
        <f aca="true" t="shared" si="189" ref="B313:Y313">B44*1.15*0.0629</f>
        <v>#REF!</v>
      </c>
      <c r="C313" s="26" t="e">
        <f t="shared" si="189"/>
        <v>#REF!</v>
      </c>
      <c r="D313" s="26" t="e">
        <f t="shared" si="189"/>
        <v>#REF!</v>
      </c>
      <c r="E313" s="26" t="e">
        <f t="shared" si="189"/>
        <v>#REF!</v>
      </c>
      <c r="F313" s="26" t="e">
        <f t="shared" si="189"/>
        <v>#REF!</v>
      </c>
      <c r="G313" s="26" t="e">
        <f t="shared" si="189"/>
        <v>#REF!</v>
      </c>
      <c r="H313" s="26" t="e">
        <f t="shared" si="189"/>
        <v>#REF!</v>
      </c>
      <c r="I313" s="26" t="e">
        <f t="shared" si="189"/>
        <v>#REF!</v>
      </c>
      <c r="J313" s="26" t="e">
        <f t="shared" si="189"/>
        <v>#REF!</v>
      </c>
      <c r="K313" s="26" t="e">
        <f t="shared" si="189"/>
        <v>#REF!</v>
      </c>
      <c r="L313" s="26" t="e">
        <f t="shared" si="189"/>
        <v>#REF!</v>
      </c>
      <c r="M313" s="26" t="e">
        <f t="shared" si="189"/>
        <v>#REF!</v>
      </c>
      <c r="N313" s="26" t="e">
        <f t="shared" si="189"/>
        <v>#REF!</v>
      </c>
      <c r="O313" s="26" t="e">
        <f t="shared" si="189"/>
        <v>#REF!</v>
      </c>
      <c r="P313" s="26" t="e">
        <f t="shared" si="189"/>
        <v>#REF!</v>
      </c>
      <c r="Q313" s="26" t="e">
        <f t="shared" si="189"/>
        <v>#REF!</v>
      </c>
      <c r="R313" s="26" t="e">
        <f t="shared" si="189"/>
        <v>#REF!</v>
      </c>
      <c r="S313" s="26" t="e">
        <f t="shared" si="189"/>
        <v>#REF!</v>
      </c>
      <c r="T313" s="26" t="e">
        <f t="shared" si="189"/>
        <v>#REF!</v>
      </c>
      <c r="U313" s="26" t="e">
        <f t="shared" si="189"/>
        <v>#REF!</v>
      </c>
      <c r="V313" s="26" t="e">
        <f t="shared" si="189"/>
        <v>#REF!</v>
      </c>
      <c r="W313" s="26" t="e">
        <f t="shared" si="189"/>
        <v>#REF!</v>
      </c>
      <c r="X313" s="26" t="e">
        <f t="shared" si="189"/>
        <v>#REF!</v>
      </c>
      <c r="Y313" s="26" t="e">
        <f t="shared" si="189"/>
        <v>#REF!</v>
      </c>
    </row>
    <row r="314" spans="1:25" ht="13.5" thickBot="1">
      <c r="A314" s="7" t="e">
        <f t="shared" si="162"/>
        <v>#REF!</v>
      </c>
      <c r="B314" s="26" t="e">
        <f aca="true" t="shared" si="190" ref="B314:Y314">B45*1.15*0.0629</f>
        <v>#REF!</v>
      </c>
      <c r="C314" s="26" t="e">
        <f t="shared" si="190"/>
        <v>#REF!</v>
      </c>
      <c r="D314" s="26" t="e">
        <f t="shared" si="190"/>
        <v>#REF!</v>
      </c>
      <c r="E314" s="26" t="e">
        <f t="shared" si="190"/>
        <v>#REF!</v>
      </c>
      <c r="F314" s="26" t="e">
        <f t="shared" si="190"/>
        <v>#REF!</v>
      </c>
      <c r="G314" s="26" t="e">
        <f t="shared" si="190"/>
        <v>#REF!</v>
      </c>
      <c r="H314" s="26" t="e">
        <f t="shared" si="190"/>
        <v>#REF!</v>
      </c>
      <c r="I314" s="26" t="e">
        <f t="shared" si="190"/>
        <v>#REF!</v>
      </c>
      <c r="J314" s="26" t="e">
        <f t="shared" si="190"/>
        <v>#REF!</v>
      </c>
      <c r="K314" s="26" t="e">
        <f t="shared" si="190"/>
        <v>#REF!</v>
      </c>
      <c r="L314" s="26" t="e">
        <f t="shared" si="190"/>
        <v>#REF!</v>
      </c>
      <c r="M314" s="26" t="e">
        <f t="shared" si="190"/>
        <v>#REF!</v>
      </c>
      <c r="N314" s="26" t="e">
        <f t="shared" si="190"/>
        <v>#REF!</v>
      </c>
      <c r="O314" s="26" t="e">
        <f t="shared" si="190"/>
        <v>#REF!</v>
      </c>
      <c r="P314" s="26" t="e">
        <f t="shared" si="190"/>
        <v>#REF!</v>
      </c>
      <c r="Q314" s="26" t="e">
        <f t="shared" si="190"/>
        <v>#REF!</v>
      </c>
      <c r="R314" s="26" t="e">
        <f t="shared" si="190"/>
        <v>#REF!</v>
      </c>
      <c r="S314" s="26" t="e">
        <f t="shared" si="190"/>
        <v>#REF!</v>
      </c>
      <c r="T314" s="26" t="e">
        <f t="shared" si="190"/>
        <v>#REF!</v>
      </c>
      <c r="U314" s="26" t="e">
        <f t="shared" si="190"/>
        <v>#REF!</v>
      </c>
      <c r="V314" s="26" t="e">
        <f t="shared" si="190"/>
        <v>#REF!</v>
      </c>
      <c r="W314" s="26" t="e">
        <f t="shared" si="190"/>
        <v>#REF!</v>
      </c>
      <c r="X314" s="26" t="e">
        <f t="shared" si="190"/>
        <v>#REF!</v>
      </c>
      <c r="Y314" s="26" t="e">
        <f t="shared" si="190"/>
        <v>#REF!</v>
      </c>
    </row>
    <row r="315" spans="1:25" ht="13.5" thickBot="1">
      <c r="A315" s="7" t="e">
        <f t="shared" si="162"/>
        <v>#REF!</v>
      </c>
      <c r="B315" s="26" t="e">
        <f aca="true" t="shared" si="191" ref="B315:Y315">B46*1.15*0.0629</f>
        <v>#REF!</v>
      </c>
      <c r="C315" s="26" t="e">
        <f t="shared" si="191"/>
        <v>#REF!</v>
      </c>
      <c r="D315" s="26" t="e">
        <f t="shared" si="191"/>
        <v>#REF!</v>
      </c>
      <c r="E315" s="26" t="e">
        <f t="shared" si="191"/>
        <v>#REF!</v>
      </c>
      <c r="F315" s="26" t="e">
        <f t="shared" si="191"/>
        <v>#REF!</v>
      </c>
      <c r="G315" s="26" t="e">
        <f t="shared" si="191"/>
        <v>#REF!</v>
      </c>
      <c r="H315" s="26" t="e">
        <f t="shared" si="191"/>
        <v>#REF!</v>
      </c>
      <c r="I315" s="26" t="e">
        <f t="shared" si="191"/>
        <v>#REF!</v>
      </c>
      <c r="J315" s="26" t="e">
        <f t="shared" si="191"/>
        <v>#REF!</v>
      </c>
      <c r="K315" s="26" t="e">
        <f t="shared" si="191"/>
        <v>#REF!</v>
      </c>
      <c r="L315" s="26" t="e">
        <f t="shared" si="191"/>
        <v>#REF!</v>
      </c>
      <c r="M315" s="26" t="e">
        <f t="shared" si="191"/>
        <v>#REF!</v>
      </c>
      <c r="N315" s="26" t="e">
        <f t="shared" si="191"/>
        <v>#REF!</v>
      </c>
      <c r="O315" s="26" t="e">
        <f t="shared" si="191"/>
        <v>#REF!</v>
      </c>
      <c r="P315" s="26" t="e">
        <f t="shared" si="191"/>
        <v>#REF!</v>
      </c>
      <c r="Q315" s="26" t="e">
        <f t="shared" si="191"/>
        <v>#REF!</v>
      </c>
      <c r="R315" s="26" t="e">
        <f t="shared" si="191"/>
        <v>#REF!</v>
      </c>
      <c r="S315" s="26" t="e">
        <f t="shared" si="191"/>
        <v>#REF!</v>
      </c>
      <c r="T315" s="26" t="e">
        <f t="shared" si="191"/>
        <v>#REF!</v>
      </c>
      <c r="U315" s="26" t="e">
        <f t="shared" si="191"/>
        <v>#REF!</v>
      </c>
      <c r="V315" s="26" t="e">
        <f t="shared" si="191"/>
        <v>#REF!</v>
      </c>
      <c r="W315" s="26" t="e">
        <f t="shared" si="191"/>
        <v>#REF!</v>
      </c>
      <c r="X315" s="26" t="e">
        <f t="shared" si="191"/>
        <v>#REF!</v>
      </c>
      <c r="Y315" s="26" t="e">
        <f t="shared" si="191"/>
        <v>#REF!</v>
      </c>
    </row>
    <row r="316" spans="1:25" ht="13.5" thickBot="1">
      <c r="A316" s="7" t="e">
        <f t="shared" si="162"/>
        <v>#REF!</v>
      </c>
      <c r="B316" s="26" t="e">
        <f aca="true" t="shared" si="192" ref="B316:Y316">B47*1.15*0.0629</f>
        <v>#REF!</v>
      </c>
      <c r="C316" s="26" t="e">
        <f t="shared" si="192"/>
        <v>#REF!</v>
      </c>
      <c r="D316" s="26" t="e">
        <f t="shared" si="192"/>
        <v>#REF!</v>
      </c>
      <c r="E316" s="26" t="e">
        <f t="shared" si="192"/>
        <v>#REF!</v>
      </c>
      <c r="F316" s="26" t="e">
        <f t="shared" si="192"/>
        <v>#REF!</v>
      </c>
      <c r="G316" s="26" t="e">
        <f t="shared" si="192"/>
        <v>#REF!</v>
      </c>
      <c r="H316" s="26" t="e">
        <f t="shared" si="192"/>
        <v>#REF!</v>
      </c>
      <c r="I316" s="26" t="e">
        <f t="shared" si="192"/>
        <v>#REF!</v>
      </c>
      <c r="J316" s="26" t="e">
        <f t="shared" si="192"/>
        <v>#REF!</v>
      </c>
      <c r="K316" s="26" t="e">
        <f t="shared" si="192"/>
        <v>#REF!</v>
      </c>
      <c r="L316" s="26" t="e">
        <f t="shared" si="192"/>
        <v>#REF!</v>
      </c>
      <c r="M316" s="26" t="e">
        <f t="shared" si="192"/>
        <v>#REF!</v>
      </c>
      <c r="N316" s="26" t="e">
        <f t="shared" si="192"/>
        <v>#REF!</v>
      </c>
      <c r="O316" s="26" t="e">
        <f t="shared" si="192"/>
        <v>#REF!</v>
      </c>
      <c r="P316" s="26" t="e">
        <f t="shared" si="192"/>
        <v>#REF!</v>
      </c>
      <c r="Q316" s="26" t="e">
        <f t="shared" si="192"/>
        <v>#REF!</v>
      </c>
      <c r="R316" s="26" t="e">
        <f t="shared" si="192"/>
        <v>#REF!</v>
      </c>
      <c r="S316" s="26" t="e">
        <f t="shared" si="192"/>
        <v>#REF!</v>
      </c>
      <c r="T316" s="26" t="e">
        <f t="shared" si="192"/>
        <v>#REF!</v>
      </c>
      <c r="U316" s="26" t="e">
        <f t="shared" si="192"/>
        <v>#REF!</v>
      </c>
      <c r="V316" s="26" t="e">
        <f t="shared" si="192"/>
        <v>#REF!</v>
      </c>
      <c r="W316" s="26" t="e">
        <f t="shared" si="192"/>
        <v>#REF!</v>
      </c>
      <c r="X316" s="26" t="e">
        <f t="shared" si="192"/>
        <v>#REF!</v>
      </c>
      <c r="Y316" s="26" t="e">
        <f t="shared" si="192"/>
        <v>#REF!</v>
      </c>
    </row>
    <row r="317" ht="13.5" customHeight="1"/>
    <row r="318" ht="12.75">
      <c r="A318" s="15" t="s">
        <v>184</v>
      </c>
    </row>
    <row r="319" ht="13.5" thickBot="1"/>
    <row r="320" spans="1:25" ht="16.5" customHeight="1" thickBot="1">
      <c r="A320" s="134" t="s">
        <v>14</v>
      </c>
      <c r="B320" s="136" t="s">
        <v>49</v>
      </c>
      <c r="C320" s="137"/>
      <c r="D320" s="137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8"/>
    </row>
    <row r="321" spans="1:25" ht="103.5" customHeight="1" thickBot="1">
      <c r="A321" s="135"/>
      <c r="B321" s="3" t="s">
        <v>15</v>
      </c>
      <c r="C321" s="3" t="s">
        <v>16</v>
      </c>
      <c r="D321" s="3" t="s">
        <v>17</v>
      </c>
      <c r="E321" s="3" t="s">
        <v>18</v>
      </c>
      <c r="F321" s="3" t="s">
        <v>19</v>
      </c>
      <c r="G321" s="3" t="s">
        <v>20</v>
      </c>
      <c r="H321" s="3" t="s">
        <v>21</v>
      </c>
      <c r="I321" s="3" t="s">
        <v>22</v>
      </c>
      <c r="J321" s="3" t="s">
        <v>23</v>
      </c>
      <c r="K321" s="3" t="s">
        <v>24</v>
      </c>
      <c r="L321" s="3" t="s">
        <v>25</v>
      </c>
      <c r="M321" s="3" t="s">
        <v>26</v>
      </c>
      <c r="N321" s="3" t="s">
        <v>27</v>
      </c>
      <c r="O321" s="3" t="s">
        <v>28</v>
      </c>
      <c r="P321" s="3" t="s">
        <v>29</v>
      </c>
      <c r="Q321" s="3" t="s">
        <v>30</v>
      </c>
      <c r="R321" s="3" t="s">
        <v>31</v>
      </c>
      <c r="S321" s="3" t="s">
        <v>32</v>
      </c>
      <c r="T321" s="3" t="s">
        <v>33</v>
      </c>
      <c r="U321" s="3" t="s">
        <v>34</v>
      </c>
      <c r="V321" s="3" t="s">
        <v>35</v>
      </c>
      <c r="W321" s="3" t="s">
        <v>36</v>
      </c>
      <c r="X321" s="3" t="s">
        <v>37</v>
      </c>
      <c r="Y321" s="3" t="s">
        <v>38</v>
      </c>
    </row>
    <row r="322" spans="1:25" ht="13.5" thickBot="1">
      <c r="A322" s="7" t="e">
        <f aca="true" t="shared" si="193" ref="A322:A352">A286</f>
        <v>#REF!</v>
      </c>
      <c r="B322" s="27" t="e">
        <f>B17+$B$52+B286</f>
        <v>#REF!</v>
      </c>
      <c r="C322" s="27" t="e">
        <f aca="true" t="shared" si="194" ref="C322:Y333">C17+$B$52+C286</f>
        <v>#REF!</v>
      </c>
      <c r="D322" s="27" t="e">
        <f t="shared" si="194"/>
        <v>#REF!</v>
      </c>
      <c r="E322" s="27" t="e">
        <f t="shared" si="194"/>
        <v>#REF!</v>
      </c>
      <c r="F322" s="27" t="e">
        <f t="shared" si="194"/>
        <v>#REF!</v>
      </c>
      <c r="G322" s="27" t="e">
        <f t="shared" si="194"/>
        <v>#REF!</v>
      </c>
      <c r="H322" s="27" t="e">
        <f t="shared" si="194"/>
        <v>#REF!</v>
      </c>
      <c r="I322" s="27" t="e">
        <f t="shared" si="194"/>
        <v>#REF!</v>
      </c>
      <c r="J322" s="27" t="e">
        <f t="shared" si="194"/>
        <v>#REF!</v>
      </c>
      <c r="K322" s="27" t="e">
        <f t="shared" si="194"/>
        <v>#REF!</v>
      </c>
      <c r="L322" s="27" t="e">
        <f t="shared" si="194"/>
        <v>#REF!</v>
      </c>
      <c r="M322" s="27" t="e">
        <f t="shared" si="194"/>
        <v>#REF!</v>
      </c>
      <c r="N322" s="27" t="e">
        <f t="shared" si="194"/>
        <v>#REF!</v>
      </c>
      <c r="O322" s="27" t="e">
        <f t="shared" si="194"/>
        <v>#REF!</v>
      </c>
      <c r="P322" s="27" t="e">
        <f t="shared" si="194"/>
        <v>#REF!</v>
      </c>
      <c r="Q322" s="27" t="e">
        <f t="shared" si="194"/>
        <v>#REF!</v>
      </c>
      <c r="R322" s="27" t="e">
        <f t="shared" si="194"/>
        <v>#REF!</v>
      </c>
      <c r="S322" s="27" t="e">
        <f t="shared" si="194"/>
        <v>#REF!</v>
      </c>
      <c r="T322" s="27" t="e">
        <f t="shared" si="194"/>
        <v>#REF!</v>
      </c>
      <c r="U322" s="27" t="e">
        <f t="shared" si="194"/>
        <v>#REF!</v>
      </c>
      <c r="V322" s="27" t="e">
        <f t="shared" si="194"/>
        <v>#REF!</v>
      </c>
      <c r="W322" s="27" t="e">
        <f t="shared" si="194"/>
        <v>#REF!</v>
      </c>
      <c r="X322" s="27" t="e">
        <f t="shared" si="194"/>
        <v>#REF!</v>
      </c>
      <c r="Y322" s="27" t="e">
        <f t="shared" si="194"/>
        <v>#REF!</v>
      </c>
    </row>
    <row r="323" spans="1:25" ht="13.5" thickBot="1">
      <c r="A323" s="7" t="e">
        <f t="shared" si="193"/>
        <v>#REF!</v>
      </c>
      <c r="B323" s="27" t="e">
        <f aca="true" t="shared" si="195" ref="B323:Q352">B18+$B$52+B287</f>
        <v>#REF!</v>
      </c>
      <c r="C323" s="27" t="e">
        <f t="shared" si="195"/>
        <v>#REF!</v>
      </c>
      <c r="D323" s="27" t="e">
        <f t="shared" si="195"/>
        <v>#REF!</v>
      </c>
      <c r="E323" s="27" t="e">
        <f t="shared" si="195"/>
        <v>#REF!</v>
      </c>
      <c r="F323" s="27" t="e">
        <f t="shared" si="195"/>
        <v>#REF!</v>
      </c>
      <c r="G323" s="27" t="e">
        <f t="shared" si="195"/>
        <v>#REF!</v>
      </c>
      <c r="H323" s="27" t="e">
        <f t="shared" si="195"/>
        <v>#REF!</v>
      </c>
      <c r="I323" s="27" t="e">
        <f t="shared" si="195"/>
        <v>#REF!</v>
      </c>
      <c r="J323" s="27" t="e">
        <f t="shared" si="195"/>
        <v>#REF!</v>
      </c>
      <c r="K323" s="27" t="e">
        <f t="shared" si="195"/>
        <v>#REF!</v>
      </c>
      <c r="L323" s="27" t="e">
        <f t="shared" si="195"/>
        <v>#REF!</v>
      </c>
      <c r="M323" s="27" t="e">
        <f t="shared" si="195"/>
        <v>#REF!</v>
      </c>
      <c r="N323" s="27" t="e">
        <f t="shared" si="195"/>
        <v>#REF!</v>
      </c>
      <c r="O323" s="27" t="e">
        <f t="shared" si="195"/>
        <v>#REF!</v>
      </c>
      <c r="P323" s="27" t="e">
        <f t="shared" si="195"/>
        <v>#REF!</v>
      </c>
      <c r="Q323" s="27" t="e">
        <f t="shared" si="195"/>
        <v>#REF!</v>
      </c>
      <c r="R323" s="27" t="e">
        <f t="shared" si="194"/>
        <v>#REF!</v>
      </c>
      <c r="S323" s="27" t="e">
        <f t="shared" si="194"/>
        <v>#REF!</v>
      </c>
      <c r="T323" s="27" t="e">
        <f t="shared" si="194"/>
        <v>#REF!</v>
      </c>
      <c r="U323" s="27" t="e">
        <f t="shared" si="194"/>
        <v>#REF!</v>
      </c>
      <c r="V323" s="27" t="e">
        <f t="shared" si="194"/>
        <v>#REF!</v>
      </c>
      <c r="W323" s="27" t="e">
        <f t="shared" si="194"/>
        <v>#REF!</v>
      </c>
      <c r="X323" s="27" t="e">
        <f t="shared" si="194"/>
        <v>#REF!</v>
      </c>
      <c r="Y323" s="27" t="e">
        <f t="shared" si="194"/>
        <v>#REF!</v>
      </c>
    </row>
    <row r="324" spans="1:25" ht="13.5" thickBot="1">
      <c r="A324" s="7" t="e">
        <f t="shared" si="193"/>
        <v>#REF!</v>
      </c>
      <c r="B324" s="27" t="e">
        <f t="shared" si="195"/>
        <v>#REF!</v>
      </c>
      <c r="C324" s="27" t="e">
        <f t="shared" si="194"/>
        <v>#REF!</v>
      </c>
      <c r="D324" s="27" t="e">
        <f t="shared" si="194"/>
        <v>#REF!</v>
      </c>
      <c r="E324" s="27" t="e">
        <f t="shared" si="194"/>
        <v>#REF!</v>
      </c>
      <c r="F324" s="27" t="e">
        <f t="shared" si="194"/>
        <v>#REF!</v>
      </c>
      <c r="G324" s="27" t="e">
        <f t="shared" si="194"/>
        <v>#REF!</v>
      </c>
      <c r="H324" s="27" t="e">
        <f t="shared" si="194"/>
        <v>#REF!</v>
      </c>
      <c r="I324" s="27" t="e">
        <f t="shared" si="194"/>
        <v>#REF!</v>
      </c>
      <c r="J324" s="27" t="e">
        <f t="shared" si="194"/>
        <v>#REF!</v>
      </c>
      <c r="K324" s="27" t="e">
        <f t="shared" si="194"/>
        <v>#REF!</v>
      </c>
      <c r="L324" s="27" t="e">
        <f t="shared" si="194"/>
        <v>#REF!</v>
      </c>
      <c r="M324" s="27" t="e">
        <f t="shared" si="194"/>
        <v>#REF!</v>
      </c>
      <c r="N324" s="27" t="e">
        <f t="shared" si="194"/>
        <v>#REF!</v>
      </c>
      <c r="O324" s="27" t="e">
        <f t="shared" si="194"/>
        <v>#REF!</v>
      </c>
      <c r="P324" s="27" t="e">
        <f t="shared" si="194"/>
        <v>#REF!</v>
      </c>
      <c r="Q324" s="27" t="e">
        <f t="shared" si="194"/>
        <v>#REF!</v>
      </c>
      <c r="R324" s="27" t="e">
        <f t="shared" si="194"/>
        <v>#REF!</v>
      </c>
      <c r="S324" s="27" t="e">
        <f t="shared" si="194"/>
        <v>#REF!</v>
      </c>
      <c r="T324" s="27" t="e">
        <f t="shared" si="194"/>
        <v>#REF!</v>
      </c>
      <c r="U324" s="27" t="e">
        <f t="shared" si="194"/>
        <v>#REF!</v>
      </c>
      <c r="V324" s="27" t="e">
        <f t="shared" si="194"/>
        <v>#REF!</v>
      </c>
      <c r="W324" s="27" t="e">
        <f t="shared" si="194"/>
        <v>#REF!</v>
      </c>
      <c r="X324" s="27" t="e">
        <f t="shared" si="194"/>
        <v>#REF!</v>
      </c>
      <c r="Y324" s="27" t="e">
        <f t="shared" si="194"/>
        <v>#REF!</v>
      </c>
    </row>
    <row r="325" spans="1:25" ht="13.5" thickBot="1">
      <c r="A325" s="7" t="e">
        <f t="shared" si="193"/>
        <v>#REF!</v>
      </c>
      <c r="B325" s="27" t="e">
        <f t="shared" si="195"/>
        <v>#REF!</v>
      </c>
      <c r="C325" s="27" t="e">
        <f t="shared" si="194"/>
        <v>#REF!</v>
      </c>
      <c r="D325" s="27" t="e">
        <f t="shared" si="194"/>
        <v>#REF!</v>
      </c>
      <c r="E325" s="27" t="e">
        <f t="shared" si="194"/>
        <v>#REF!</v>
      </c>
      <c r="F325" s="27" t="e">
        <f t="shared" si="194"/>
        <v>#REF!</v>
      </c>
      <c r="G325" s="27" t="e">
        <f t="shared" si="194"/>
        <v>#REF!</v>
      </c>
      <c r="H325" s="27" t="e">
        <f t="shared" si="194"/>
        <v>#REF!</v>
      </c>
      <c r="I325" s="27" t="e">
        <f t="shared" si="194"/>
        <v>#REF!</v>
      </c>
      <c r="J325" s="27" t="e">
        <f t="shared" si="194"/>
        <v>#REF!</v>
      </c>
      <c r="K325" s="27" t="e">
        <f t="shared" si="194"/>
        <v>#REF!</v>
      </c>
      <c r="L325" s="27" t="e">
        <f t="shared" si="194"/>
        <v>#REF!</v>
      </c>
      <c r="M325" s="27" t="e">
        <f t="shared" si="194"/>
        <v>#REF!</v>
      </c>
      <c r="N325" s="27" t="e">
        <f t="shared" si="194"/>
        <v>#REF!</v>
      </c>
      <c r="O325" s="27" t="e">
        <f t="shared" si="194"/>
        <v>#REF!</v>
      </c>
      <c r="P325" s="27" t="e">
        <f t="shared" si="194"/>
        <v>#REF!</v>
      </c>
      <c r="Q325" s="27" t="e">
        <f t="shared" si="194"/>
        <v>#REF!</v>
      </c>
      <c r="R325" s="27" t="e">
        <f t="shared" si="194"/>
        <v>#REF!</v>
      </c>
      <c r="S325" s="27" t="e">
        <f t="shared" si="194"/>
        <v>#REF!</v>
      </c>
      <c r="T325" s="27" t="e">
        <f t="shared" si="194"/>
        <v>#REF!</v>
      </c>
      <c r="U325" s="27" t="e">
        <f t="shared" si="194"/>
        <v>#REF!</v>
      </c>
      <c r="V325" s="27" t="e">
        <f t="shared" si="194"/>
        <v>#REF!</v>
      </c>
      <c r="W325" s="27" t="e">
        <f t="shared" si="194"/>
        <v>#REF!</v>
      </c>
      <c r="X325" s="27" t="e">
        <f t="shared" si="194"/>
        <v>#REF!</v>
      </c>
      <c r="Y325" s="27" t="e">
        <f t="shared" si="194"/>
        <v>#REF!</v>
      </c>
    </row>
    <row r="326" spans="1:25" ht="13.5" thickBot="1">
      <c r="A326" s="7" t="e">
        <f t="shared" si="193"/>
        <v>#REF!</v>
      </c>
      <c r="B326" s="27" t="e">
        <f t="shared" si="195"/>
        <v>#REF!</v>
      </c>
      <c r="C326" s="27" t="e">
        <f t="shared" si="194"/>
        <v>#REF!</v>
      </c>
      <c r="D326" s="27" t="e">
        <f t="shared" si="194"/>
        <v>#REF!</v>
      </c>
      <c r="E326" s="27" t="e">
        <f t="shared" si="194"/>
        <v>#REF!</v>
      </c>
      <c r="F326" s="27" t="e">
        <f t="shared" si="194"/>
        <v>#REF!</v>
      </c>
      <c r="G326" s="27" t="e">
        <f t="shared" si="194"/>
        <v>#REF!</v>
      </c>
      <c r="H326" s="27" t="e">
        <f t="shared" si="194"/>
        <v>#REF!</v>
      </c>
      <c r="I326" s="27" t="e">
        <f t="shared" si="194"/>
        <v>#REF!</v>
      </c>
      <c r="J326" s="27" t="e">
        <f t="shared" si="194"/>
        <v>#REF!</v>
      </c>
      <c r="K326" s="27" t="e">
        <f t="shared" si="194"/>
        <v>#REF!</v>
      </c>
      <c r="L326" s="27" t="e">
        <f t="shared" si="194"/>
        <v>#REF!</v>
      </c>
      <c r="M326" s="27" t="e">
        <f t="shared" si="194"/>
        <v>#REF!</v>
      </c>
      <c r="N326" s="27" t="e">
        <f t="shared" si="194"/>
        <v>#REF!</v>
      </c>
      <c r="O326" s="27" t="e">
        <f t="shared" si="194"/>
        <v>#REF!</v>
      </c>
      <c r="P326" s="27" t="e">
        <f t="shared" si="194"/>
        <v>#REF!</v>
      </c>
      <c r="Q326" s="27" t="e">
        <f t="shared" si="194"/>
        <v>#REF!</v>
      </c>
      <c r="R326" s="27" t="e">
        <f t="shared" si="194"/>
        <v>#REF!</v>
      </c>
      <c r="S326" s="27" t="e">
        <f t="shared" si="194"/>
        <v>#REF!</v>
      </c>
      <c r="T326" s="27" t="e">
        <f t="shared" si="194"/>
        <v>#REF!</v>
      </c>
      <c r="U326" s="27" t="e">
        <f t="shared" si="194"/>
        <v>#REF!</v>
      </c>
      <c r="V326" s="27" t="e">
        <f t="shared" si="194"/>
        <v>#REF!</v>
      </c>
      <c r="W326" s="27" t="e">
        <f t="shared" si="194"/>
        <v>#REF!</v>
      </c>
      <c r="X326" s="27" t="e">
        <f t="shared" si="194"/>
        <v>#REF!</v>
      </c>
      <c r="Y326" s="27" t="e">
        <f t="shared" si="194"/>
        <v>#REF!</v>
      </c>
    </row>
    <row r="327" spans="1:25" ht="13.5" thickBot="1">
      <c r="A327" s="7" t="e">
        <f t="shared" si="193"/>
        <v>#REF!</v>
      </c>
      <c r="B327" s="27" t="e">
        <f t="shared" si="195"/>
        <v>#REF!</v>
      </c>
      <c r="C327" s="27" t="e">
        <f t="shared" si="194"/>
        <v>#REF!</v>
      </c>
      <c r="D327" s="27" t="e">
        <f t="shared" si="194"/>
        <v>#REF!</v>
      </c>
      <c r="E327" s="27" t="e">
        <f t="shared" si="194"/>
        <v>#REF!</v>
      </c>
      <c r="F327" s="27" t="e">
        <f t="shared" si="194"/>
        <v>#REF!</v>
      </c>
      <c r="G327" s="27" t="e">
        <f t="shared" si="194"/>
        <v>#REF!</v>
      </c>
      <c r="H327" s="27" t="e">
        <f t="shared" si="194"/>
        <v>#REF!</v>
      </c>
      <c r="I327" s="27" t="e">
        <f t="shared" si="194"/>
        <v>#REF!</v>
      </c>
      <c r="J327" s="27" t="e">
        <f t="shared" si="194"/>
        <v>#REF!</v>
      </c>
      <c r="K327" s="27" t="e">
        <f t="shared" si="194"/>
        <v>#REF!</v>
      </c>
      <c r="L327" s="27" t="e">
        <f t="shared" si="194"/>
        <v>#REF!</v>
      </c>
      <c r="M327" s="27" t="e">
        <f t="shared" si="194"/>
        <v>#REF!</v>
      </c>
      <c r="N327" s="27" t="e">
        <f t="shared" si="194"/>
        <v>#REF!</v>
      </c>
      <c r="O327" s="27" t="e">
        <f t="shared" si="194"/>
        <v>#REF!</v>
      </c>
      <c r="P327" s="27" t="e">
        <f t="shared" si="194"/>
        <v>#REF!</v>
      </c>
      <c r="Q327" s="27" t="e">
        <f t="shared" si="194"/>
        <v>#REF!</v>
      </c>
      <c r="R327" s="27" t="e">
        <f t="shared" si="194"/>
        <v>#REF!</v>
      </c>
      <c r="S327" s="27" t="e">
        <f t="shared" si="194"/>
        <v>#REF!</v>
      </c>
      <c r="T327" s="27" t="e">
        <f t="shared" si="194"/>
        <v>#REF!</v>
      </c>
      <c r="U327" s="27" t="e">
        <f t="shared" si="194"/>
        <v>#REF!</v>
      </c>
      <c r="V327" s="27" t="e">
        <f t="shared" si="194"/>
        <v>#REF!</v>
      </c>
      <c r="W327" s="27" t="e">
        <f t="shared" si="194"/>
        <v>#REF!</v>
      </c>
      <c r="X327" s="27" t="e">
        <f t="shared" si="194"/>
        <v>#REF!</v>
      </c>
      <c r="Y327" s="27" t="e">
        <f t="shared" si="194"/>
        <v>#REF!</v>
      </c>
    </row>
    <row r="328" spans="1:25" ht="13.5" thickBot="1">
      <c r="A328" s="7" t="e">
        <f t="shared" si="193"/>
        <v>#REF!</v>
      </c>
      <c r="B328" s="27" t="e">
        <f t="shared" si="195"/>
        <v>#REF!</v>
      </c>
      <c r="C328" s="27" t="e">
        <f t="shared" si="194"/>
        <v>#REF!</v>
      </c>
      <c r="D328" s="27" t="e">
        <f t="shared" si="194"/>
        <v>#REF!</v>
      </c>
      <c r="E328" s="27" t="e">
        <f t="shared" si="194"/>
        <v>#REF!</v>
      </c>
      <c r="F328" s="27" t="e">
        <f t="shared" si="194"/>
        <v>#REF!</v>
      </c>
      <c r="G328" s="27" t="e">
        <f t="shared" si="194"/>
        <v>#REF!</v>
      </c>
      <c r="H328" s="27" t="e">
        <f t="shared" si="194"/>
        <v>#REF!</v>
      </c>
      <c r="I328" s="27" t="e">
        <f t="shared" si="194"/>
        <v>#REF!</v>
      </c>
      <c r="J328" s="27" t="e">
        <f t="shared" si="194"/>
        <v>#REF!</v>
      </c>
      <c r="K328" s="27" t="e">
        <f t="shared" si="194"/>
        <v>#REF!</v>
      </c>
      <c r="L328" s="27" t="e">
        <f t="shared" si="194"/>
        <v>#REF!</v>
      </c>
      <c r="M328" s="27" t="e">
        <f t="shared" si="194"/>
        <v>#REF!</v>
      </c>
      <c r="N328" s="27" t="e">
        <f t="shared" si="194"/>
        <v>#REF!</v>
      </c>
      <c r="O328" s="27" t="e">
        <f t="shared" si="194"/>
        <v>#REF!</v>
      </c>
      <c r="P328" s="27" t="e">
        <f t="shared" si="194"/>
        <v>#REF!</v>
      </c>
      <c r="Q328" s="27" t="e">
        <f t="shared" si="194"/>
        <v>#REF!</v>
      </c>
      <c r="R328" s="27" t="e">
        <f t="shared" si="194"/>
        <v>#REF!</v>
      </c>
      <c r="S328" s="27" t="e">
        <f t="shared" si="194"/>
        <v>#REF!</v>
      </c>
      <c r="T328" s="27" t="e">
        <f t="shared" si="194"/>
        <v>#REF!</v>
      </c>
      <c r="U328" s="27" t="e">
        <f t="shared" si="194"/>
        <v>#REF!</v>
      </c>
      <c r="V328" s="27" t="e">
        <f t="shared" si="194"/>
        <v>#REF!</v>
      </c>
      <c r="W328" s="27" t="e">
        <f t="shared" si="194"/>
        <v>#REF!</v>
      </c>
      <c r="X328" s="27" t="e">
        <f t="shared" si="194"/>
        <v>#REF!</v>
      </c>
      <c r="Y328" s="27" t="e">
        <f t="shared" si="194"/>
        <v>#REF!</v>
      </c>
    </row>
    <row r="329" spans="1:25" ht="13.5" thickBot="1">
      <c r="A329" s="7" t="e">
        <f t="shared" si="193"/>
        <v>#REF!</v>
      </c>
      <c r="B329" s="27" t="e">
        <f t="shared" si="195"/>
        <v>#REF!</v>
      </c>
      <c r="C329" s="27" t="e">
        <f t="shared" si="194"/>
        <v>#REF!</v>
      </c>
      <c r="D329" s="27" t="e">
        <f t="shared" si="194"/>
        <v>#REF!</v>
      </c>
      <c r="E329" s="27" t="e">
        <f t="shared" si="194"/>
        <v>#REF!</v>
      </c>
      <c r="F329" s="27" t="e">
        <f t="shared" si="194"/>
        <v>#REF!</v>
      </c>
      <c r="G329" s="27" t="e">
        <f t="shared" si="194"/>
        <v>#REF!</v>
      </c>
      <c r="H329" s="27" t="e">
        <f t="shared" si="194"/>
        <v>#REF!</v>
      </c>
      <c r="I329" s="27" t="e">
        <f t="shared" si="194"/>
        <v>#REF!</v>
      </c>
      <c r="J329" s="27" t="e">
        <f t="shared" si="194"/>
        <v>#REF!</v>
      </c>
      <c r="K329" s="27" t="e">
        <f t="shared" si="194"/>
        <v>#REF!</v>
      </c>
      <c r="L329" s="27" t="e">
        <f t="shared" si="194"/>
        <v>#REF!</v>
      </c>
      <c r="M329" s="27" t="e">
        <f t="shared" si="194"/>
        <v>#REF!</v>
      </c>
      <c r="N329" s="27" t="e">
        <f t="shared" si="194"/>
        <v>#REF!</v>
      </c>
      <c r="O329" s="27" t="e">
        <f t="shared" si="194"/>
        <v>#REF!</v>
      </c>
      <c r="P329" s="27" t="e">
        <f t="shared" si="194"/>
        <v>#REF!</v>
      </c>
      <c r="Q329" s="27" t="e">
        <f t="shared" si="194"/>
        <v>#REF!</v>
      </c>
      <c r="R329" s="27" t="e">
        <f t="shared" si="194"/>
        <v>#REF!</v>
      </c>
      <c r="S329" s="27" t="e">
        <f t="shared" si="194"/>
        <v>#REF!</v>
      </c>
      <c r="T329" s="27" t="e">
        <f t="shared" si="194"/>
        <v>#REF!</v>
      </c>
      <c r="U329" s="27" t="e">
        <f t="shared" si="194"/>
        <v>#REF!</v>
      </c>
      <c r="V329" s="27" t="e">
        <f t="shared" si="194"/>
        <v>#REF!</v>
      </c>
      <c r="W329" s="27" t="e">
        <f t="shared" si="194"/>
        <v>#REF!</v>
      </c>
      <c r="X329" s="27" t="e">
        <f t="shared" si="194"/>
        <v>#REF!</v>
      </c>
      <c r="Y329" s="27" t="e">
        <f t="shared" si="194"/>
        <v>#REF!</v>
      </c>
    </row>
    <row r="330" spans="1:25" ht="13.5" thickBot="1">
      <c r="A330" s="7" t="e">
        <f t="shared" si="193"/>
        <v>#REF!</v>
      </c>
      <c r="B330" s="27" t="e">
        <f t="shared" si="195"/>
        <v>#REF!</v>
      </c>
      <c r="C330" s="27" t="e">
        <f t="shared" si="194"/>
        <v>#REF!</v>
      </c>
      <c r="D330" s="27" t="e">
        <f t="shared" si="194"/>
        <v>#REF!</v>
      </c>
      <c r="E330" s="27" t="e">
        <f t="shared" si="194"/>
        <v>#REF!</v>
      </c>
      <c r="F330" s="27" t="e">
        <f t="shared" si="194"/>
        <v>#REF!</v>
      </c>
      <c r="G330" s="27" t="e">
        <f t="shared" si="194"/>
        <v>#REF!</v>
      </c>
      <c r="H330" s="27" t="e">
        <f t="shared" si="194"/>
        <v>#REF!</v>
      </c>
      <c r="I330" s="27" t="e">
        <f t="shared" si="194"/>
        <v>#REF!</v>
      </c>
      <c r="J330" s="27" t="e">
        <f t="shared" si="194"/>
        <v>#REF!</v>
      </c>
      <c r="K330" s="27" t="e">
        <f t="shared" si="194"/>
        <v>#REF!</v>
      </c>
      <c r="L330" s="27" t="e">
        <f t="shared" si="194"/>
        <v>#REF!</v>
      </c>
      <c r="M330" s="27" t="e">
        <f t="shared" si="194"/>
        <v>#REF!</v>
      </c>
      <c r="N330" s="27" t="e">
        <f t="shared" si="194"/>
        <v>#REF!</v>
      </c>
      <c r="O330" s="27" t="e">
        <f t="shared" si="194"/>
        <v>#REF!</v>
      </c>
      <c r="P330" s="27" t="e">
        <f t="shared" si="194"/>
        <v>#REF!</v>
      </c>
      <c r="Q330" s="27" t="e">
        <f t="shared" si="194"/>
        <v>#REF!</v>
      </c>
      <c r="R330" s="27" t="e">
        <f t="shared" si="194"/>
        <v>#REF!</v>
      </c>
      <c r="S330" s="27" t="e">
        <f t="shared" si="194"/>
        <v>#REF!</v>
      </c>
      <c r="T330" s="27" t="e">
        <f t="shared" si="194"/>
        <v>#REF!</v>
      </c>
      <c r="U330" s="27" t="e">
        <f t="shared" si="194"/>
        <v>#REF!</v>
      </c>
      <c r="V330" s="27" t="e">
        <f t="shared" si="194"/>
        <v>#REF!</v>
      </c>
      <c r="W330" s="27" t="e">
        <f t="shared" si="194"/>
        <v>#REF!</v>
      </c>
      <c r="X330" s="27" t="e">
        <f t="shared" si="194"/>
        <v>#REF!</v>
      </c>
      <c r="Y330" s="27" t="e">
        <f t="shared" si="194"/>
        <v>#REF!</v>
      </c>
    </row>
    <row r="331" spans="1:25" ht="13.5" thickBot="1">
      <c r="A331" s="7" t="e">
        <f t="shared" si="193"/>
        <v>#REF!</v>
      </c>
      <c r="B331" s="27" t="e">
        <f t="shared" si="195"/>
        <v>#REF!</v>
      </c>
      <c r="C331" s="27" t="e">
        <f t="shared" si="194"/>
        <v>#REF!</v>
      </c>
      <c r="D331" s="27" t="e">
        <f t="shared" si="194"/>
        <v>#REF!</v>
      </c>
      <c r="E331" s="27" t="e">
        <f t="shared" si="194"/>
        <v>#REF!</v>
      </c>
      <c r="F331" s="27" t="e">
        <f t="shared" si="194"/>
        <v>#REF!</v>
      </c>
      <c r="G331" s="27" t="e">
        <f t="shared" si="194"/>
        <v>#REF!</v>
      </c>
      <c r="H331" s="27" t="e">
        <f t="shared" si="194"/>
        <v>#REF!</v>
      </c>
      <c r="I331" s="27" t="e">
        <f t="shared" si="194"/>
        <v>#REF!</v>
      </c>
      <c r="J331" s="27" t="e">
        <f t="shared" si="194"/>
        <v>#REF!</v>
      </c>
      <c r="K331" s="27" t="e">
        <f t="shared" si="194"/>
        <v>#REF!</v>
      </c>
      <c r="L331" s="27" t="e">
        <f t="shared" si="194"/>
        <v>#REF!</v>
      </c>
      <c r="M331" s="27" t="e">
        <f t="shared" si="194"/>
        <v>#REF!</v>
      </c>
      <c r="N331" s="27" t="e">
        <f t="shared" si="194"/>
        <v>#REF!</v>
      </c>
      <c r="O331" s="27" t="e">
        <f t="shared" si="194"/>
        <v>#REF!</v>
      </c>
      <c r="P331" s="27" t="e">
        <f t="shared" si="194"/>
        <v>#REF!</v>
      </c>
      <c r="Q331" s="27" t="e">
        <f t="shared" si="194"/>
        <v>#REF!</v>
      </c>
      <c r="R331" s="27" t="e">
        <f t="shared" si="194"/>
        <v>#REF!</v>
      </c>
      <c r="S331" s="27" t="e">
        <f t="shared" si="194"/>
        <v>#REF!</v>
      </c>
      <c r="T331" s="27" t="e">
        <f t="shared" si="194"/>
        <v>#REF!</v>
      </c>
      <c r="U331" s="27" t="e">
        <f t="shared" si="194"/>
        <v>#REF!</v>
      </c>
      <c r="V331" s="27" t="e">
        <f t="shared" si="194"/>
        <v>#REF!</v>
      </c>
      <c r="W331" s="27" t="e">
        <f t="shared" si="194"/>
        <v>#REF!</v>
      </c>
      <c r="X331" s="27" t="e">
        <f t="shared" si="194"/>
        <v>#REF!</v>
      </c>
      <c r="Y331" s="27" t="e">
        <f t="shared" si="194"/>
        <v>#REF!</v>
      </c>
    </row>
    <row r="332" spans="1:25" ht="13.5" thickBot="1">
      <c r="A332" s="7" t="e">
        <f t="shared" si="193"/>
        <v>#REF!</v>
      </c>
      <c r="B332" s="27" t="e">
        <f t="shared" si="195"/>
        <v>#REF!</v>
      </c>
      <c r="C332" s="27" t="e">
        <f t="shared" si="194"/>
        <v>#REF!</v>
      </c>
      <c r="D332" s="27" t="e">
        <f t="shared" si="194"/>
        <v>#REF!</v>
      </c>
      <c r="E332" s="27" t="e">
        <f t="shared" si="194"/>
        <v>#REF!</v>
      </c>
      <c r="F332" s="27" t="e">
        <f t="shared" si="194"/>
        <v>#REF!</v>
      </c>
      <c r="G332" s="27" t="e">
        <f t="shared" si="194"/>
        <v>#REF!</v>
      </c>
      <c r="H332" s="27" t="e">
        <f t="shared" si="194"/>
        <v>#REF!</v>
      </c>
      <c r="I332" s="27" t="e">
        <f t="shared" si="194"/>
        <v>#REF!</v>
      </c>
      <c r="J332" s="27" t="e">
        <f t="shared" si="194"/>
        <v>#REF!</v>
      </c>
      <c r="K332" s="27" t="e">
        <f t="shared" si="194"/>
        <v>#REF!</v>
      </c>
      <c r="L332" s="27" t="e">
        <f t="shared" si="194"/>
        <v>#REF!</v>
      </c>
      <c r="M332" s="27" t="e">
        <f t="shared" si="194"/>
        <v>#REF!</v>
      </c>
      <c r="N332" s="27" t="e">
        <f t="shared" si="194"/>
        <v>#REF!</v>
      </c>
      <c r="O332" s="27" t="e">
        <f t="shared" si="194"/>
        <v>#REF!</v>
      </c>
      <c r="P332" s="27" t="e">
        <f t="shared" si="194"/>
        <v>#REF!</v>
      </c>
      <c r="Q332" s="27" t="e">
        <f t="shared" si="194"/>
        <v>#REF!</v>
      </c>
      <c r="R332" s="27" t="e">
        <f t="shared" si="194"/>
        <v>#REF!</v>
      </c>
      <c r="S332" s="27" t="e">
        <f t="shared" si="194"/>
        <v>#REF!</v>
      </c>
      <c r="T332" s="27" t="e">
        <f t="shared" si="194"/>
        <v>#REF!</v>
      </c>
      <c r="U332" s="27" t="e">
        <f t="shared" si="194"/>
        <v>#REF!</v>
      </c>
      <c r="V332" s="27" t="e">
        <f t="shared" si="194"/>
        <v>#REF!</v>
      </c>
      <c r="W332" s="27" t="e">
        <f t="shared" si="194"/>
        <v>#REF!</v>
      </c>
      <c r="X332" s="27" t="e">
        <f t="shared" si="194"/>
        <v>#REF!</v>
      </c>
      <c r="Y332" s="27" t="e">
        <f t="shared" si="194"/>
        <v>#REF!</v>
      </c>
    </row>
    <row r="333" spans="1:25" ht="13.5" thickBot="1">
      <c r="A333" s="7" t="e">
        <f t="shared" si="193"/>
        <v>#REF!</v>
      </c>
      <c r="B333" s="27" t="e">
        <f t="shared" si="195"/>
        <v>#REF!</v>
      </c>
      <c r="C333" s="27" t="e">
        <f t="shared" si="194"/>
        <v>#REF!</v>
      </c>
      <c r="D333" s="27" t="e">
        <f t="shared" si="194"/>
        <v>#REF!</v>
      </c>
      <c r="E333" s="27" t="e">
        <f t="shared" si="194"/>
        <v>#REF!</v>
      </c>
      <c r="F333" s="27" t="e">
        <f t="shared" si="194"/>
        <v>#REF!</v>
      </c>
      <c r="G333" s="27" t="e">
        <f t="shared" si="194"/>
        <v>#REF!</v>
      </c>
      <c r="H333" s="27" t="e">
        <f t="shared" si="194"/>
        <v>#REF!</v>
      </c>
      <c r="I333" s="27" t="e">
        <f t="shared" si="194"/>
        <v>#REF!</v>
      </c>
      <c r="J333" s="27" t="e">
        <f t="shared" si="194"/>
        <v>#REF!</v>
      </c>
      <c r="K333" s="27" t="e">
        <f t="shared" si="194"/>
        <v>#REF!</v>
      </c>
      <c r="L333" s="27" t="e">
        <f t="shared" si="194"/>
        <v>#REF!</v>
      </c>
      <c r="M333" s="27" t="e">
        <f t="shared" si="194"/>
        <v>#REF!</v>
      </c>
      <c r="N333" s="27" t="e">
        <f t="shared" si="194"/>
        <v>#REF!</v>
      </c>
      <c r="O333" s="27" t="e">
        <f t="shared" si="194"/>
        <v>#REF!</v>
      </c>
      <c r="P333" s="27" t="e">
        <f t="shared" si="194"/>
        <v>#REF!</v>
      </c>
      <c r="Q333" s="27" t="e">
        <f t="shared" si="194"/>
        <v>#REF!</v>
      </c>
      <c r="R333" s="27" t="e">
        <f t="shared" si="194"/>
        <v>#REF!</v>
      </c>
      <c r="S333" s="27" t="e">
        <f t="shared" si="194"/>
        <v>#REF!</v>
      </c>
      <c r="T333" s="27" t="e">
        <f aca="true" t="shared" si="196" ref="C333:Y344">T28+$B$52+T297</f>
        <v>#REF!</v>
      </c>
      <c r="U333" s="27" t="e">
        <f t="shared" si="196"/>
        <v>#REF!</v>
      </c>
      <c r="V333" s="27" t="e">
        <f t="shared" si="196"/>
        <v>#REF!</v>
      </c>
      <c r="W333" s="27" t="e">
        <f t="shared" si="196"/>
        <v>#REF!</v>
      </c>
      <c r="X333" s="27" t="e">
        <f t="shared" si="196"/>
        <v>#REF!</v>
      </c>
      <c r="Y333" s="27" t="e">
        <f t="shared" si="196"/>
        <v>#REF!</v>
      </c>
    </row>
    <row r="334" spans="1:25" ht="13.5" thickBot="1">
      <c r="A334" s="7" t="e">
        <f t="shared" si="193"/>
        <v>#REF!</v>
      </c>
      <c r="B334" s="27" t="e">
        <f t="shared" si="195"/>
        <v>#REF!</v>
      </c>
      <c r="C334" s="27" t="e">
        <f t="shared" si="196"/>
        <v>#REF!</v>
      </c>
      <c r="D334" s="27" t="e">
        <f t="shared" si="196"/>
        <v>#REF!</v>
      </c>
      <c r="E334" s="27" t="e">
        <f t="shared" si="196"/>
        <v>#REF!</v>
      </c>
      <c r="F334" s="27" t="e">
        <f t="shared" si="196"/>
        <v>#REF!</v>
      </c>
      <c r="G334" s="27" t="e">
        <f t="shared" si="196"/>
        <v>#REF!</v>
      </c>
      <c r="H334" s="27" t="e">
        <f t="shared" si="196"/>
        <v>#REF!</v>
      </c>
      <c r="I334" s="27" t="e">
        <f t="shared" si="196"/>
        <v>#REF!</v>
      </c>
      <c r="J334" s="27" t="e">
        <f t="shared" si="196"/>
        <v>#REF!</v>
      </c>
      <c r="K334" s="27" t="e">
        <f t="shared" si="196"/>
        <v>#REF!</v>
      </c>
      <c r="L334" s="27" t="e">
        <f t="shared" si="196"/>
        <v>#REF!</v>
      </c>
      <c r="M334" s="27" t="e">
        <f t="shared" si="196"/>
        <v>#REF!</v>
      </c>
      <c r="N334" s="27" t="e">
        <f t="shared" si="196"/>
        <v>#REF!</v>
      </c>
      <c r="O334" s="27" t="e">
        <f t="shared" si="196"/>
        <v>#REF!</v>
      </c>
      <c r="P334" s="27" t="e">
        <f t="shared" si="196"/>
        <v>#REF!</v>
      </c>
      <c r="Q334" s="27" t="e">
        <f t="shared" si="196"/>
        <v>#REF!</v>
      </c>
      <c r="R334" s="27" t="e">
        <f t="shared" si="196"/>
        <v>#REF!</v>
      </c>
      <c r="S334" s="27" t="e">
        <f t="shared" si="196"/>
        <v>#REF!</v>
      </c>
      <c r="T334" s="27" t="e">
        <f t="shared" si="196"/>
        <v>#REF!</v>
      </c>
      <c r="U334" s="27" t="e">
        <f t="shared" si="196"/>
        <v>#REF!</v>
      </c>
      <c r="V334" s="27" t="e">
        <f t="shared" si="196"/>
        <v>#REF!</v>
      </c>
      <c r="W334" s="27" t="e">
        <f t="shared" si="196"/>
        <v>#REF!</v>
      </c>
      <c r="X334" s="27" t="e">
        <f t="shared" si="196"/>
        <v>#REF!</v>
      </c>
      <c r="Y334" s="27" t="e">
        <f t="shared" si="196"/>
        <v>#REF!</v>
      </c>
    </row>
    <row r="335" spans="1:25" ht="13.5" thickBot="1">
      <c r="A335" s="7" t="e">
        <f t="shared" si="193"/>
        <v>#REF!</v>
      </c>
      <c r="B335" s="27" t="e">
        <f t="shared" si="195"/>
        <v>#REF!</v>
      </c>
      <c r="C335" s="27" t="e">
        <f t="shared" si="196"/>
        <v>#REF!</v>
      </c>
      <c r="D335" s="27" t="e">
        <f t="shared" si="196"/>
        <v>#REF!</v>
      </c>
      <c r="E335" s="27" t="e">
        <f t="shared" si="196"/>
        <v>#REF!</v>
      </c>
      <c r="F335" s="27" t="e">
        <f t="shared" si="196"/>
        <v>#REF!</v>
      </c>
      <c r="G335" s="27" t="e">
        <f t="shared" si="196"/>
        <v>#REF!</v>
      </c>
      <c r="H335" s="27" t="e">
        <f t="shared" si="196"/>
        <v>#REF!</v>
      </c>
      <c r="I335" s="27" t="e">
        <f t="shared" si="196"/>
        <v>#REF!</v>
      </c>
      <c r="J335" s="27" t="e">
        <f t="shared" si="196"/>
        <v>#REF!</v>
      </c>
      <c r="K335" s="27" t="e">
        <f t="shared" si="196"/>
        <v>#REF!</v>
      </c>
      <c r="L335" s="27" t="e">
        <f t="shared" si="196"/>
        <v>#REF!</v>
      </c>
      <c r="M335" s="27" t="e">
        <f t="shared" si="196"/>
        <v>#REF!</v>
      </c>
      <c r="N335" s="27" t="e">
        <f t="shared" si="196"/>
        <v>#REF!</v>
      </c>
      <c r="O335" s="27" t="e">
        <f t="shared" si="196"/>
        <v>#REF!</v>
      </c>
      <c r="P335" s="27" t="e">
        <f t="shared" si="196"/>
        <v>#REF!</v>
      </c>
      <c r="Q335" s="27" t="e">
        <f t="shared" si="196"/>
        <v>#REF!</v>
      </c>
      <c r="R335" s="27" t="e">
        <f t="shared" si="196"/>
        <v>#REF!</v>
      </c>
      <c r="S335" s="27" t="e">
        <f t="shared" si="196"/>
        <v>#REF!</v>
      </c>
      <c r="T335" s="27" t="e">
        <f t="shared" si="196"/>
        <v>#REF!</v>
      </c>
      <c r="U335" s="27" t="e">
        <f t="shared" si="196"/>
        <v>#REF!</v>
      </c>
      <c r="V335" s="27" t="e">
        <f t="shared" si="196"/>
        <v>#REF!</v>
      </c>
      <c r="W335" s="27" t="e">
        <f t="shared" si="196"/>
        <v>#REF!</v>
      </c>
      <c r="X335" s="27" t="e">
        <f t="shared" si="196"/>
        <v>#REF!</v>
      </c>
      <c r="Y335" s="27" t="e">
        <f t="shared" si="196"/>
        <v>#REF!</v>
      </c>
    </row>
    <row r="336" spans="1:25" ht="13.5" thickBot="1">
      <c r="A336" s="7" t="e">
        <f t="shared" si="193"/>
        <v>#REF!</v>
      </c>
      <c r="B336" s="27" t="e">
        <f t="shared" si="195"/>
        <v>#REF!</v>
      </c>
      <c r="C336" s="27" t="e">
        <f t="shared" si="196"/>
        <v>#REF!</v>
      </c>
      <c r="D336" s="27" t="e">
        <f t="shared" si="196"/>
        <v>#REF!</v>
      </c>
      <c r="E336" s="27" t="e">
        <f t="shared" si="196"/>
        <v>#REF!</v>
      </c>
      <c r="F336" s="27" t="e">
        <f t="shared" si="196"/>
        <v>#REF!</v>
      </c>
      <c r="G336" s="27" t="e">
        <f t="shared" si="196"/>
        <v>#REF!</v>
      </c>
      <c r="H336" s="27" t="e">
        <f t="shared" si="196"/>
        <v>#REF!</v>
      </c>
      <c r="I336" s="27" t="e">
        <f t="shared" si="196"/>
        <v>#REF!</v>
      </c>
      <c r="J336" s="27" t="e">
        <f t="shared" si="196"/>
        <v>#REF!</v>
      </c>
      <c r="K336" s="27" t="e">
        <f t="shared" si="196"/>
        <v>#REF!</v>
      </c>
      <c r="L336" s="27" t="e">
        <f t="shared" si="196"/>
        <v>#REF!</v>
      </c>
      <c r="M336" s="27" t="e">
        <f t="shared" si="196"/>
        <v>#REF!</v>
      </c>
      <c r="N336" s="27" t="e">
        <f t="shared" si="196"/>
        <v>#REF!</v>
      </c>
      <c r="O336" s="27" t="e">
        <f t="shared" si="196"/>
        <v>#REF!</v>
      </c>
      <c r="P336" s="27" t="e">
        <f t="shared" si="196"/>
        <v>#REF!</v>
      </c>
      <c r="Q336" s="27" t="e">
        <f t="shared" si="196"/>
        <v>#REF!</v>
      </c>
      <c r="R336" s="27" t="e">
        <f t="shared" si="196"/>
        <v>#REF!</v>
      </c>
      <c r="S336" s="27" t="e">
        <f t="shared" si="196"/>
        <v>#REF!</v>
      </c>
      <c r="T336" s="27" t="e">
        <f t="shared" si="196"/>
        <v>#REF!</v>
      </c>
      <c r="U336" s="27" t="e">
        <f t="shared" si="196"/>
        <v>#REF!</v>
      </c>
      <c r="V336" s="27" t="e">
        <f t="shared" si="196"/>
        <v>#REF!</v>
      </c>
      <c r="W336" s="27" t="e">
        <f t="shared" si="196"/>
        <v>#REF!</v>
      </c>
      <c r="X336" s="27" t="e">
        <f t="shared" si="196"/>
        <v>#REF!</v>
      </c>
      <c r="Y336" s="27" t="e">
        <f t="shared" si="196"/>
        <v>#REF!</v>
      </c>
    </row>
    <row r="337" spans="1:25" ht="13.5" thickBot="1">
      <c r="A337" s="7" t="e">
        <f t="shared" si="193"/>
        <v>#REF!</v>
      </c>
      <c r="B337" s="27" t="e">
        <f t="shared" si="195"/>
        <v>#REF!</v>
      </c>
      <c r="C337" s="27" t="e">
        <f t="shared" si="196"/>
        <v>#REF!</v>
      </c>
      <c r="D337" s="27" t="e">
        <f t="shared" si="196"/>
        <v>#REF!</v>
      </c>
      <c r="E337" s="27" t="e">
        <f t="shared" si="196"/>
        <v>#REF!</v>
      </c>
      <c r="F337" s="27" t="e">
        <f t="shared" si="196"/>
        <v>#REF!</v>
      </c>
      <c r="G337" s="27" t="e">
        <f t="shared" si="196"/>
        <v>#REF!</v>
      </c>
      <c r="H337" s="27" t="e">
        <f t="shared" si="196"/>
        <v>#REF!</v>
      </c>
      <c r="I337" s="27" t="e">
        <f t="shared" si="196"/>
        <v>#REF!</v>
      </c>
      <c r="J337" s="27" t="e">
        <f t="shared" si="196"/>
        <v>#REF!</v>
      </c>
      <c r="K337" s="27" t="e">
        <f t="shared" si="196"/>
        <v>#REF!</v>
      </c>
      <c r="L337" s="27" t="e">
        <f t="shared" si="196"/>
        <v>#REF!</v>
      </c>
      <c r="M337" s="27" t="e">
        <f t="shared" si="196"/>
        <v>#REF!</v>
      </c>
      <c r="N337" s="27" t="e">
        <f t="shared" si="196"/>
        <v>#REF!</v>
      </c>
      <c r="O337" s="27" t="e">
        <f t="shared" si="196"/>
        <v>#REF!</v>
      </c>
      <c r="P337" s="27" t="e">
        <f t="shared" si="196"/>
        <v>#REF!</v>
      </c>
      <c r="Q337" s="27" t="e">
        <f t="shared" si="196"/>
        <v>#REF!</v>
      </c>
      <c r="R337" s="27" t="e">
        <f t="shared" si="196"/>
        <v>#REF!</v>
      </c>
      <c r="S337" s="27" t="e">
        <f t="shared" si="196"/>
        <v>#REF!</v>
      </c>
      <c r="T337" s="27" t="e">
        <f t="shared" si="196"/>
        <v>#REF!</v>
      </c>
      <c r="U337" s="27" t="e">
        <f t="shared" si="196"/>
        <v>#REF!</v>
      </c>
      <c r="V337" s="27" t="e">
        <f t="shared" si="196"/>
        <v>#REF!</v>
      </c>
      <c r="W337" s="27" t="e">
        <f t="shared" si="196"/>
        <v>#REF!</v>
      </c>
      <c r="X337" s="27" t="e">
        <f t="shared" si="196"/>
        <v>#REF!</v>
      </c>
      <c r="Y337" s="27" t="e">
        <f t="shared" si="196"/>
        <v>#REF!</v>
      </c>
    </row>
    <row r="338" spans="1:25" ht="13.5" thickBot="1">
      <c r="A338" s="7" t="e">
        <f t="shared" si="193"/>
        <v>#REF!</v>
      </c>
      <c r="B338" s="27" t="e">
        <f t="shared" si="195"/>
        <v>#REF!</v>
      </c>
      <c r="C338" s="27" t="e">
        <f t="shared" si="196"/>
        <v>#REF!</v>
      </c>
      <c r="D338" s="27" t="e">
        <f t="shared" si="196"/>
        <v>#REF!</v>
      </c>
      <c r="E338" s="27" t="e">
        <f t="shared" si="196"/>
        <v>#REF!</v>
      </c>
      <c r="F338" s="27" t="e">
        <f t="shared" si="196"/>
        <v>#REF!</v>
      </c>
      <c r="G338" s="27" t="e">
        <f t="shared" si="196"/>
        <v>#REF!</v>
      </c>
      <c r="H338" s="27" t="e">
        <f t="shared" si="196"/>
        <v>#REF!</v>
      </c>
      <c r="I338" s="27" t="e">
        <f t="shared" si="196"/>
        <v>#REF!</v>
      </c>
      <c r="J338" s="27" t="e">
        <f t="shared" si="196"/>
        <v>#REF!</v>
      </c>
      <c r="K338" s="27" t="e">
        <f t="shared" si="196"/>
        <v>#REF!</v>
      </c>
      <c r="L338" s="27" t="e">
        <f t="shared" si="196"/>
        <v>#REF!</v>
      </c>
      <c r="M338" s="27" t="e">
        <f t="shared" si="196"/>
        <v>#REF!</v>
      </c>
      <c r="N338" s="27" t="e">
        <f t="shared" si="196"/>
        <v>#REF!</v>
      </c>
      <c r="O338" s="27" t="e">
        <f t="shared" si="196"/>
        <v>#REF!</v>
      </c>
      <c r="P338" s="27" t="e">
        <f t="shared" si="196"/>
        <v>#REF!</v>
      </c>
      <c r="Q338" s="27" t="e">
        <f t="shared" si="196"/>
        <v>#REF!</v>
      </c>
      <c r="R338" s="27" t="e">
        <f t="shared" si="196"/>
        <v>#REF!</v>
      </c>
      <c r="S338" s="27" t="e">
        <f t="shared" si="196"/>
        <v>#REF!</v>
      </c>
      <c r="T338" s="27" t="e">
        <f t="shared" si="196"/>
        <v>#REF!</v>
      </c>
      <c r="U338" s="27" t="e">
        <f t="shared" si="196"/>
        <v>#REF!</v>
      </c>
      <c r="V338" s="27" t="e">
        <f t="shared" si="196"/>
        <v>#REF!</v>
      </c>
      <c r="W338" s="27" t="e">
        <f t="shared" si="196"/>
        <v>#REF!</v>
      </c>
      <c r="X338" s="27" t="e">
        <f t="shared" si="196"/>
        <v>#REF!</v>
      </c>
      <c r="Y338" s="27" t="e">
        <f t="shared" si="196"/>
        <v>#REF!</v>
      </c>
    </row>
    <row r="339" spans="1:25" ht="13.5" thickBot="1">
      <c r="A339" s="7" t="e">
        <f t="shared" si="193"/>
        <v>#REF!</v>
      </c>
      <c r="B339" s="27" t="e">
        <f t="shared" si="195"/>
        <v>#REF!</v>
      </c>
      <c r="C339" s="27" t="e">
        <f t="shared" si="196"/>
        <v>#REF!</v>
      </c>
      <c r="D339" s="27" t="e">
        <f t="shared" si="196"/>
        <v>#REF!</v>
      </c>
      <c r="E339" s="27" t="e">
        <f t="shared" si="196"/>
        <v>#REF!</v>
      </c>
      <c r="F339" s="27" t="e">
        <f t="shared" si="196"/>
        <v>#REF!</v>
      </c>
      <c r="G339" s="27" t="e">
        <f t="shared" si="196"/>
        <v>#REF!</v>
      </c>
      <c r="H339" s="27" t="e">
        <f t="shared" si="196"/>
        <v>#REF!</v>
      </c>
      <c r="I339" s="27" t="e">
        <f t="shared" si="196"/>
        <v>#REF!</v>
      </c>
      <c r="J339" s="27" t="e">
        <f t="shared" si="196"/>
        <v>#REF!</v>
      </c>
      <c r="K339" s="27" t="e">
        <f t="shared" si="196"/>
        <v>#REF!</v>
      </c>
      <c r="L339" s="27" t="e">
        <f t="shared" si="196"/>
        <v>#REF!</v>
      </c>
      <c r="M339" s="27" t="e">
        <f t="shared" si="196"/>
        <v>#REF!</v>
      </c>
      <c r="N339" s="27" t="e">
        <f t="shared" si="196"/>
        <v>#REF!</v>
      </c>
      <c r="O339" s="27" t="e">
        <f t="shared" si="196"/>
        <v>#REF!</v>
      </c>
      <c r="P339" s="27" t="e">
        <f t="shared" si="196"/>
        <v>#REF!</v>
      </c>
      <c r="Q339" s="27" t="e">
        <f t="shared" si="196"/>
        <v>#REF!</v>
      </c>
      <c r="R339" s="27" t="e">
        <f t="shared" si="196"/>
        <v>#REF!</v>
      </c>
      <c r="S339" s="27" t="e">
        <f t="shared" si="196"/>
        <v>#REF!</v>
      </c>
      <c r="T339" s="27" t="e">
        <f t="shared" si="196"/>
        <v>#REF!</v>
      </c>
      <c r="U339" s="27" t="e">
        <f t="shared" si="196"/>
        <v>#REF!</v>
      </c>
      <c r="V339" s="27" t="e">
        <f t="shared" si="196"/>
        <v>#REF!</v>
      </c>
      <c r="W339" s="27" t="e">
        <f t="shared" si="196"/>
        <v>#REF!</v>
      </c>
      <c r="X339" s="27" t="e">
        <f t="shared" si="196"/>
        <v>#REF!</v>
      </c>
      <c r="Y339" s="27" t="e">
        <f t="shared" si="196"/>
        <v>#REF!</v>
      </c>
    </row>
    <row r="340" spans="1:25" ht="13.5" thickBot="1">
      <c r="A340" s="7" t="e">
        <f t="shared" si="193"/>
        <v>#REF!</v>
      </c>
      <c r="B340" s="27" t="e">
        <f t="shared" si="195"/>
        <v>#REF!</v>
      </c>
      <c r="C340" s="27" t="e">
        <f t="shared" si="196"/>
        <v>#REF!</v>
      </c>
      <c r="D340" s="27" t="e">
        <f t="shared" si="196"/>
        <v>#REF!</v>
      </c>
      <c r="E340" s="27" t="e">
        <f t="shared" si="196"/>
        <v>#REF!</v>
      </c>
      <c r="F340" s="27" t="e">
        <f t="shared" si="196"/>
        <v>#REF!</v>
      </c>
      <c r="G340" s="27" t="e">
        <f t="shared" si="196"/>
        <v>#REF!</v>
      </c>
      <c r="H340" s="27" t="e">
        <f t="shared" si="196"/>
        <v>#REF!</v>
      </c>
      <c r="I340" s="27" t="e">
        <f t="shared" si="196"/>
        <v>#REF!</v>
      </c>
      <c r="J340" s="27" t="e">
        <f t="shared" si="196"/>
        <v>#REF!</v>
      </c>
      <c r="K340" s="27" t="e">
        <f t="shared" si="196"/>
        <v>#REF!</v>
      </c>
      <c r="L340" s="27" t="e">
        <f t="shared" si="196"/>
        <v>#REF!</v>
      </c>
      <c r="M340" s="27" t="e">
        <f t="shared" si="196"/>
        <v>#REF!</v>
      </c>
      <c r="N340" s="27" t="e">
        <f t="shared" si="196"/>
        <v>#REF!</v>
      </c>
      <c r="O340" s="27" t="e">
        <f t="shared" si="196"/>
        <v>#REF!</v>
      </c>
      <c r="P340" s="27" t="e">
        <f t="shared" si="196"/>
        <v>#REF!</v>
      </c>
      <c r="Q340" s="27" t="e">
        <f t="shared" si="196"/>
        <v>#REF!</v>
      </c>
      <c r="R340" s="27" t="e">
        <f t="shared" si="196"/>
        <v>#REF!</v>
      </c>
      <c r="S340" s="27" t="e">
        <f t="shared" si="196"/>
        <v>#REF!</v>
      </c>
      <c r="T340" s="27" t="e">
        <f t="shared" si="196"/>
        <v>#REF!</v>
      </c>
      <c r="U340" s="27" t="e">
        <f t="shared" si="196"/>
        <v>#REF!</v>
      </c>
      <c r="V340" s="27" t="e">
        <f t="shared" si="196"/>
        <v>#REF!</v>
      </c>
      <c r="W340" s="27" t="e">
        <f t="shared" si="196"/>
        <v>#REF!</v>
      </c>
      <c r="X340" s="27" t="e">
        <f t="shared" si="196"/>
        <v>#REF!</v>
      </c>
      <c r="Y340" s="27" t="e">
        <f t="shared" si="196"/>
        <v>#REF!</v>
      </c>
    </row>
    <row r="341" spans="1:25" ht="13.5" thickBot="1">
      <c r="A341" s="7" t="e">
        <f t="shared" si="193"/>
        <v>#REF!</v>
      </c>
      <c r="B341" s="27" t="e">
        <f t="shared" si="195"/>
        <v>#REF!</v>
      </c>
      <c r="C341" s="27" t="e">
        <f t="shared" si="196"/>
        <v>#REF!</v>
      </c>
      <c r="D341" s="27" t="e">
        <f t="shared" si="196"/>
        <v>#REF!</v>
      </c>
      <c r="E341" s="27" t="e">
        <f t="shared" si="196"/>
        <v>#REF!</v>
      </c>
      <c r="F341" s="27" t="e">
        <f t="shared" si="196"/>
        <v>#REF!</v>
      </c>
      <c r="G341" s="27" t="e">
        <f t="shared" si="196"/>
        <v>#REF!</v>
      </c>
      <c r="H341" s="27" t="e">
        <f t="shared" si="196"/>
        <v>#REF!</v>
      </c>
      <c r="I341" s="27" t="e">
        <f t="shared" si="196"/>
        <v>#REF!</v>
      </c>
      <c r="J341" s="27" t="e">
        <f t="shared" si="196"/>
        <v>#REF!</v>
      </c>
      <c r="K341" s="27" t="e">
        <f t="shared" si="196"/>
        <v>#REF!</v>
      </c>
      <c r="L341" s="27" t="e">
        <f t="shared" si="196"/>
        <v>#REF!</v>
      </c>
      <c r="M341" s="27" t="e">
        <f t="shared" si="196"/>
        <v>#REF!</v>
      </c>
      <c r="N341" s="27" t="e">
        <f t="shared" si="196"/>
        <v>#REF!</v>
      </c>
      <c r="O341" s="27" t="e">
        <f t="shared" si="196"/>
        <v>#REF!</v>
      </c>
      <c r="P341" s="27" t="e">
        <f t="shared" si="196"/>
        <v>#REF!</v>
      </c>
      <c r="Q341" s="27" t="e">
        <f t="shared" si="196"/>
        <v>#REF!</v>
      </c>
      <c r="R341" s="27" t="e">
        <f t="shared" si="196"/>
        <v>#REF!</v>
      </c>
      <c r="S341" s="27" t="e">
        <f t="shared" si="196"/>
        <v>#REF!</v>
      </c>
      <c r="T341" s="27" t="e">
        <f t="shared" si="196"/>
        <v>#REF!</v>
      </c>
      <c r="U341" s="27" t="e">
        <f t="shared" si="196"/>
        <v>#REF!</v>
      </c>
      <c r="V341" s="27" t="e">
        <f t="shared" si="196"/>
        <v>#REF!</v>
      </c>
      <c r="W341" s="27" t="e">
        <f t="shared" si="196"/>
        <v>#REF!</v>
      </c>
      <c r="X341" s="27" t="e">
        <f t="shared" si="196"/>
        <v>#REF!</v>
      </c>
      <c r="Y341" s="27" t="e">
        <f t="shared" si="196"/>
        <v>#REF!</v>
      </c>
    </row>
    <row r="342" spans="1:25" ht="13.5" thickBot="1">
      <c r="A342" s="7" t="e">
        <f t="shared" si="193"/>
        <v>#REF!</v>
      </c>
      <c r="B342" s="27" t="e">
        <f t="shared" si="195"/>
        <v>#REF!</v>
      </c>
      <c r="C342" s="27" t="e">
        <f t="shared" si="196"/>
        <v>#REF!</v>
      </c>
      <c r="D342" s="27" t="e">
        <f t="shared" si="196"/>
        <v>#REF!</v>
      </c>
      <c r="E342" s="27" t="e">
        <f t="shared" si="196"/>
        <v>#REF!</v>
      </c>
      <c r="F342" s="27" t="e">
        <f t="shared" si="196"/>
        <v>#REF!</v>
      </c>
      <c r="G342" s="27" t="e">
        <f t="shared" si="196"/>
        <v>#REF!</v>
      </c>
      <c r="H342" s="27" t="e">
        <f t="shared" si="196"/>
        <v>#REF!</v>
      </c>
      <c r="I342" s="27" t="e">
        <f t="shared" si="196"/>
        <v>#REF!</v>
      </c>
      <c r="J342" s="27" t="e">
        <f t="shared" si="196"/>
        <v>#REF!</v>
      </c>
      <c r="K342" s="27" t="e">
        <f t="shared" si="196"/>
        <v>#REF!</v>
      </c>
      <c r="L342" s="27" t="e">
        <f t="shared" si="196"/>
        <v>#REF!</v>
      </c>
      <c r="M342" s="27" t="e">
        <f t="shared" si="196"/>
        <v>#REF!</v>
      </c>
      <c r="N342" s="27" t="e">
        <f t="shared" si="196"/>
        <v>#REF!</v>
      </c>
      <c r="O342" s="27" t="e">
        <f t="shared" si="196"/>
        <v>#REF!</v>
      </c>
      <c r="P342" s="27" t="e">
        <f t="shared" si="196"/>
        <v>#REF!</v>
      </c>
      <c r="Q342" s="27" t="e">
        <f t="shared" si="196"/>
        <v>#REF!</v>
      </c>
      <c r="R342" s="27" t="e">
        <f t="shared" si="196"/>
        <v>#REF!</v>
      </c>
      <c r="S342" s="27" t="e">
        <f t="shared" si="196"/>
        <v>#REF!</v>
      </c>
      <c r="T342" s="27" t="e">
        <f t="shared" si="196"/>
        <v>#REF!</v>
      </c>
      <c r="U342" s="27" t="e">
        <f t="shared" si="196"/>
        <v>#REF!</v>
      </c>
      <c r="V342" s="27" t="e">
        <f t="shared" si="196"/>
        <v>#REF!</v>
      </c>
      <c r="W342" s="27" t="e">
        <f t="shared" si="196"/>
        <v>#REF!</v>
      </c>
      <c r="X342" s="27" t="e">
        <f t="shared" si="196"/>
        <v>#REF!</v>
      </c>
      <c r="Y342" s="27" t="e">
        <f t="shared" si="196"/>
        <v>#REF!</v>
      </c>
    </row>
    <row r="343" spans="1:25" ht="13.5" thickBot="1">
      <c r="A343" s="7" t="e">
        <f t="shared" si="193"/>
        <v>#REF!</v>
      </c>
      <c r="B343" s="27" t="e">
        <f t="shared" si="195"/>
        <v>#REF!</v>
      </c>
      <c r="C343" s="27" t="e">
        <f t="shared" si="196"/>
        <v>#REF!</v>
      </c>
      <c r="D343" s="27" t="e">
        <f t="shared" si="196"/>
        <v>#REF!</v>
      </c>
      <c r="E343" s="27" t="e">
        <f t="shared" si="196"/>
        <v>#REF!</v>
      </c>
      <c r="F343" s="27" t="e">
        <f t="shared" si="196"/>
        <v>#REF!</v>
      </c>
      <c r="G343" s="27" t="e">
        <f t="shared" si="196"/>
        <v>#REF!</v>
      </c>
      <c r="H343" s="27" t="e">
        <f t="shared" si="196"/>
        <v>#REF!</v>
      </c>
      <c r="I343" s="27" t="e">
        <f t="shared" si="196"/>
        <v>#REF!</v>
      </c>
      <c r="J343" s="27" t="e">
        <f t="shared" si="196"/>
        <v>#REF!</v>
      </c>
      <c r="K343" s="27" t="e">
        <f t="shared" si="196"/>
        <v>#REF!</v>
      </c>
      <c r="L343" s="27" t="e">
        <f t="shared" si="196"/>
        <v>#REF!</v>
      </c>
      <c r="M343" s="27" t="e">
        <f t="shared" si="196"/>
        <v>#REF!</v>
      </c>
      <c r="N343" s="27" t="e">
        <f t="shared" si="196"/>
        <v>#REF!</v>
      </c>
      <c r="O343" s="27" t="e">
        <f t="shared" si="196"/>
        <v>#REF!</v>
      </c>
      <c r="P343" s="27" t="e">
        <f t="shared" si="196"/>
        <v>#REF!</v>
      </c>
      <c r="Q343" s="27" t="e">
        <f t="shared" si="196"/>
        <v>#REF!</v>
      </c>
      <c r="R343" s="27" t="e">
        <f t="shared" si="196"/>
        <v>#REF!</v>
      </c>
      <c r="S343" s="27" t="e">
        <f t="shared" si="196"/>
        <v>#REF!</v>
      </c>
      <c r="T343" s="27" t="e">
        <f t="shared" si="196"/>
        <v>#REF!</v>
      </c>
      <c r="U343" s="27" t="e">
        <f t="shared" si="196"/>
        <v>#REF!</v>
      </c>
      <c r="V343" s="27" t="e">
        <f t="shared" si="196"/>
        <v>#REF!</v>
      </c>
      <c r="W343" s="27" t="e">
        <f t="shared" si="196"/>
        <v>#REF!</v>
      </c>
      <c r="X343" s="27" t="e">
        <f t="shared" si="196"/>
        <v>#REF!</v>
      </c>
      <c r="Y343" s="27" t="e">
        <f t="shared" si="196"/>
        <v>#REF!</v>
      </c>
    </row>
    <row r="344" spans="1:25" ht="13.5" thickBot="1">
      <c r="A344" s="7" t="e">
        <f t="shared" si="193"/>
        <v>#REF!</v>
      </c>
      <c r="B344" s="27" t="e">
        <f t="shared" si="195"/>
        <v>#REF!</v>
      </c>
      <c r="C344" s="27" t="e">
        <f t="shared" si="196"/>
        <v>#REF!</v>
      </c>
      <c r="D344" s="27" t="e">
        <f t="shared" si="196"/>
        <v>#REF!</v>
      </c>
      <c r="E344" s="27" t="e">
        <f t="shared" si="196"/>
        <v>#REF!</v>
      </c>
      <c r="F344" s="27" t="e">
        <f t="shared" si="196"/>
        <v>#REF!</v>
      </c>
      <c r="G344" s="27" t="e">
        <f t="shared" si="196"/>
        <v>#REF!</v>
      </c>
      <c r="H344" s="27" t="e">
        <f t="shared" si="196"/>
        <v>#REF!</v>
      </c>
      <c r="I344" s="27" t="e">
        <f t="shared" si="196"/>
        <v>#REF!</v>
      </c>
      <c r="J344" s="27" t="e">
        <f t="shared" si="196"/>
        <v>#REF!</v>
      </c>
      <c r="K344" s="27" t="e">
        <f t="shared" si="196"/>
        <v>#REF!</v>
      </c>
      <c r="L344" s="27" t="e">
        <f t="shared" si="196"/>
        <v>#REF!</v>
      </c>
      <c r="M344" s="27" t="e">
        <f t="shared" si="196"/>
        <v>#REF!</v>
      </c>
      <c r="N344" s="27" t="e">
        <f t="shared" si="196"/>
        <v>#REF!</v>
      </c>
      <c r="O344" s="27" t="e">
        <f t="shared" si="196"/>
        <v>#REF!</v>
      </c>
      <c r="P344" s="27" t="e">
        <f t="shared" si="196"/>
        <v>#REF!</v>
      </c>
      <c r="Q344" s="27" t="e">
        <f t="shared" si="196"/>
        <v>#REF!</v>
      </c>
      <c r="R344" s="27" t="e">
        <f t="shared" si="196"/>
        <v>#REF!</v>
      </c>
      <c r="S344" s="27" t="e">
        <f t="shared" si="196"/>
        <v>#REF!</v>
      </c>
      <c r="T344" s="27" t="e">
        <f t="shared" si="196"/>
        <v>#REF!</v>
      </c>
      <c r="U344" s="27" t="e">
        <f t="shared" si="196"/>
        <v>#REF!</v>
      </c>
      <c r="V344" s="27" t="e">
        <f aca="true" t="shared" si="197" ref="C344:Y352">V39+$B$52+V308</f>
        <v>#REF!</v>
      </c>
      <c r="W344" s="27" t="e">
        <f t="shared" si="197"/>
        <v>#REF!</v>
      </c>
      <c r="X344" s="27" t="e">
        <f t="shared" si="197"/>
        <v>#REF!</v>
      </c>
      <c r="Y344" s="27" t="e">
        <f t="shared" si="197"/>
        <v>#REF!</v>
      </c>
    </row>
    <row r="345" spans="1:25" ht="13.5" thickBot="1">
      <c r="A345" s="7" t="e">
        <f t="shared" si="193"/>
        <v>#REF!</v>
      </c>
      <c r="B345" s="27" t="e">
        <f t="shared" si="195"/>
        <v>#REF!</v>
      </c>
      <c r="C345" s="27" t="e">
        <f t="shared" si="197"/>
        <v>#REF!</v>
      </c>
      <c r="D345" s="27" t="e">
        <f t="shared" si="197"/>
        <v>#REF!</v>
      </c>
      <c r="E345" s="27" t="e">
        <f t="shared" si="197"/>
        <v>#REF!</v>
      </c>
      <c r="F345" s="27" t="e">
        <f t="shared" si="197"/>
        <v>#REF!</v>
      </c>
      <c r="G345" s="27" t="e">
        <f t="shared" si="197"/>
        <v>#REF!</v>
      </c>
      <c r="H345" s="27" t="e">
        <f t="shared" si="197"/>
        <v>#REF!</v>
      </c>
      <c r="I345" s="27" t="e">
        <f t="shared" si="197"/>
        <v>#REF!</v>
      </c>
      <c r="J345" s="27" t="e">
        <f t="shared" si="197"/>
        <v>#REF!</v>
      </c>
      <c r="K345" s="27" t="e">
        <f t="shared" si="197"/>
        <v>#REF!</v>
      </c>
      <c r="L345" s="27" t="e">
        <f t="shared" si="197"/>
        <v>#REF!</v>
      </c>
      <c r="M345" s="27" t="e">
        <f t="shared" si="197"/>
        <v>#REF!</v>
      </c>
      <c r="N345" s="27" t="e">
        <f t="shared" si="197"/>
        <v>#REF!</v>
      </c>
      <c r="O345" s="27" t="e">
        <f t="shared" si="197"/>
        <v>#REF!</v>
      </c>
      <c r="P345" s="27" t="e">
        <f t="shared" si="197"/>
        <v>#REF!</v>
      </c>
      <c r="Q345" s="27" t="e">
        <f t="shared" si="197"/>
        <v>#REF!</v>
      </c>
      <c r="R345" s="27" t="e">
        <f t="shared" si="197"/>
        <v>#REF!</v>
      </c>
      <c r="S345" s="27" t="e">
        <f t="shared" si="197"/>
        <v>#REF!</v>
      </c>
      <c r="T345" s="27" t="e">
        <f t="shared" si="197"/>
        <v>#REF!</v>
      </c>
      <c r="U345" s="27" t="e">
        <f t="shared" si="197"/>
        <v>#REF!</v>
      </c>
      <c r="V345" s="27" t="e">
        <f t="shared" si="197"/>
        <v>#REF!</v>
      </c>
      <c r="W345" s="27" t="e">
        <f t="shared" si="197"/>
        <v>#REF!</v>
      </c>
      <c r="X345" s="27" t="e">
        <f t="shared" si="197"/>
        <v>#REF!</v>
      </c>
      <c r="Y345" s="27" t="e">
        <f t="shared" si="197"/>
        <v>#REF!</v>
      </c>
    </row>
    <row r="346" spans="1:25" ht="13.5" thickBot="1">
      <c r="A346" s="7" t="e">
        <f t="shared" si="193"/>
        <v>#REF!</v>
      </c>
      <c r="B346" s="27" t="e">
        <f t="shared" si="195"/>
        <v>#REF!</v>
      </c>
      <c r="C346" s="27" t="e">
        <f t="shared" si="197"/>
        <v>#REF!</v>
      </c>
      <c r="D346" s="27" t="e">
        <f t="shared" si="197"/>
        <v>#REF!</v>
      </c>
      <c r="E346" s="27" t="e">
        <f t="shared" si="197"/>
        <v>#REF!</v>
      </c>
      <c r="F346" s="27" t="e">
        <f t="shared" si="197"/>
        <v>#REF!</v>
      </c>
      <c r="G346" s="27" t="e">
        <f t="shared" si="197"/>
        <v>#REF!</v>
      </c>
      <c r="H346" s="27" t="e">
        <f t="shared" si="197"/>
        <v>#REF!</v>
      </c>
      <c r="I346" s="27" t="e">
        <f t="shared" si="197"/>
        <v>#REF!</v>
      </c>
      <c r="J346" s="27" t="e">
        <f t="shared" si="197"/>
        <v>#REF!</v>
      </c>
      <c r="K346" s="27" t="e">
        <f t="shared" si="197"/>
        <v>#REF!</v>
      </c>
      <c r="L346" s="27" t="e">
        <f t="shared" si="197"/>
        <v>#REF!</v>
      </c>
      <c r="M346" s="27" t="e">
        <f t="shared" si="197"/>
        <v>#REF!</v>
      </c>
      <c r="N346" s="27" t="e">
        <f t="shared" si="197"/>
        <v>#REF!</v>
      </c>
      <c r="O346" s="27" t="e">
        <f t="shared" si="197"/>
        <v>#REF!</v>
      </c>
      <c r="P346" s="27" t="e">
        <f t="shared" si="197"/>
        <v>#REF!</v>
      </c>
      <c r="Q346" s="27" t="e">
        <f t="shared" si="197"/>
        <v>#REF!</v>
      </c>
      <c r="R346" s="27" t="e">
        <f t="shared" si="197"/>
        <v>#REF!</v>
      </c>
      <c r="S346" s="27" t="e">
        <f t="shared" si="197"/>
        <v>#REF!</v>
      </c>
      <c r="T346" s="27" t="e">
        <f t="shared" si="197"/>
        <v>#REF!</v>
      </c>
      <c r="U346" s="27" t="e">
        <f t="shared" si="197"/>
        <v>#REF!</v>
      </c>
      <c r="V346" s="27" t="e">
        <f t="shared" si="197"/>
        <v>#REF!</v>
      </c>
      <c r="W346" s="27" t="e">
        <f t="shared" si="197"/>
        <v>#REF!</v>
      </c>
      <c r="X346" s="27" t="e">
        <f t="shared" si="197"/>
        <v>#REF!</v>
      </c>
      <c r="Y346" s="27" t="e">
        <f t="shared" si="197"/>
        <v>#REF!</v>
      </c>
    </row>
    <row r="347" spans="1:25" ht="13.5" thickBot="1">
      <c r="A347" s="7" t="e">
        <f t="shared" si="193"/>
        <v>#REF!</v>
      </c>
      <c r="B347" s="27" t="e">
        <f t="shared" si="195"/>
        <v>#REF!</v>
      </c>
      <c r="C347" s="27" t="e">
        <f t="shared" si="197"/>
        <v>#REF!</v>
      </c>
      <c r="D347" s="27" t="e">
        <f t="shared" si="197"/>
        <v>#REF!</v>
      </c>
      <c r="E347" s="27" t="e">
        <f t="shared" si="197"/>
        <v>#REF!</v>
      </c>
      <c r="F347" s="27" t="e">
        <f t="shared" si="197"/>
        <v>#REF!</v>
      </c>
      <c r="G347" s="27" t="e">
        <f t="shared" si="197"/>
        <v>#REF!</v>
      </c>
      <c r="H347" s="27" t="e">
        <f t="shared" si="197"/>
        <v>#REF!</v>
      </c>
      <c r="I347" s="27" t="e">
        <f t="shared" si="197"/>
        <v>#REF!</v>
      </c>
      <c r="J347" s="27" t="e">
        <f t="shared" si="197"/>
        <v>#REF!</v>
      </c>
      <c r="K347" s="27" t="e">
        <f t="shared" si="197"/>
        <v>#REF!</v>
      </c>
      <c r="L347" s="27" t="e">
        <f t="shared" si="197"/>
        <v>#REF!</v>
      </c>
      <c r="M347" s="27" t="e">
        <f t="shared" si="197"/>
        <v>#REF!</v>
      </c>
      <c r="N347" s="27" t="e">
        <f t="shared" si="197"/>
        <v>#REF!</v>
      </c>
      <c r="O347" s="27" t="e">
        <f t="shared" si="197"/>
        <v>#REF!</v>
      </c>
      <c r="P347" s="27" t="e">
        <f t="shared" si="197"/>
        <v>#REF!</v>
      </c>
      <c r="Q347" s="27" t="e">
        <f t="shared" si="197"/>
        <v>#REF!</v>
      </c>
      <c r="R347" s="27" t="e">
        <f t="shared" si="197"/>
        <v>#REF!</v>
      </c>
      <c r="S347" s="27" t="e">
        <f t="shared" si="197"/>
        <v>#REF!</v>
      </c>
      <c r="T347" s="27" t="e">
        <f t="shared" si="197"/>
        <v>#REF!</v>
      </c>
      <c r="U347" s="27" t="e">
        <f t="shared" si="197"/>
        <v>#REF!</v>
      </c>
      <c r="V347" s="27" t="e">
        <f t="shared" si="197"/>
        <v>#REF!</v>
      </c>
      <c r="W347" s="27" t="e">
        <f t="shared" si="197"/>
        <v>#REF!</v>
      </c>
      <c r="X347" s="27" t="e">
        <f t="shared" si="197"/>
        <v>#REF!</v>
      </c>
      <c r="Y347" s="27" t="e">
        <f t="shared" si="197"/>
        <v>#REF!</v>
      </c>
    </row>
    <row r="348" spans="1:25" ht="13.5" thickBot="1">
      <c r="A348" s="7" t="e">
        <f t="shared" si="193"/>
        <v>#REF!</v>
      </c>
      <c r="B348" s="27" t="e">
        <f t="shared" si="195"/>
        <v>#REF!</v>
      </c>
      <c r="C348" s="27" t="e">
        <f t="shared" si="197"/>
        <v>#REF!</v>
      </c>
      <c r="D348" s="27" t="e">
        <f t="shared" si="197"/>
        <v>#REF!</v>
      </c>
      <c r="E348" s="27" t="e">
        <f t="shared" si="197"/>
        <v>#REF!</v>
      </c>
      <c r="F348" s="27" t="e">
        <f t="shared" si="197"/>
        <v>#REF!</v>
      </c>
      <c r="G348" s="27" t="e">
        <f t="shared" si="197"/>
        <v>#REF!</v>
      </c>
      <c r="H348" s="27" t="e">
        <f t="shared" si="197"/>
        <v>#REF!</v>
      </c>
      <c r="I348" s="27" t="e">
        <f t="shared" si="197"/>
        <v>#REF!</v>
      </c>
      <c r="J348" s="27" t="e">
        <f t="shared" si="197"/>
        <v>#REF!</v>
      </c>
      <c r="K348" s="27" t="e">
        <f t="shared" si="197"/>
        <v>#REF!</v>
      </c>
      <c r="L348" s="27" t="e">
        <f t="shared" si="197"/>
        <v>#REF!</v>
      </c>
      <c r="M348" s="27" t="e">
        <f t="shared" si="197"/>
        <v>#REF!</v>
      </c>
      <c r="N348" s="27" t="e">
        <f t="shared" si="197"/>
        <v>#REF!</v>
      </c>
      <c r="O348" s="27" t="e">
        <f t="shared" si="197"/>
        <v>#REF!</v>
      </c>
      <c r="P348" s="27" t="e">
        <f t="shared" si="197"/>
        <v>#REF!</v>
      </c>
      <c r="Q348" s="27" t="e">
        <f t="shared" si="197"/>
        <v>#REF!</v>
      </c>
      <c r="R348" s="27" t="e">
        <f t="shared" si="197"/>
        <v>#REF!</v>
      </c>
      <c r="S348" s="27" t="e">
        <f t="shared" si="197"/>
        <v>#REF!</v>
      </c>
      <c r="T348" s="27" t="e">
        <f t="shared" si="197"/>
        <v>#REF!</v>
      </c>
      <c r="U348" s="27" t="e">
        <f t="shared" si="197"/>
        <v>#REF!</v>
      </c>
      <c r="V348" s="27" t="e">
        <f t="shared" si="197"/>
        <v>#REF!</v>
      </c>
      <c r="W348" s="27" t="e">
        <f t="shared" si="197"/>
        <v>#REF!</v>
      </c>
      <c r="X348" s="27" t="e">
        <f t="shared" si="197"/>
        <v>#REF!</v>
      </c>
      <c r="Y348" s="27" t="e">
        <f t="shared" si="197"/>
        <v>#REF!</v>
      </c>
    </row>
    <row r="349" spans="1:25" ht="13.5" thickBot="1">
      <c r="A349" s="7" t="e">
        <f t="shared" si="193"/>
        <v>#REF!</v>
      </c>
      <c r="B349" s="27" t="e">
        <f t="shared" si="195"/>
        <v>#REF!</v>
      </c>
      <c r="C349" s="27" t="e">
        <f t="shared" si="197"/>
        <v>#REF!</v>
      </c>
      <c r="D349" s="27" t="e">
        <f t="shared" si="197"/>
        <v>#REF!</v>
      </c>
      <c r="E349" s="27" t="e">
        <f t="shared" si="197"/>
        <v>#REF!</v>
      </c>
      <c r="F349" s="27" t="e">
        <f t="shared" si="197"/>
        <v>#REF!</v>
      </c>
      <c r="G349" s="27" t="e">
        <f t="shared" si="197"/>
        <v>#REF!</v>
      </c>
      <c r="H349" s="27" t="e">
        <f t="shared" si="197"/>
        <v>#REF!</v>
      </c>
      <c r="I349" s="27" t="e">
        <f t="shared" si="197"/>
        <v>#REF!</v>
      </c>
      <c r="J349" s="27" t="e">
        <f t="shared" si="197"/>
        <v>#REF!</v>
      </c>
      <c r="K349" s="27" t="e">
        <f t="shared" si="197"/>
        <v>#REF!</v>
      </c>
      <c r="L349" s="27" t="e">
        <f t="shared" si="197"/>
        <v>#REF!</v>
      </c>
      <c r="M349" s="27" t="e">
        <f t="shared" si="197"/>
        <v>#REF!</v>
      </c>
      <c r="N349" s="27" t="e">
        <f t="shared" si="197"/>
        <v>#REF!</v>
      </c>
      <c r="O349" s="27" t="e">
        <f t="shared" si="197"/>
        <v>#REF!</v>
      </c>
      <c r="P349" s="27" t="e">
        <f t="shared" si="197"/>
        <v>#REF!</v>
      </c>
      <c r="Q349" s="27" t="e">
        <f t="shared" si="197"/>
        <v>#REF!</v>
      </c>
      <c r="R349" s="27" t="e">
        <f t="shared" si="197"/>
        <v>#REF!</v>
      </c>
      <c r="S349" s="27" t="e">
        <f t="shared" si="197"/>
        <v>#REF!</v>
      </c>
      <c r="T349" s="27" t="e">
        <f t="shared" si="197"/>
        <v>#REF!</v>
      </c>
      <c r="U349" s="27" t="e">
        <f t="shared" si="197"/>
        <v>#REF!</v>
      </c>
      <c r="V349" s="27" t="e">
        <f t="shared" si="197"/>
        <v>#REF!</v>
      </c>
      <c r="W349" s="27" t="e">
        <f t="shared" si="197"/>
        <v>#REF!</v>
      </c>
      <c r="X349" s="27" t="e">
        <f t="shared" si="197"/>
        <v>#REF!</v>
      </c>
      <c r="Y349" s="27" t="e">
        <f t="shared" si="197"/>
        <v>#REF!</v>
      </c>
    </row>
    <row r="350" spans="1:25" ht="13.5" thickBot="1">
      <c r="A350" s="7" t="e">
        <f t="shared" si="193"/>
        <v>#REF!</v>
      </c>
      <c r="B350" s="27" t="e">
        <f t="shared" si="195"/>
        <v>#REF!</v>
      </c>
      <c r="C350" s="27" t="e">
        <f t="shared" si="197"/>
        <v>#REF!</v>
      </c>
      <c r="D350" s="27" t="e">
        <f t="shared" si="197"/>
        <v>#REF!</v>
      </c>
      <c r="E350" s="27" t="e">
        <f t="shared" si="197"/>
        <v>#REF!</v>
      </c>
      <c r="F350" s="27" t="e">
        <f t="shared" si="197"/>
        <v>#REF!</v>
      </c>
      <c r="G350" s="27" t="e">
        <f t="shared" si="197"/>
        <v>#REF!</v>
      </c>
      <c r="H350" s="27" t="e">
        <f t="shared" si="197"/>
        <v>#REF!</v>
      </c>
      <c r="I350" s="27" t="e">
        <f t="shared" si="197"/>
        <v>#REF!</v>
      </c>
      <c r="J350" s="27" t="e">
        <f t="shared" si="197"/>
        <v>#REF!</v>
      </c>
      <c r="K350" s="27" t="e">
        <f t="shared" si="197"/>
        <v>#REF!</v>
      </c>
      <c r="L350" s="27" t="e">
        <f t="shared" si="197"/>
        <v>#REF!</v>
      </c>
      <c r="M350" s="27" t="e">
        <f t="shared" si="197"/>
        <v>#REF!</v>
      </c>
      <c r="N350" s="27" t="e">
        <f t="shared" si="197"/>
        <v>#REF!</v>
      </c>
      <c r="O350" s="27" t="e">
        <f t="shared" si="197"/>
        <v>#REF!</v>
      </c>
      <c r="P350" s="27" t="e">
        <f t="shared" si="197"/>
        <v>#REF!</v>
      </c>
      <c r="Q350" s="27" t="e">
        <f t="shared" si="197"/>
        <v>#REF!</v>
      </c>
      <c r="R350" s="27" t="e">
        <f t="shared" si="197"/>
        <v>#REF!</v>
      </c>
      <c r="S350" s="27" t="e">
        <f t="shared" si="197"/>
        <v>#REF!</v>
      </c>
      <c r="T350" s="27" t="e">
        <f t="shared" si="197"/>
        <v>#REF!</v>
      </c>
      <c r="U350" s="27" t="e">
        <f t="shared" si="197"/>
        <v>#REF!</v>
      </c>
      <c r="V350" s="27" t="e">
        <f t="shared" si="197"/>
        <v>#REF!</v>
      </c>
      <c r="W350" s="27" t="e">
        <f t="shared" si="197"/>
        <v>#REF!</v>
      </c>
      <c r="X350" s="27" t="e">
        <f t="shared" si="197"/>
        <v>#REF!</v>
      </c>
      <c r="Y350" s="27" t="e">
        <f t="shared" si="197"/>
        <v>#REF!</v>
      </c>
    </row>
    <row r="351" spans="1:25" ht="13.5" thickBot="1">
      <c r="A351" s="7" t="e">
        <f t="shared" si="193"/>
        <v>#REF!</v>
      </c>
      <c r="B351" s="27" t="e">
        <f t="shared" si="195"/>
        <v>#REF!</v>
      </c>
      <c r="C351" s="27" t="e">
        <f t="shared" si="197"/>
        <v>#REF!</v>
      </c>
      <c r="D351" s="27" t="e">
        <f t="shared" si="197"/>
        <v>#REF!</v>
      </c>
      <c r="E351" s="27" t="e">
        <f t="shared" si="197"/>
        <v>#REF!</v>
      </c>
      <c r="F351" s="27" t="e">
        <f t="shared" si="197"/>
        <v>#REF!</v>
      </c>
      <c r="G351" s="27" t="e">
        <f t="shared" si="197"/>
        <v>#REF!</v>
      </c>
      <c r="H351" s="27" t="e">
        <f t="shared" si="197"/>
        <v>#REF!</v>
      </c>
      <c r="I351" s="27" t="e">
        <f t="shared" si="197"/>
        <v>#REF!</v>
      </c>
      <c r="J351" s="27" t="e">
        <f t="shared" si="197"/>
        <v>#REF!</v>
      </c>
      <c r="K351" s="27" t="e">
        <f t="shared" si="197"/>
        <v>#REF!</v>
      </c>
      <c r="L351" s="27" t="e">
        <f t="shared" si="197"/>
        <v>#REF!</v>
      </c>
      <c r="M351" s="27" t="e">
        <f t="shared" si="197"/>
        <v>#REF!</v>
      </c>
      <c r="N351" s="27" t="e">
        <f t="shared" si="197"/>
        <v>#REF!</v>
      </c>
      <c r="O351" s="27" t="e">
        <f t="shared" si="197"/>
        <v>#REF!</v>
      </c>
      <c r="P351" s="27" t="e">
        <f t="shared" si="197"/>
        <v>#REF!</v>
      </c>
      <c r="Q351" s="27" t="e">
        <f t="shared" si="197"/>
        <v>#REF!</v>
      </c>
      <c r="R351" s="27" t="e">
        <f t="shared" si="197"/>
        <v>#REF!</v>
      </c>
      <c r="S351" s="27" t="e">
        <f t="shared" si="197"/>
        <v>#REF!</v>
      </c>
      <c r="T351" s="27" t="e">
        <f t="shared" si="197"/>
        <v>#REF!</v>
      </c>
      <c r="U351" s="27" t="e">
        <f t="shared" si="197"/>
        <v>#REF!</v>
      </c>
      <c r="V351" s="27" t="e">
        <f t="shared" si="197"/>
        <v>#REF!</v>
      </c>
      <c r="W351" s="27" t="e">
        <f t="shared" si="197"/>
        <v>#REF!</v>
      </c>
      <c r="X351" s="27" t="e">
        <f t="shared" si="197"/>
        <v>#REF!</v>
      </c>
      <c r="Y351" s="27" t="e">
        <f t="shared" si="197"/>
        <v>#REF!</v>
      </c>
    </row>
    <row r="352" spans="1:25" ht="13.5" thickBot="1">
      <c r="A352" s="7" t="e">
        <f t="shared" si="193"/>
        <v>#REF!</v>
      </c>
      <c r="B352" s="27" t="e">
        <f t="shared" si="195"/>
        <v>#REF!</v>
      </c>
      <c r="C352" s="27" t="e">
        <f t="shared" si="197"/>
        <v>#REF!</v>
      </c>
      <c r="D352" s="27" t="e">
        <f t="shared" si="197"/>
        <v>#REF!</v>
      </c>
      <c r="E352" s="27" t="e">
        <f t="shared" si="197"/>
        <v>#REF!</v>
      </c>
      <c r="F352" s="27" t="e">
        <f t="shared" si="197"/>
        <v>#REF!</v>
      </c>
      <c r="G352" s="27" t="e">
        <f t="shared" si="197"/>
        <v>#REF!</v>
      </c>
      <c r="H352" s="27" t="e">
        <f t="shared" si="197"/>
        <v>#REF!</v>
      </c>
      <c r="I352" s="27" t="e">
        <f t="shared" si="197"/>
        <v>#REF!</v>
      </c>
      <c r="J352" s="27" t="e">
        <f t="shared" si="197"/>
        <v>#REF!</v>
      </c>
      <c r="K352" s="27" t="e">
        <f t="shared" si="197"/>
        <v>#REF!</v>
      </c>
      <c r="L352" s="27" t="e">
        <f t="shared" si="197"/>
        <v>#REF!</v>
      </c>
      <c r="M352" s="27" t="e">
        <f t="shared" si="197"/>
        <v>#REF!</v>
      </c>
      <c r="N352" s="27" t="e">
        <f t="shared" si="197"/>
        <v>#REF!</v>
      </c>
      <c r="O352" s="27" t="e">
        <f t="shared" si="197"/>
        <v>#REF!</v>
      </c>
      <c r="P352" s="27" t="e">
        <f t="shared" si="197"/>
        <v>#REF!</v>
      </c>
      <c r="Q352" s="27" t="e">
        <f t="shared" si="197"/>
        <v>#REF!</v>
      </c>
      <c r="R352" s="27" t="e">
        <f t="shared" si="197"/>
        <v>#REF!</v>
      </c>
      <c r="S352" s="27" t="e">
        <f t="shared" si="197"/>
        <v>#REF!</v>
      </c>
      <c r="T352" s="27" t="e">
        <f t="shared" si="197"/>
        <v>#REF!</v>
      </c>
      <c r="U352" s="27" t="e">
        <f t="shared" si="197"/>
        <v>#REF!</v>
      </c>
      <c r="V352" s="27" t="e">
        <f t="shared" si="197"/>
        <v>#REF!</v>
      </c>
      <c r="W352" s="27" t="e">
        <f t="shared" si="197"/>
        <v>#REF!</v>
      </c>
      <c r="X352" s="27" t="e">
        <f t="shared" si="197"/>
        <v>#REF!</v>
      </c>
      <c r="Y352" s="27" t="e">
        <f t="shared" si="197"/>
        <v>#REF!</v>
      </c>
    </row>
    <row r="353" spans="1:25" ht="12.75">
      <c r="A353" s="8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</row>
    <row r="355" spans="1:12" ht="15.75">
      <c r="A355" s="46" t="s">
        <v>142</v>
      </c>
      <c r="K355" s="88" t="e">
        <f>$I$131</f>
        <v>#REF!</v>
      </c>
      <c r="L355" s="11"/>
    </row>
    <row r="357" ht="16.5" thickBot="1">
      <c r="A357" s="80" t="s">
        <v>143</v>
      </c>
    </row>
    <row r="358" spans="1:9" ht="37.5" customHeight="1" thickBot="1">
      <c r="A358" s="132" t="s">
        <v>47</v>
      </c>
      <c r="B358" s="156" t="s">
        <v>111</v>
      </c>
      <c r="C358" s="157"/>
      <c r="D358" s="157"/>
      <c r="E358" s="158"/>
      <c r="F358" s="128" t="s">
        <v>138</v>
      </c>
      <c r="G358" s="129"/>
      <c r="H358" s="129"/>
      <c r="I358" s="130"/>
    </row>
    <row r="359" spans="1:9" ht="77.25" customHeight="1" thickBot="1">
      <c r="A359" s="133"/>
      <c r="B359" s="50" t="s">
        <v>112</v>
      </c>
      <c r="C359" s="50" t="s">
        <v>113</v>
      </c>
      <c r="D359" s="50" t="s">
        <v>114</v>
      </c>
      <c r="E359" s="50" t="s">
        <v>130</v>
      </c>
      <c r="F359" s="50" t="s">
        <v>112</v>
      </c>
      <c r="G359" s="50" t="s">
        <v>113</v>
      </c>
      <c r="H359" s="50" t="s">
        <v>114</v>
      </c>
      <c r="I359" s="50" t="s">
        <v>130</v>
      </c>
    </row>
    <row r="360" spans="1:9" ht="13.5" thickBot="1">
      <c r="A360" s="81" t="e">
        <f>K355</f>
        <v>#REF!</v>
      </c>
      <c r="B360" s="82" t="e">
        <f>A360*1.15*0.1952</f>
        <v>#REF!</v>
      </c>
      <c r="C360" s="82" t="e">
        <f>A360*1.15*0.1838</f>
        <v>#REF!</v>
      </c>
      <c r="D360" s="82" t="e">
        <f>A360*1.15*0.1166</f>
        <v>#REF!</v>
      </c>
      <c r="E360" s="82" t="e">
        <f>A360*1.15*0.0629</f>
        <v>#REF!</v>
      </c>
      <c r="F360" s="83" t="e">
        <f>A360+B360</f>
        <v>#REF!</v>
      </c>
      <c r="G360" s="83" t="e">
        <f>A360+C360</f>
        <v>#REF!</v>
      </c>
      <c r="H360" s="83" t="e">
        <f>A360+D360</f>
        <v>#REF!</v>
      </c>
      <c r="I360" s="83" t="e">
        <f>A360+E360</f>
        <v>#REF!</v>
      </c>
    </row>
    <row r="363" ht="15.75">
      <c r="A363" s="6" t="s">
        <v>144</v>
      </c>
    </row>
    <row r="364" spans="1:5" ht="12.75">
      <c r="A364" s="161" t="s">
        <v>51</v>
      </c>
      <c r="B364" s="161"/>
      <c r="C364" s="161"/>
      <c r="D364" s="161"/>
      <c r="E364" s="161"/>
    </row>
    <row r="365" spans="1:5" ht="12.75">
      <c r="A365" s="146" t="s">
        <v>180</v>
      </c>
      <c r="B365" s="162"/>
      <c r="C365" s="162"/>
      <c r="D365" s="162"/>
      <c r="E365" s="147"/>
    </row>
    <row r="366" spans="1:5" ht="12.75">
      <c r="A366" s="159"/>
      <c r="B366" s="159"/>
      <c r="C366" s="159"/>
      <c r="D366" s="159"/>
      <c r="E366" s="159"/>
    </row>
    <row r="367" spans="1:5" ht="12.75">
      <c r="A367" s="160"/>
      <c r="B367" s="160"/>
      <c r="C367" s="160"/>
      <c r="D367" s="160"/>
      <c r="E367" s="160"/>
    </row>
    <row r="368" spans="1:5" ht="12.75">
      <c r="A368" s="160"/>
      <c r="B368" s="160"/>
      <c r="C368" s="160"/>
      <c r="D368" s="160"/>
      <c r="E368" s="160"/>
    </row>
  </sheetData>
  <mergeCells count="39">
    <mergeCell ref="A366:E368"/>
    <mergeCell ref="A284:A285"/>
    <mergeCell ref="B284:Y284"/>
    <mergeCell ref="A320:A321"/>
    <mergeCell ref="B320:Y320"/>
    <mergeCell ref="A358:A359"/>
    <mergeCell ref="B358:E358"/>
    <mergeCell ref="F358:I358"/>
    <mergeCell ref="A364:E364"/>
    <mergeCell ref="A365:E365"/>
    <mergeCell ref="A247:A248"/>
    <mergeCell ref="B247:Y247"/>
    <mergeCell ref="A210:A211"/>
    <mergeCell ref="B210:Y210"/>
    <mergeCell ref="C131:D131"/>
    <mergeCell ref="A136:A137"/>
    <mergeCell ref="B136:Y136"/>
    <mergeCell ref="A173:A174"/>
    <mergeCell ref="B173:Y173"/>
    <mergeCell ref="A129:A130"/>
    <mergeCell ref="B129:B130"/>
    <mergeCell ref="C129:G129"/>
    <mergeCell ref="H129:H130"/>
    <mergeCell ref="I129:I130"/>
    <mergeCell ref="C130:D130"/>
    <mergeCell ref="A93:A94"/>
    <mergeCell ref="B93:Y93"/>
    <mergeCell ref="A15:A16"/>
    <mergeCell ref="B15:Y15"/>
    <mergeCell ref="A50:A51"/>
    <mergeCell ref="B50:Y50"/>
    <mergeCell ref="A56:A57"/>
    <mergeCell ref="B56:Y56"/>
    <mergeCell ref="A12:J12"/>
    <mergeCell ref="A1:J1"/>
    <mergeCell ref="A4:J4"/>
    <mergeCell ref="B5:G5"/>
    <mergeCell ref="A6:K6"/>
    <mergeCell ref="A11:J11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E3314"/>
  <sheetViews>
    <sheetView tabSelected="1" view="pageBreakPreview" zoomScale="50" zoomScaleSheetLayoutView="50" workbookViewId="0" topLeftCell="A3262">
      <selection activeCell="B3297" sqref="B3297"/>
    </sheetView>
  </sheetViews>
  <sheetFormatPr defaultColWidth="9.00390625" defaultRowHeight="12.75"/>
  <cols>
    <col min="1" max="1" width="31.25390625" style="0" customWidth="1"/>
    <col min="2" max="2" width="15.875" style="0" customWidth="1"/>
    <col min="3" max="3" width="16.25390625" style="0" customWidth="1"/>
    <col min="4" max="4" width="18.125" style="0" customWidth="1"/>
    <col min="5" max="5" width="17.625" style="0" customWidth="1"/>
    <col min="6" max="6" width="16.25390625" style="0" customWidth="1"/>
    <col min="7" max="7" width="18.875" style="0" customWidth="1"/>
    <col min="8" max="8" width="19.00390625" style="0" customWidth="1"/>
    <col min="9" max="9" width="17.875" style="0" customWidth="1"/>
    <col min="10" max="10" width="12.125" style="0" bestFit="1" customWidth="1"/>
    <col min="11" max="11" width="12.375" style="0" customWidth="1"/>
    <col min="12" max="12" width="15.875" style="0" customWidth="1"/>
    <col min="13" max="13" width="19.125" style="0" customWidth="1"/>
    <col min="14" max="14" width="14.125" style="0" customWidth="1"/>
    <col min="15" max="15" width="12.75390625" style="0" customWidth="1"/>
    <col min="16" max="16" width="13.00390625" style="0" customWidth="1"/>
    <col min="17" max="17" width="11.75390625" style="0" customWidth="1"/>
    <col min="18" max="18" width="12.75390625" style="0" customWidth="1"/>
    <col min="19" max="19" width="14.00390625" style="0" customWidth="1"/>
    <col min="20" max="21" width="11.75390625" style="0" customWidth="1"/>
    <col min="22" max="22" width="12.75390625" style="0" customWidth="1"/>
    <col min="23" max="24" width="12.00390625" style="0" customWidth="1"/>
    <col min="25" max="25" width="12.75390625" style="0" customWidth="1"/>
  </cols>
  <sheetData>
    <row r="1" spans="1:10" ht="54" customHeight="1">
      <c r="A1" s="124"/>
      <c r="B1" s="124"/>
      <c r="C1" s="124"/>
      <c r="D1" s="124"/>
      <c r="E1" s="124"/>
      <c r="F1" s="124"/>
      <c r="G1" s="124"/>
      <c r="H1" s="124"/>
      <c r="I1" s="124"/>
      <c r="J1" s="124"/>
    </row>
    <row r="2" ht="12.75">
      <c r="A2" s="1"/>
    </row>
    <row r="3" ht="12.75">
      <c r="A3" s="14"/>
    </row>
    <row r="4" spans="1:25" ht="27.75" customHeight="1">
      <c r="A4" s="275" t="s">
        <v>52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</row>
    <row r="5" spans="1:22" ht="20.25">
      <c r="A5" s="22" t="s">
        <v>77</v>
      </c>
      <c r="I5" s="272" t="s">
        <v>46</v>
      </c>
      <c r="J5" s="272"/>
      <c r="K5" s="272"/>
      <c r="L5" s="272"/>
      <c r="M5" s="272"/>
      <c r="N5" s="272"/>
      <c r="R5" s="24" t="s">
        <v>165</v>
      </c>
      <c r="S5" s="23" t="s">
        <v>193</v>
      </c>
      <c r="U5" s="24">
        <v>2015</v>
      </c>
      <c r="V5" s="15" t="s">
        <v>164</v>
      </c>
    </row>
    <row r="6" spans="2:15" ht="18">
      <c r="B6" s="25"/>
      <c r="C6" s="25"/>
      <c r="D6" s="25"/>
      <c r="E6" s="25"/>
      <c r="F6" s="25"/>
      <c r="G6" s="25"/>
      <c r="H6" s="25"/>
      <c r="I6" s="276" t="s">
        <v>43</v>
      </c>
      <c r="J6" s="276"/>
      <c r="K6" s="276"/>
      <c r="L6" s="276"/>
      <c r="M6" s="276"/>
      <c r="N6" s="276"/>
      <c r="O6" s="276"/>
    </row>
    <row r="7" ht="12.75">
      <c r="A7" s="2"/>
    </row>
    <row r="8" ht="12.75">
      <c r="A8" s="2"/>
    </row>
    <row r="9" spans="1:25" ht="26.25">
      <c r="A9" s="197" t="s">
        <v>0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</row>
    <row r="10" spans="1:25" ht="15.75">
      <c r="A10" s="131" t="s">
        <v>1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</row>
    <row r="11" ht="12.75">
      <c r="A11" s="2"/>
    </row>
    <row r="12" ht="18.75" thickBot="1">
      <c r="A12" s="34" t="s">
        <v>55</v>
      </c>
    </row>
    <row r="13" spans="1:25" s="15" customFormat="1" ht="27" customHeight="1" thickBot="1">
      <c r="A13" s="248"/>
      <c r="B13" s="249"/>
      <c r="C13" s="250"/>
      <c r="D13" s="180" t="s">
        <v>2</v>
      </c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1"/>
    </row>
    <row r="14" spans="1:25" ht="34.5" customHeight="1" thickBot="1">
      <c r="A14" s="251"/>
      <c r="B14" s="252"/>
      <c r="C14" s="253"/>
      <c r="D14" s="214" t="s">
        <v>3</v>
      </c>
      <c r="E14" s="214"/>
      <c r="F14" s="214"/>
      <c r="G14" s="214"/>
      <c r="H14" s="274"/>
      <c r="I14" s="213" t="s">
        <v>4</v>
      </c>
      <c r="J14" s="214"/>
      <c r="K14" s="214"/>
      <c r="L14" s="214"/>
      <c r="M14" s="274"/>
      <c r="N14" s="213" t="s">
        <v>5</v>
      </c>
      <c r="O14" s="214"/>
      <c r="P14" s="214"/>
      <c r="Q14" s="214"/>
      <c r="R14" s="214"/>
      <c r="S14" s="176" t="s">
        <v>6</v>
      </c>
      <c r="T14" s="180"/>
      <c r="U14" s="180"/>
      <c r="V14" s="180"/>
      <c r="W14" s="180"/>
      <c r="X14" s="180"/>
      <c r="Y14" s="181"/>
    </row>
    <row r="15" spans="1:25" ht="60" customHeight="1" thickBot="1">
      <c r="A15" s="234" t="s">
        <v>115</v>
      </c>
      <c r="B15" s="235"/>
      <c r="C15" s="236"/>
      <c r="D15" s="237">
        <v>2906.685016</v>
      </c>
      <c r="E15" s="238"/>
      <c r="F15" s="238"/>
      <c r="G15" s="238"/>
      <c r="H15" s="239"/>
      <c r="I15" s="237">
        <v>3432.0050159999996</v>
      </c>
      <c r="J15" s="238"/>
      <c r="K15" s="238"/>
      <c r="L15" s="238"/>
      <c r="M15" s="239"/>
      <c r="N15" s="237">
        <v>4021.5850160000005</v>
      </c>
      <c r="O15" s="238"/>
      <c r="P15" s="238"/>
      <c r="Q15" s="238"/>
      <c r="R15" s="238"/>
      <c r="S15" s="240">
        <v>4819.525016</v>
      </c>
      <c r="T15" s="241"/>
      <c r="U15" s="241"/>
      <c r="V15" s="241"/>
      <c r="W15" s="241"/>
      <c r="X15" s="241"/>
      <c r="Y15" s="242"/>
    </row>
    <row r="16" spans="1:25" s="15" customFormat="1" ht="57" customHeight="1" thickBot="1">
      <c r="A16" s="234" t="s">
        <v>119</v>
      </c>
      <c r="B16" s="235"/>
      <c r="C16" s="236"/>
      <c r="D16" s="237">
        <v>2885.5392415</v>
      </c>
      <c r="E16" s="238"/>
      <c r="F16" s="238"/>
      <c r="G16" s="238"/>
      <c r="H16" s="239"/>
      <c r="I16" s="237">
        <v>3410.8592415</v>
      </c>
      <c r="J16" s="238"/>
      <c r="K16" s="238"/>
      <c r="L16" s="238"/>
      <c r="M16" s="239"/>
      <c r="N16" s="237">
        <v>4000.4392415000007</v>
      </c>
      <c r="O16" s="238"/>
      <c r="P16" s="238"/>
      <c r="Q16" s="238"/>
      <c r="R16" s="238"/>
      <c r="S16" s="240">
        <v>4798.3792415</v>
      </c>
      <c r="T16" s="241"/>
      <c r="U16" s="241"/>
      <c r="V16" s="241"/>
      <c r="W16" s="241"/>
      <c r="X16" s="241"/>
      <c r="Y16" s="242"/>
    </row>
    <row r="17" spans="1:25" s="15" customFormat="1" ht="54" customHeight="1" thickBot="1">
      <c r="A17" s="234" t="s">
        <v>116</v>
      </c>
      <c r="B17" s="235"/>
      <c r="C17" s="236"/>
      <c r="D17" s="237">
        <v>2760.8904655</v>
      </c>
      <c r="E17" s="238"/>
      <c r="F17" s="238"/>
      <c r="G17" s="238"/>
      <c r="H17" s="239"/>
      <c r="I17" s="237">
        <v>3286.2104655</v>
      </c>
      <c r="J17" s="238"/>
      <c r="K17" s="238"/>
      <c r="L17" s="238"/>
      <c r="M17" s="239"/>
      <c r="N17" s="237">
        <v>3875.7904655</v>
      </c>
      <c r="O17" s="238"/>
      <c r="P17" s="238"/>
      <c r="Q17" s="238"/>
      <c r="R17" s="238"/>
      <c r="S17" s="240">
        <v>4673.730465500001</v>
      </c>
      <c r="T17" s="241"/>
      <c r="U17" s="241"/>
      <c r="V17" s="241"/>
      <c r="W17" s="241"/>
      <c r="X17" s="241"/>
      <c r="Y17" s="242"/>
    </row>
    <row r="18" spans="1:25" s="15" customFormat="1" ht="61.5" customHeight="1" thickBot="1">
      <c r="A18" s="234" t="s">
        <v>128</v>
      </c>
      <c r="B18" s="235"/>
      <c r="C18" s="236"/>
      <c r="D18" s="237">
        <v>2661.28273825</v>
      </c>
      <c r="E18" s="238"/>
      <c r="F18" s="238"/>
      <c r="G18" s="238"/>
      <c r="H18" s="239"/>
      <c r="I18" s="237">
        <v>3186.60273825</v>
      </c>
      <c r="J18" s="238"/>
      <c r="K18" s="238"/>
      <c r="L18" s="238"/>
      <c r="M18" s="239"/>
      <c r="N18" s="237">
        <v>3776.18273825</v>
      </c>
      <c r="O18" s="238"/>
      <c r="P18" s="238"/>
      <c r="Q18" s="238"/>
      <c r="R18" s="238"/>
      <c r="S18" s="240">
        <v>4574.12273825</v>
      </c>
      <c r="T18" s="241"/>
      <c r="U18" s="241"/>
      <c r="V18" s="241"/>
      <c r="W18" s="241"/>
      <c r="X18" s="241"/>
      <c r="Y18" s="242"/>
    </row>
    <row r="19" ht="13.5" thickBot="1">
      <c r="A19" s="2"/>
    </row>
    <row r="20" spans="1:25" s="15" customFormat="1" ht="60.75" customHeight="1" thickBot="1">
      <c r="A20" s="269" t="s">
        <v>56</v>
      </c>
      <c r="B20" s="269"/>
      <c r="C20" s="269"/>
      <c r="D20" s="269"/>
      <c r="E20" s="269"/>
      <c r="F20" s="269"/>
      <c r="G20" s="269"/>
      <c r="H20" s="269"/>
      <c r="I20" s="269"/>
      <c r="J20" s="269"/>
      <c r="K20" s="39"/>
      <c r="L20" s="43">
        <v>1612.95</v>
      </c>
      <c r="M20" s="39"/>
      <c r="N20" s="39"/>
      <c r="O20" s="39"/>
      <c r="P20" s="39"/>
      <c r="Q20" s="39"/>
      <c r="R20" s="39"/>
      <c r="S20" s="39"/>
      <c r="T20" s="39"/>
      <c r="U20" s="41"/>
      <c r="V20" s="10"/>
      <c r="W20" s="34"/>
      <c r="X20" s="36"/>
      <c r="Y20" s="34"/>
    </row>
    <row r="21" spans="1:25" s="15" customFormat="1" ht="18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6"/>
      <c r="Y21" s="34"/>
    </row>
    <row r="22" spans="1:25" s="15" customFormat="1" ht="64.5" customHeight="1">
      <c r="A22" s="269" t="s">
        <v>57</v>
      </c>
      <c r="B22" s="269"/>
      <c r="C22" s="269"/>
      <c r="D22" s="269"/>
      <c r="E22" s="269"/>
      <c r="F22" s="269"/>
      <c r="G22" s="269"/>
      <c r="H22" s="269"/>
      <c r="I22" s="269"/>
      <c r="J22" s="26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4"/>
      <c r="W22" s="34"/>
      <c r="X22" s="36"/>
      <c r="Y22" s="34"/>
    </row>
    <row r="23" spans="1:25" s="15" customFormat="1" ht="18.75" thickBo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6"/>
      <c r="Y23" s="34"/>
    </row>
    <row r="24" spans="1:25" s="15" customFormat="1" ht="18.75" thickBot="1">
      <c r="A24" s="268" t="s">
        <v>58</v>
      </c>
      <c r="B24" s="268"/>
      <c r="C24" s="268"/>
      <c r="D24" s="268"/>
      <c r="E24" s="268"/>
      <c r="F24" s="268"/>
      <c r="G24" s="268"/>
      <c r="H24" s="268"/>
      <c r="I24" s="268"/>
      <c r="J24" s="268"/>
      <c r="K24" s="39"/>
      <c r="L24" s="43">
        <v>863.17</v>
      </c>
      <c r="M24" s="39"/>
      <c r="N24" s="39"/>
      <c r="O24" s="39"/>
      <c r="P24" s="39"/>
      <c r="Q24" s="39"/>
      <c r="R24" s="39"/>
      <c r="S24" s="39"/>
      <c r="T24" s="39"/>
      <c r="U24" s="39"/>
      <c r="V24" s="34"/>
      <c r="W24" s="34"/>
      <c r="X24" s="36"/>
      <c r="Y24" s="34"/>
    </row>
    <row r="25" spans="1:25" s="15" customFormat="1" ht="18.75" thickBo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6"/>
      <c r="Y25" s="34"/>
    </row>
    <row r="26" spans="1:25" s="15" customFormat="1" ht="18.75" thickBot="1">
      <c r="A26" s="268" t="s">
        <v>59</v>
      </c>
      <c r="B26" s="268"/>
      <c r="C26" s="268"/>
      <c r="D26" s="268"/>
      <c r="E26" s="268"/>
      <c r="F26" s="268"/>
      <c r="G26" s="268"/>
      <c r="H26" s="268"/>
      <c r="I26" s="268"/>
      <c r="J26" s="268"/>
      <c r="K26" s="39"/>
      <c r="L26" s="43">
        <v>588205.45</v>
      </c>
      <c r="M26" s="39"/>
      <c r="N26" s="39"/>
      <c r="O26" s="39"/>
      <c r="P26" s="39"/>
      <c r="Q26" s="39"/>
      <c r="R26" s="39"/>
      <c r="S26" s="39"/>
      <c r="T26" s="39"/>
      <c r="U26" s="39"/>
      <c r="V26" s="34"/>
      <c r="W26" s="34"/>
      <c r="X26" s="36"/>
      <c r="Y26" s="34"/>
    </row>
    <row r="27" spans="1:25" s="15" customFormat="1" ht="18.75" thickBo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6"/>
      <c r="Y27" s="34"/>
    </row>
    <row r="28" spans="1:25" s="15" customFormat="1" ht="43.5" customHeight="1" thickBot="1">
      <c r="A28" s="269" t="s">
        <v>60</v>
      </c>
      <c r="B28" s="269"/>
      <c r="C28" s="269"/>
      <c r="D28" s="269"/>
      <c r="E28" s="269"/>
      <c r="F28" s="269"/>
      <c r="G28" s="269"/>
      <c r="H28" s="269"/>
      <c r="I28" s="269"/>
      <c r="J28" s="269"/>
      <c r="K28" s="39"/>
      <c r="L28" s="49">
        <v>0.00127469017</v>
      </c>
      <c r="M28" s="39"/>
      <c r="N28" s="39"/>
      <c r="O28" s="39"/>
      <c r="P28" s="39"/>
      <c r="Q28" s="39"/>
      <c r="R28" s="39"/>
      <c r="S28" s="39"/>
      <c r="T28" s="39"/>
      <c r="U28" s="39"/>
      <c r="V28" s="34"/>
      <c r="W28" s="34"/>
      <c r="X28" s="36"/>
      <c r="Y28" s="34"/>
    </row>
    <row r="29" spans="1:25" s="15" customFormat="1" ht="18.75" thickBo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6"/>
      <c r="Y29" s="34"/>
    </row>
    <row r="30" spans="1:25" s="15" customFormat="1" ht="18.75" thickBot="1">
      <c r="A30" s="268" t="s">
        <v>61</v>
      </c>
      <c r="B30" s="268"/>
      <c r="C30" s="268"/>
      <c r="D30" s="268"/>
      <c r="E30" s="268"/>
      <c r="F30" s="268"/>
      <c r="G30" s="268"/>
      <c r="H30" s="268"/>
      <c r="I30" s="268"/>
      <c r="J30" s="268"/>
      <c r="K30" s="39"/>
      <c r="L30" s="45">
        <v>483.224</v>
      </c>
      <c r="M30" s="39"/>
      <c r="N30" s="39"/>
      <c r="O30" s="39"/>
      <c r="P30" s="39"/>
      <c r="Q30" s="39"/>
      <c r="R30" s="39"/>
      <c r="S30" s="39"/>
      <c r="T30" s="39"/>
      <c r="U30" s="39"/>
      <c r="V30" s="34"/>
      <c r="W30" s="34"/>
      <c r="X30" s="36"/>
      <c r="Y30" s="34"/>
    </row>
    <row r="31" spans="1:25" s="15" customFormat="1" ht="18.75" thickBo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6"/>
      <c r="Y31" s="34"/>
    </row>
    <row r="32" spans="1:25" s="15" customFormat="1" ht="57" customHeight="1" thickBot="1">
      <c r="A32" s="269" t="s">
        <v>62</v>
      </c>
      <c r="B32" s="269"/>
      <c r="C32" s="269"/>
      <c r="D32" s="269"/>
      <c r="E32" s="269"/>
      <c r="F32" s="269"/>
      <c r="G32" s="269"/>
      <c r="H32" s="269"/>
      <c r="I32" s="269"/>
      <c r="J32" s="269"/>
      <c r="K32" s="39"/>
      <c r="L32" s="45">
        <v>0</v>
      </c>
      <c r="M32" s="39"/>
      <c r="N32" s="39"/>
      <c r="O32" s="39"/>
      <c r="P32" s="39"/>
      <c r="Q32" s="39"/>
      <c r="R32" s="39"/>
      <c r="S32" s="39"/>
      <c r="T32" s="39"/>
      <c r="U32" s="39"/>
      <c r="V32" s="34"/>
      <c r="W32" s="34"/>
      <c r="X32" s="36"/>
      <c r="Y32" s="34"/>
    </row>
    <row r="33" spans="1:25" s="15" customFormat="1" ht="18.75" thickBo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6"/>
      <c r="Y33" s="34"/>
    </row>
    <row r="34" spans="1:25" s="15" customFormat="1" ht="49.5" customHeight="1" thickBot="1">
      <c r="A34" s="269" t="s">
        <v>63</v>
      </c>
      <c r="B34" s="269"/>
      <c r="C34" s="269"/>
      <c r="D34" s="269"/>
      <c r="E34" s="269"/>
      <c r="F34" s="269"/>
      <c r="G34" s="269"/>
      <c r="H34" s="269"/>
      <c r="I34" s="269"/>
      <c r="J34" s="269"/>
      <c r="K34" s="34"/>
      <c r="L34" s="40">
        <v>89.507668</v>
      </c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6"/>
      <c r="Y34" s="34"/>
    </row>
    <row r="35" spans="1:25" s="15" customFormat="1" ht="18.75" thickBo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6"/>
      <c r="Y35" s="34"/>
    </row>
    <row r="36" spans="1:25" s="15" customFormat="1" ht="18.75" thickBot="1">
      <c r="A36" s="35"/>
      <c r="B36" s="34" t="s">
        <v>64</v>
      </c>
      <c r="C36" s="34"/>
      <c r="D36" s="34"/>
      <c r="E36" s="34"/>
      <c r="F36" s="34"/>
      <c r="G36" s="34"/>
      <c r="H36" s="34"/>
      <c r="I36" s="34"/>
      <c r="J36" s="34"/>
      <c r="K36" s="34"/>
      <c r="L36" s="45">
        <v>5.298</v>
      </c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6"/>
      <c r="Y36" s="34"/>
    </row>
    <row r="37" spans="1:25" s="15" customFormat="1" ht="18.75" thickBo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6"/>
      <c r="Y37" s="34"/>
    </row>
    <row r="38" spans="1:25" s="15" customFormat="1" ht="18.75" thickBot="1">
      <c r="A38" s="34"/>
      <c r="B38" s="34" t="s">
        <v>65</v>
      </c>
      <c r="C38" s="34"/>
      <c r="D38" s="34"/>
      <c r="E38" s="34"/>
      <c r="F38" s="34"/>
      <c r="G38" s="34"/>
      <c r="H38" s="34"/>
      <c r="I38" s="34"/>
      <c r="J38" s="34"/>
      <c r="K38" s="34"/>
      <c r="L38" s="45">
        <v>69.144768</v>
      </c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6"/>
      <c r="Y38" s="34"/>
    </row>
    <row r="39" spans="1:25" s="15" customFormat="1" ht="18.75" thickBo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6"/>
      <c r="Y39" s="34"/>
    </row>
    <row r="40" spans="1:25" s="15" customFormat="1" ht="18.75" thickBot="1">
      <c r="A40" s="34"/>
      <c r="B40" s="34" t="s">
        <v>66</v>
      </c>
      <c r="C40" s="34"/>
      <c r="D40" s="34"/>
      <c r="E40" s="34"/>
      <c r="F40" s="34"/>
      <c r="G40" s="34"/>
      <c r="H40" s="34"/>
      <c r="I40" s="34"/>
      <c r="J40" s="34"/>
      <c r="K40" s="34"/>
      <c r="L40" s="45">
        <v>15.064900000000002</v>
      </c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6"/>
      <c r="Y40" s="34"/>
    </row>
    <row r="41" spans="1:25" s="15" customFormat="1" ht="18.75" thickBo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48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6"/>
      <c r="Y41" s="34"/>
    </row>
    <row r="42" spans="1:25" s="15" customFormat="1" ht="18.75" thickBot="1">
      <c r="A42" s="34"/>
      <c r="B42" s="34" t="s">
        <v>67</v>
      </c>
      <c r="C42" s="34"/>
      <c r="D42" s="34"/>
      <c r="E42" s="34"/>
      <c r="F42" s="34"/>
      <c r="G42" s="34"/>
      <c r="H42" s="34"/>
      <c r="I42" s="34"/>
      <c r="J42" s="34"/>
      <c r="K42" s="34"/>
      <c r="L42" s="40">
        <v>0</v>
      </c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6"/>
      <c r="Y42" s="34"/>
    </row>
    <row r="43" spans="1:25" s="15" customFormat="1" ht="18.75" thickBo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6"/>
      <c r="Y43" s="34"/>
    </row>
    <row r="44" spans="1:25" s="15" customFormat="1" ht="18.75" thickBot="1">
      <c r="A44" s="34"/>
      <c r="B44" s="34" t="s">
        <v>68</v>
      </c>
      <c r="C44" s="34"/>
      <c r="D44" s="34"/>
      <c r="E44" s="34"/>
      <c r="F44" s="34"/>
      <c r="G44" s="34"/>
      <c r="H44" s="34"/>
      <c r="I44" s="34"/>
      <c r="J44" s="34"/>
      <c r="K44" s="34"/>
      <c r="L44" s="40">
        <v>0</v>
      </c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6"/>
      <c r="Y44" s="34"/>
    </row>
    <row r="45" spans="1:25" s="15" customFormat="1" ht="18.75" thickBo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6"/>
      <c r="Y45" s="34"/>
    </row>
    <row r="46" spans="1:25" s="15" customFormat="1" ht="18.75" thickBot="1">
      <c r="A46" s="268" t="s">
        <v>69</v>
      </c>
      <c r="B46" s="268"/>
      <c r="C46" s="268"/>
      <c r="D46" s="268"/>
      <c r="E46" s="268"/>
      <c r="F46" s="268"/>
      <c r="G46" s="268"/>
      <c r="H46" s="268"/>
      <c r="I46" s="268"/>
      <c r="J46" s="268"/>
      <c r="K46" s="34"/>
      <c r="L46" s="45">
        <v>195.11</v>
      </c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6"/>
      <c r="Y46" s="34"/>
    </row>
    <row r="47" spans="1:25" s="15" customFormat="1" ht="18.75" thickBo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6"/>
      <c r="Y47" s="34"/>
    </row>
    <row r="48" spans="1:25" s="15" customFormat="1" ht="69" customHeight="1" thickBot="1">
      <c r="A48" s="269" t="s">
        <v>70</v>
      </c>
      <c r="B48" s="269"/>
      <c r="C48" s="269"/>
      <c r="D48" s="269"/>
      <c r="E48" s="269"/>
      <c r="F48" s="269"/>
      <c r="G48" s="269"/>
      <c r="H48" s="269"/>
      <c r="I48" s="269"/>
      <c r="J48" s="269"/>
      <c r="K48" s="34"/>
      <c r="L48" s="45">
        <v>2488.126</v>
      </c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6"/>
      <c r="Y48" s="34"/>
    </row>
    <row r="49" spans="1:25" s="15" customFormat="1" ht="18.75" thickBo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6"/>
      <c r="Y49" s="34"/>
    </row>
    <row r="50" spans="1:25" s="15" customFormat="1" ht="18.75" thickBot="1">
      <c r="A50" s="34"/>
      <c r="B50" s="34" t="s">
        <v>75</v>
      </c>
      <c r="C50" s="34"/>
      <c r="D50" s="34"/>
      <c r="E50" s="34"/>
      <c r="F50" s="34"/>
      <c r="G50" s="34"/>
      <c r="H50" s="34"/>
      <c r="I50" s="34"/>
      <c r="J50" s="34"/>
      <c r="K50" s="34"/>
      <c r="L50" s="45">
        <v>0</v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6"/>
      <c r="Y50" s="34"/>
    </row>
    <row r="51" spans="1:25" s="15" customFormat="1" ht="18.75" thickBo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6"/>
      <c r="Y51" s="34"/>
    </row>
    <row r="52" spans="1:25" s="15" customFormat="1" ht="18.75" thickBot="1">
      <c r="A52" s="34"/>
      <c r="B52" s="34"/>
      <c r="C52" s="34" t="s">
        <v>71</v>
      </c>
      <c r="D52" s="34"/>
      <c r="E52" s="34"/>
      <c r="F52" s="34"/>
      <c r="G52" s="34"/>
      <c r="H52" s="34"/>
      <c r="I52" s="34"/>
      <c r="J52" s="34"/>
      <c r="K52" s="34"/>
      <c r="L52" s="40">
        <v>0</v>
      </c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6"/>
      <c r="Y52" s="34"/>
    </row>
    <row r="53" spans="1:25" s="15" customFormat="1" ht="18.75" thickBo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6"/>
      <c r="Y53" s="34"/>
    </row>
    <row r="54" spans="1:25" s="15" customFormat="1" ht="18.75" thickBot="1">
      <c r="A54" s="34"/>
      <c r="B54" s="34"/>
      <c r="C54" s="34" t="s">
        <v>72</v>
      </c>
      <c r="D54" s="34"/>
      <c r="E54" s="34"/>
      <c r="F54" s="34"/>
      <c r="G54" s="34"/>
      <c r="H54" s="34"/>
      <c r="I54" s="34"/>
      <c r="J54" s="34"/>
      <c r="K54" s="34"/>
      <c r="L54" s="45">
        <v>0</v>
      </c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6"/>
      <c r="Y54" s="34"/>
    </row>
    <row r="55" spans="1:25" s="15" customFormat="1" ht="18.75" thickBo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6"/>
      <c r="Y55" s="34"/>
    </row>
    <row r="56" spans="1:25" s="15" customFormat="1" ht="18.75" thickBot="1">
      <c r="A56" s="34"/>
      <c r="B56" s="34"/>
      <c r="C56" s="34" t="s">
        <v>73</v>
      </c>
      <c r="D56" s="34"/>
      <c r="E56" s="34"/>
      <c r="F56" s="34"/>
      <c r="G56" s="34"/>
      <c r="H56" s="34"/>
      <c r="I56" s="34"/>
      <c r="J56" s="34"/>
      <c r="K56" s="34"/>
      <c r="L56" s="45">
        <v>0</v>
      </c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6"/>
      <c r="Y56" s="34"/>
    </row>
    <row r="57" spans="1:25" s="15" customFormat="1" ht="18.75" thickBo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6"/>
      <c r="Y57" s="34"/>
    </row>
    <row r="58" spans="1:25" s="15" customFormat="1" ht="18.75" thickBot="1">
      <c r="A58" s="34"/>
      <c r="B58" s="34" t="s">
        <v>74</v>
      </c>
      <c r="C58" s="34"/>
      <c r="D58" s="34"/>
      <c r="E58" s="34"/>
      <c r="F58" s="34"/>
      <c r="G58" s="34"/>
      <c r="H58" s="34"/>
      <c r="I58" s="34"/>
      <c r="J58" s="34"/>
      <c r="K58" s="34"/>
      <c r="L58" s="45">
        <v>2488.126</v>
      </c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6"/>
      <c r="Y58" s="34"/>
    </row>
    <row r="59" spans="1:25" s="15" customFormat="1" ht="18.75" thickBo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6"/>
      <c r="Y59" s="34"/>
    </row>
    <row r="60" spans="1:25" s="15" customFormat="1" ht="18.75" thickBot="1">
      <c r="A60" s="34"/>
      <c r="B60" s="34"/>
      <c r="C60" s="34" t="s">
        <v>71</v>
      </c>
      <c r="D60" s="34"/>
      <c r="E60" s="34"/>
      <c r="F60" s="34"/>
      <c r="G60" s="34"/>
      <c r="H60" s="34"/>
      <c r="I60" s="34"/>
      <c r="J60" s="34"/>
      <c r="K60" s="34"/>
      <c r="L60" s="45">
        <v>1099.102</v>
      </c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6"/>
      <c r="Y60" s="34"/>
    </row>
    <row r="61" spans="1:25" s="15" customFormat="1" ht="18.75" thickBot="1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6"/>
      <c r="Y61" s="34"/>
    </row>
    <row r="62" spans="1:25" s="15" customFormat="1" ht="18.75" thickBot="1">
      <c r="A62" s="34"/>
      <c r="B62" s="34"/>
      <c r="C62" s="34" t="s">
        <v>76</v>
      </c>
      <c r="D62" s="34"/>
      <c r="E62" s="34"/>
      <c r="F62" s="34"/>
      <c r="G62" s="34"/>
      <c r="H62" s="34"/>
      <c r="I62" s="34"/>
      <c r="J62" s="34"/>
      <c r="K62" s="34"/>
      <c r="L62" s="40">
        <v>1389.024</v>
      </c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6"/>
      <c r="Y62" s="34"/>
    </row>
    <row r="63" spans="1:25" s="15" customFormat="1" ht="18.75" thickBo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6"/>
      <c r="Y63" s="34"/>
    </row>
    <row r="64" spans="1:25" s="15" customFormat="1" ht="40.5" customHeight="1" thickBot="1">
      <c r="A64" s="270" t="s">
        <v>78</v>
      </c>
      <c r="B64" s="270"/>
      <c r="C64" s="270"/>
      <c r="D64" s="270"/>
      <c r="E64" s="270"/>
      <c r="F64" s="270"/>
      <c r="G64" s="270"/>
      <c r="H64" s="270"/>
      <c r="I64" s="270"/>
      <c r="J64" s="270"/>
      <c r="K64" s="34"/>
      <c r="L64" s="40">
        <v>304155.804</v>
      </c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6"/>
      <c r="Y64" s="34"/>
    </row>
    <row r="65" spans="1:25" s="15" customFormat="1" ht="18.75" thickBot="1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6"/>
      <c r="Y65" s="34"/>
    </row>
    <row r="66" spans="1:25" s="15" customFormat="1" ht="58.5" customHeight="1" thickBot="1">
      <c r="A66" s="270" t="s">
        <v>79</v>
      </c>
      <c r="B66" s="270"/>
      <c r="C66" s="270"/>
      <c r="D66" s="270"/>
      <c r="E66" s="270"/>
      <c r="F66" s="270"/>
      <c r="G66" s="270"/>
      <c r="H66" s="270"/>
      <c r="I66" s="270"/>
      <c r="J66" s="270"/>
      <c r="K66" s="34"/>
      <c r="L66" s="40">
        <v>0</v>
      </c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6"/>
      <c r="Y66" s="34"/>
    </row>
    <row r="67" spans="1:25" s="15" customFormat="1" ht="18.75" thickBot="1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6"/>
      <c r="Y67" s="34"/>
    </row>
    <row r="68" spans="1:25" s="15" customFormat="1" ht="54" customHeight="1" thickBot="1">
      <c r="A68" s="270" t="s">
        <v>80</v>
      </c>
      <c r="B68" s="270"/>
      <c r="C68" s="270"/>
      <c r="D68" s="270"/>
      <c r="E68" s="270"/>
      <c r="F68" s="270"/>
      <c r="G68" s="270"/>
      <c r="H68" s="270"/>
      <c r="I68" s="270"/>
      <c r="J68" s="270"/>
      <c r="K68" s="34"/>
      <c r="L68" s="40">
        <v>65668.53</v>
      </c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6"/>
      <c r="Y68" s="34"/>
    </row>
    <row r="69" spans="1:25" s="15" customFormat="1" ht="18.75" thickBot="1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6"/>
      <c r="Y69" s="34"/>
    </row>
    <row r="70" spans="1:25" s="15" customFormat="1" ht="18.75" thickBot="1">
      <c r="A70" s="34"/>
      <c r="B70" s="34" t="s">
        <v>64</v>
      </c>
      <c r="C70" s="34"/>
      <c r="D70" s="34"/>
      <c r="E70" s="34"/>
      <c r="F70" s="34"/>
      <c r="G70" s="34"/>
      <c r="H70" s="34"/>
      <c r="I70" s="34"/>
      <c r="J70" s="34"/>
      <c r="K70" s="34"/>
      <c r="L70" s="45">
        <v>2488.126</v>
      </c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6"/>
      <c r="Y70" s="34"/>
    </row>
    <row r="71" spans="1:25" s="15" customFormat="1" ht="18.75" thickBot="1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6"/>
      <c r="Y71" s="34"/>
    </row>
    <row r="72" spans="1:25" s="15" customFormat="1" ht="18.75" thickBot="1">
      <c r="A72" s="34"/>
      <c r="B72" s="34" t="s">
        <v>65</v>
      </c>
      <c r="C72" s="34"/>
      <c r="D72" s="34"/>
      <c r="E72" s="34"/>
      <c r="F72" s="34"/>
      <c r="G72" s="34"/>
      <c r="H72" s="34"/>
      <c r="I72" s="34"/>
      <c r="J72" s="34"/>
      <c r="K72" s="34"/>
      <c r="L72" s="45">
        <v>52011.342</v>
      </c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6"/>
      <c r="Y72" s="34"/>
    </row>
    <row r="73" spans="1:25" s="15" customFormat="1" ht="18.75" thickBot="1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6"/>
      <c r="Y73" s="34"/>
    </row>
    <row r="74" spans="1:25" s="15" customFormat="1" ht="18.75" thickBot="1">
      <c r="A74" s="34"/>
      <c r="B74" s="34" t="s">
        <v>66</v>
      </c>
      <c r="C74" s="34"/>
      <c r="D74" s="34"/>
      <c r="E74" s="34"/>
      <c r="F74" s="34"/>
      <c r="G74" s="34"/>
      <c r="H74" s="34"/>
      <c r="I74" s="34"/>
      <c r="J74" s="34"/>
      <c r="K74" s="34"/>
      <c r="L74" s="40">
        <v>11169.062</v>
      </c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6"/>
      <c r="Y74" s="34"/>
    </row>
    <row r="75" spans="1:25" s="15" customFormat="1" ht="18.75" thickBot="1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6"/>
      <c r="Y75" s="34"/>
    </row>
    <row r="76" spans="1:25" s="15" customFormat="1" ht="18.75" thickBot="1">
      <c r="A76" s="34"/>
      <c r="B76" s="34" t="s">
        <v>67</v>
      </c>
      <c r="C76" s="34"/>
      <c r="D76" s="34"/>
      <c r="E76" s="34"/>
      <c r="F76" s="34"/>
      <c r="G76" s="34"/>
      <c r="H76" s="34"/>
      <c r="I76" s="34"/>
      <c r="J76" s="34"/>
      <c r="K76" s="34"/>
      <c r="L76" s="40">
        <v>0</v>
      </c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6"/>
      <c r="Y76" s="34"/>
    </row>
    <row r="77" spans="1:25" s="15" customFormat="1" ht="18.75" thickBot="1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6"/>
      <c r="Y77" s="34"/>
    </row>
    <row r="78" spans="1:25" s="15" customFormat="1" ht="18.75" thickBot="1">
      <c r="A78" s="34"/>
      <c r="B78" s="34" t="s">
        <v>68</v>
      </c>
      <c r="C78" s="34"/>
      <c r="D78" s="34"/>
      <c r="E78" s="34"/>
      <c r="F78" s="34"/>
      <c r="G78" s="34"/>
      <c r="H78" s="34"/>
      <c r="I78" s="34"/>
      <c r="J78" s="34"/>
      <c r="K78" s="34"/>
      <c r="L78" s="40">
        <v>0</v>
      </c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6"/>
      <c r="Y78" s="34"/>
    </row>
    <row r="79" spans="1:25" s="15" customFormat="1" ht="18.75" thickBot="1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6"/>
      <c r="Y79" s="34"/>
    </row>
    <row r="80" spans="1:25" s="15" customFormat="1" ht="40.5" customHeight="1" thickBot="1">
      <c r="A80" s="270" t="s">
        <v>81</v>
      </c>
      <c r="B80" s="270"/>
      <c r="C80" s="270"/>
      <c r="D80" s="270"/>
      <c r="E80" s="270"/>
      <c r="F80" s="270"/>
      <c r="G80" s="270"/>
      <c r="H80" s="270"/>
      <c r="I80" s="270"/>
      <c r="J80" s="270"/>
      <c r="K80" s="34"/>
      <c r="L80" s="45">
        <v>82680</v>
      </c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6"/>
      <c r="Y80" s="34"/>
    </row>
    <row r="81" spans="1:25" s="15" customFormat="1" ht="18.75" thickBot="1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6"/>
      <c r="Y81" s="34"/>
    </row>
    <row r="82" spans="1:25" s="15" customFormat="1" ht="46.5" customHeight="1" thickBot="1">
      <c r="A82" s="270" t="s">
        <v>82</v>
      </c>
      <c r="B82" s="270"/>
      <c r="C82" s="270"/>
      <c r="D82" s="270"/>
      <c r="E82" s="270"/>
      <c r="F82" s="270"/>
      <c r="G82" s="270"/>
      <c r="H82" s="270"/>
      <c r="I82" s="270"/>
      <c r="J82" s="270"/>
      <c r="K82" s="34"/>
      <c r="L82" s="45">
        <v>0</v>
      </c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6"/>
      <c r="Y82" s="34"/>
    </row>
    <row r="83" spans="1:25" ht="18">
      <c r="A83" s="37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6"/>
      <c r="Y83" s="38"/>
    </row>
    <row r="84" spans="1:25" s="15" customFormat="1" ht="18">
      <c r="A84" s="37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6"/>
      <c r="Y84" s="38"/>
    </row>
    <row r="85" spans="1:25" ht="26.25">
      <c r="A85" s="197" t="s">
        <v>7</v>
      </c>
      <c r="B85" s="197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</row>
    <row r="86" spans="1:25" ht="15.75">
      <c r="A86" s="131" t="s">
        <v>8</v>
      </c>
      <c r="B86" s="131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1"/>
      <c r="Y86" s="131"/>
    </row>
    <row r="87" ht="12.75">
      <c r="A87" s="2"/>
    </row>
    <row r="88" ht="16.5" thickBot="1">
      <c r="A88" s="6" t="s">
        <v>53</v>
      </c>
    </row>
    <row r="89" spans="1:25" s="15" customFormat="1" ht="16.5" thickBot="1">
      <c r="A89" s="248" t="s">
        <v>9</v>
      </c>
      <c r="B89" s="249"/>
      <c r="C89" s="250"/>
      <c r="D89" s="176" t="s">
        <v>2</v>
      </c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  <c r="V89" s="180"/>
      <c r="W89" s="180"/>
      <c r="X89" s="180"/>
      <c r="Y89" s="181"/>
    </row>
    <row r="90" spans="1:25" ht="25.5" customHeight="1" thickBot="1">
      <c r="A90" s="251"/>
      <c r="B90" s="252"/>
      <c r="C90" s="253"/>
      <c r="D90" s="248" t="s">
        <v>3</v>
      </c>
      <c r="E90" s="249"/>
      <c r="F90" s="249"/>
      <c r="G90" s="249"/>
      <c r="H90" s="260"/>
      <c r="I90" s="273" t="s">
        <v>4</v>
      </c>
      <c r="J90" s="249"/>
      <c r="K90" s="249"/>
      <c r="L90" s="249"/>
      <c r="M90" s="260"/>
      <c r="N90" s="273" t="s">
        <v>5</v>
      </c>
      <c r="O90" s="249"/>
      <c r="P90" s="249"/>
      <c r="Q90" s="249"/>
      <c r="R90" s="249"/>
      <c r="S90" s="248" t="s">
        <v>6</v>
      </c>
      <c r="T90" s="249"/>
      <c r="U90" s="249"/>
      <c r="V90" s="249"/>
      <c r="W90" s="249"/>
      <c r="X90" s="249"/>
      <c r="Y90" s="250"/>
    </row>
    <row r="91" spans="1:25" s="15" customFormat="1" ht="39" customHeight="1" thickBot="1">
      <c r="A91" s="180" t="s">
        <v>117</v>
      </c>
      <c r="B91" s="180"/>
      <c r="C91" s="181"/>
      <c r="D91" s="51" t="s">
        <v>118</v>
      </c>
      <c r="E91" s="52" t="s">
        <v>120</v>
      </c>
      <c r="F91" s="52" t="s">
        <v>121</v>
      </c>
      <c r="G91" s="256" t="s">
        <v>129</v>
      </c>
      <c r="H91" s="250"/>
      <c r="I91" s="51" t="s">
        <v>118</v>
      </c>
      <c r="J91" s="52" t="s">
        <v>120</v>
      </c>
      <c r="K91" s="52" t="s">
        <v>121</v>
      </c>
      <c r="L91" s="256" t="s">
        <v>129</v>
      </c>
      <c r="M91" s="250"/>
      <c r="N91" s="51" t="s">
        <v>118</v>
      </c>
      <c r="O91" s="52" t="s">
        <v>120</v>
      </c>
      <c r="P91" s="52" t="s">
        <v>121</v>
      </c>
      <c r="Q91" s="256" t="s">
        <v>129</v>
      </c>
      <c r="R91" s="250"/>
      <c r="S91" s="51" t="s">
        <v>118</v>
      </c>
      <c r="T91" s="256" t="s">
        <v>120</v>
      </c>
      <c r="U91" s="261"/>
      <c r="V91" s="256" t="s">
        <v>121</v>
      </c>
      <c r="W91" s="261"/>
      <c r="X91" s="256" t="s">
        <v>129</v>
      </c>
      <c r="Y91" s="250"/>
    </row>
    <row r="92" spans="1:25" ht="25.5" customHeight="1" thickBot="1">
      <c r="A92" s="264" t="s">
        <v>83</v>
      </c>
      <c r="B92" s="266"/>
      <c r="C92" s="266"/>
      <c r="D92" s="53">
        <v>1891.1257936000002</v>
      </c>
      <c r="E92" s="54">
        <v>1880.8531909</v>
      </c>
      <c r="F92" s="54">
        <v>1820.2989013000001</v>
      </c>
      <c r="G92" s="227">
        <v>1771.9095359500002</v>
      </c>
      <c r="H92" s="257"/>
      <c r="I92" s="55">
        <v>2416.4457936000003</v>
      </c>
      <c r="J92" s="54">
        <v>2406.1731909</v>
      </c>
      <c r="K92" s="54">
        <v>2345.6189013</v>
      </c>
      <c r="L92" s="227">
        <v>2297.22953595</v>
      </c>
      <c r="M92" s="257"/>
      <c r="N92" s="66">
        <v>3006.0257936000003</v>
      </c>
      <c r="O92" s="54">
        <v>2995.7531909000004</v>
      </c>
      <c r="P92" s="54">
        <v>2935.1989013</v>
      </c>
      <c r="Q92" s="227">
        <v>2886.8095359500003</v>
      </c>
      <c r="R92" s="257"/>
      <c r="S92" s="66">
        <v>3803.9657936</v>
      </c>
      <c r="T92" s="227">
        <v>3793.6931909</v>
      </c>
      <c r="U92" s="227"/>
      <c r="V92" s="227">
        <v>3733.1389013</v>
      </c>
      <c r="W92" s="227"/>
      <c r="X92" s="227">
        <v>3684.74953595</v>
      </c>
      <c r="Y92" s="257"/>
    </row>
    <row r="93" spans="1:25" ht="25.5" customHeight="1" thickBot="1">
      <c r="A93" s="165" t="s">
        <v>84</v>
      </c>
      <c r="B93" s="259"/>
      <c r="C93" s="259"/>
      <c r="D93" s="58">
        <v>2952.4438336</v>
      </c>
      <c r="E93" s="57">
        <v>2930.8081384</v>
      </c>
      <c r="F93" s="57">
        <v>2803.2714088000002</v>
      </c>
      <c r="G93" s="228">
        <v>2701.3558972</v>
      </c>
      <c r="H93" s="258"/>
      <c r="I93" s="59">
        <v>3477.7638335999995</v>
      </c>
      <c r="J93" s="57">
        <v>3456.1281384</v>
      </c>
      <c r="K93" s="57">
        <v>3328.5914088</v>
      </c>
      <c r="L93" s="228">
        <v>3226.6758972</v>
      </c>
      <c r="M93" s="258"/>
      <c r="N93" s="58">
        <v>4067.3438336</v>
      </c>
      <c r="O93" s="57">
        <v>4045.7081384000003</v>
      </c>
      <c r="P93" s="57">
        <v>3918.1714088000003</v>
      </c>
      <c r="Q93" s="228">
        <v>3816.2558972000006</v>
      </c>
      <c r="R93" s="258"/>
      <c r="S93" s="58">
        <v>4865.2838335999995</v>
      </c>
      <c r="T93" s="228">
        <v>4843.6481384</v>
      </c>
      <c r="U93" s="228"/>
      <c r="V93" s="228">
        <v>4716.1114087999995</v>
      </c>
      <c r="W93" s="228"/>
      <c r="X93" s="228">
        <v>4614.1958972</v>
      </c>
      <c r="Y93" s="258"/>
    </row>
    <row r="94" spans="1:25" ht="25.5" customHeight="1" thickBot="1">
      <c r="A94" s="165" t="s">
        <v>85</v>
      </c>
      <c r="B94" s="259"/>
      <c r="C94" s="259"/>
      <c r="D94" s="60">
        <v>7579.3129408</v>
      </c>
      <c r="E94" s="61">
        <v>7508.139275199999</v>
      </c>
      <c r="F94" s="61">
        <v>7088.5892464</v>
      </c>
      <c r="G94" s="229">
        <v>6753.3238216</v>
      </c>
      <c r="H94" s="231"/>
      <c r="I94" s="62">
        <v>8104.6329408</v>
      </c>
      <c r="J94" s="61">
        <v>8033.4592752</v>
      </c>
      <c r="K94" s="61">
        <v>7613.9092464000005</v>
      </c>
      <c r="L94" s="229">
        <v>7278.6438216</v>
      </c>
      <c r="M94" s="231"/>
      <c r="N94" s="60">
        <v>8694.2129408</v>
      </c>
      <c r="O94" s="61">
        <v>8623.0392752</v>
      </c>
      <c r="P94" s="61">
        <v>8203.4892464</v>
      </c>
      <c r="Q94" s="229">
        <v>7868.2238216</v>
      </c>
      <c r="R94" s="231"/>
      <c r="S94" s="60">
        <v>9492.1529408</v>
      </c>
      <c r="T94" s="229">
        <v>9420.979275200001</v>
      </c>
      <c r="U94" s="229"/>
      <c r="V94" s="229">
        <v>9001.429246400001</v>
      </c>
      <c r="W94" s="229"/>
      <c r="X94" s="229">
        <v>8666.1638216</v>
      </c>
      <c r="Y94" s="231"/>
    </row>
    <row r="95" spans="1:25" ht="18">
      <c r="A95" s="2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</row>
    <row r="96" spans="1:25" ht="18.75" thickBot="1">
      <c r="A96" s="6" t="s">
        <v>54</v>
      </c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</row>
    <row r="97" spans="1:25" s="15" customFormat="1" ht="16.5" customHeight="1" thickBot="1">
      <c r="A97" s="248" t="s">
        <v>9</v>
      </c>
      <c r="B97" s="249"/>
      <c r="C97" s="250"/>
      <c r="D97" s="191" t="s">
        <v>2</v>
      </c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  <c r="R97" s="192"/>
      <c r="S97" s="192"/>
      <c r="T97" s="192"/>
      <c r="U97" s="192"/>
      <c r="V97" s="192"/>
      <c r="W97" s="192"/>
      <c r="X97" s="192"/>
      <c r="Y97" s="193"/>
    </row>
    <row r="98" spans="1:25" ht="27" customHeight="1" thickBot="1">
      <c r="A98" s="251"/>
      <c r="B98" s="252"/>
      <c r="C98" s="253"/>
      <c r="D98" s="243" t="s">
        <v>3</v>
      </c>
      <c r="E98" s="244"/>
      <c r="F98" s="244"/>
      <c r="G98" s="244"/>
      <c r="H98" s="245"/>
      <c r="I98" s="246" t="s">
        <v>4</v>
      </c>
      <c r="J98" s="244"/>
      <c r="K98" s="244"/>
      <c r="L98" s="244"/>
      <c r="M98" s="245"/>
      <c r="N98" s="246" t="s">
        <v>5</v>
      </c>
      <c r="O98" s="244"/>
      <c r="P98" s="244"/>
      <c r="Q98" s="244"/>
      <c r="R98" s="247"/>
      <c r="S98" s="243" t="s">
        <v>6</v>
      </c>
      <c r="T98" s="244"/>
      <c r="U98" s="244"/>
      <c r="V98" s="244"/>
      <c r="W98" s="244"/>
      <c r="X98" s="244"/>
      <c r="Y98" s="247"/>
    </row>
    <row r="99" spans="1:25" s="15" customFormat="1" ht="48" customHeight="1" thickBot="1">
      <c r="A99" s="180" t="s">
        <v>117</v>
      </c>
      <c r="B99" s="180"/>
      <c r="C99" s="181"/>
      <c r="D99" s="64" t="s">
        <v>118</v>
      </c>
      <c r="E99" s="65" t="s">
        <v>120</v>
      </c>
      <c r="F99" s="65" t="s">
        <v>121</v>
      </c>
      <c r="G99" s="256" t="s">
        <v>129</v>
      </c>
      <c r="H99" s="250"/>
      <c r="I99" s="64" t="s">
        <v>118</v>
      </c>
      <c r="J99" s="65" t="s">
        <v>120</v>
      </c>
      <c r="K99" s="65" t="s">
        <v>121</v>
      </c>
      <c r="L99" s="256" t="s">
        <v>129</v>
      </c>
      <c r="M99" s="250"/>
      <c r="N99" s="64" t="s">
        <v>118</v>
      </c>
      <c r="O99" s="65" t="s">
        <v>120</v>
      </c>
      <c r="P99" s="65" t="s">
        <v>121</v>
      </c>
      <c r="Q99" s="256" t="s">
        <v>129</v>
      </c>
      <c r="R99" s="250"/>
      <c r="S99" s="64" t="s">
        <v>118</v>
      </c>
      <c r="T99" s="262" t="s">
        <v>120</v>
      </c>
      <c r="U99" s="263"/>
      <c r="V99" s="262" t="s">
        <v>121</v>
      </c>
      <c r="W99" s="263"/>
      <c r="X99" s="256" t="s">
        <v>129</v>
      </c>
      <c r="Y99" s="250"/>
    </row>
    <row r="100" spans="1:25" ht="27" customHeight="1" thickBot="1">
      <c r="A100" s="254" t="s">
        <v>83</v>
      </c>
      <c r="B100" s="255"/>
      <c r="C100" s="255"/>
      <c r="D100" s="66">
        <v>1891.1257936000002</v>
      </c>
      <c r="E100" s="54">
        <v>1880.8531909</v>
      </c>
      <c r="F100" s="54">
        <v>1820.2989013000001</v>
      </c>
      <c r="G100" s="227">
        <v>1771.9095359500002</v>
      </c>
      <c r="H100" s="257"/>
      <c r="I100" s="66">
        <v>2416.4457936000003</v>
      </c>
      <c r="J100" s="54">
        <v>2406.1731909</v>
      </c>
      <c r="K100" s="54">
        <v>2345.6189013</v>
      </c>
      <c r="L100" s="227">
        <v>2297.22953595</v>
      </c>
      <c r="M100" s="257"/>
      <c r="N100" s="56">
        <v>3006.0257936000003</v>
      </c>
      <c r="O100" s="54">
        <v>2995.7531909000004</v>
      </c>
      <c r="P100" s="54">
        <v>2935.1989013</v>
      </c>
      <c r="Q100" s="227">
        <v>2886.8095359500003</v>
      </c>
      <c r="R100" s="271"/>
      <c r="S100" s="66">
        <v>3803.9657936</v>
      </c>
      <c r="T100" s="227">
        <v>3793.6931909</v>
      </c>
      <c r="U100" s="227"/>
      <c r="V100" s="227">
        <v>3733.1389013</v>
      </c>
      <c r="W100" s="227"/>
      <c r="X100" s="227">
        <v>3684.74953595</v>
      </c>
      <c r="Y100" s="257"/>
    </row>
    <row r="101" spans="1:25" ht="27" customHeight="1" thickBot="1">
      <c r="A101" s="264" t="s">
        <v>86</v>
      </c>
      <c r="B101" s="265"/>
      <c r="C101" s="265"/>
      <c r="D101" s="60">
        <v>4776.490465599999</v>
      </c>
      <c r="E101" s="61">
        <v>4735.325458899999</v>
      </c>
      <c r="F101" s="61">
        <v>4492.6685773</v>
      </c>
      <c r="G101" s="229">
        <v>4298.759729949999</v>
      </c>
      <c r="H101" s="231"/>
      <c r="I101" s="60">
        <v>5301.8104656</v>
      </c>
      <c r="J101" s="61">
        <v>5260.6454588999995</v>
      </c>
      <c r="K101" s="61">
        <v>5017.9885773</v>
      </c>
      <c r="L101" s="229">
        <v>4824.07972995</v>
      </c>
      <c r="M101" s="231"/>
      <c r="N101" s="63">
        <v>5891.3904655999995</v>
      </c>
      <c r="O101" s="61">
        <v>5850.2254588999995</v>
      </c>
      <c r="P101" s="61">
        <v>5607.5685773000005</v>
      </c>
      <c r="Q101" s="229">
        <v>5413.65972995</v>
      </c>
      <c r="R101" s="267"/>
      <c r="S101" s="60">
        <v>6689.330465599999</v>
      </c>
      <c r="T101" s="229">
        <v>6648.165458899999</v>
      </c>
      <c r="U101" s="229"/>
      <c r="V101" s="229">
        <v>6405.508577299999</v>
      </c>
      <c r="W101" s="229"/>
      <c r="X101" s="229">
        <v>6211.5997299499995</v>
      </c>
      <c r="Y101" s="231"/>
    </row>
    <row r="102" ht="12.75">
      <c r="A102" s="2"/>
    </row>
    <row r="103" s="15" customFormat="1" ht="12.75">
      <c r="A103" s="2"/>
    </row>
    <row r="104" s="15" customFormat="1" ht="12.75" hidden="1">
      <c r="A104" s="2"/>
    </row>
    <row r="105" s="15" customFormat="1" ht="12.75" hidden="1">
      <c r="A105" s="2"/>
    </row>
    <row r="106" s="15" customFormat="1" ht="12.75" hidden="1">
      <c r="A106" s="2"/>
    </row>
    <row r="107" s="15" customFormat="1" ht="12.75" hidden="1">
      <c r="A107" s="2"/>
    </row>
    <row r="108" s="15" customFormat="1" ht="12.75" hidden="1">
      <c r="A108" s="2"/>
    </row>
    <row r="109" s="15" customFormat="1" ht="12.75" hidden="1">
      <c r="A109" s="2"/>
    </row>
    <row r="110" s="15" customFormat="1" ht="12.75" hidden="1">
      <c r="A110" s="2"/>
    </row>
    <row r="111" s="15" customFormat="1" ht="12.75" hidden="1">
      <c r="A111" s="2"/>
    </row>
    <row r="112" ht="12.75" hidden="1">
      <c r="A112" s="2"/>
    </row>
    <row r="113" spans="1:25" ht="26.25">
      <c r="A113" s="197" t="s">
        <v>10</v>
      </c>
      <c r="B113" s="197"/>
      <c r="C113" s="197"/>
      <c r="D113" s="197"/>
      <c r="E113" s="197"/>
      <c r="F113" s="197"/>
      <c r="G113" s="197"/>
      <c r="H113" s="197"/>
      <c r="I113" s="197"/>
      <c r="J113" s="197"/>
      <c r="K113" s="197"/>
      <c r="L113" s="197"/>
      <c r="M113" s="197"/>
      <c r="N113" s="197"/>
      <c r="O113" s="197"/>
      <c r="P113" s="197"/>
      <c r="Q113" s="197"/>
      <c r="R113" s="197"/>
      <c r="S113" s="197"/>
      <c r="T113" s="197"/>
      <c r="U113" s="197"/>
      <c r="V113" s="197"/>
      <c r="W113" s="197"/>
      <c r="X113" s="197"/>
      <c r="Y113" s="197"/>
    </row>
    <row r="114" spans="2:25" ht="36.75" customHeight="1">
      <c r="B114" s="125" t="s">
        <v>108</v>
      </c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42"/>
      <c r="Y114" s="42"/>
    </row>
    <row r="115" ht="12.75">
      <c r="A115" s="2"/>
    </row>
    <row r="116" spans="1:25" s="71" customFormat="1" ht="16.5" thickBot="1">
      <c r="A116" s="6" t="s">
        <v>167</v>
      </c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</row>
    <row r="117" spans="1:25" s="15" customFormat="1" ht="16.5" customHeight="1" thickBot="1">
      <c r="A117" s="185" t="s">
        <v>14</v>
      </c>
      <c r="B117" s="165" t="s">
        <v>87</v>
      </c>
      <c r="C117" s="163"/>
      <c r="D117" s="163"/>
      <c r="E117" s="163"/>
      <c r="F117" s="163"/>
      <c r="G117" s="163"/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  <c r="V117" s="163"/>
      <c r="W117" s="163"/>
      <c r="X117" s="163"/>
      <c r="Y117" s="164"/>
    </row>
    <row r="118" spans="1:25" s="15" customFormat="1" ht="32.25" thickBot="1">
      <c r="A118" s="186"/>
      <c r="B118" s="17" t="s">
        <v>15</v>
      </c>
      <c r="C118" s="17" t="s">
        <v>16</v>
      </c>
      <c r="D118" s="17" t="s">
        <v>17</v>
      </c>
      <c r="E118" s="17" t="s">
        <v>18</v>
      </c>
      <c r="F118" s="17" t="s">
        <v>19</v>
      </c>
      <c r="G118" s="17" t="s">
        <v>20</v>
      </c>
      <c r="H118" s="17" t="s">
        <v>21</v>
      </c>
      <c r="I118" s="17" t="s">
        <v>22</v>
      </c>
      <c r="J118" s="17" t="s">
        <v>23</v>
      </c>
      <c r="K118" s="17" t="s">
        <v>24</v>
      </c>
      <c r="L118" s="17" t="s">
        <v>25</v>
      </c>
      <c r="M118" s="17" t="s">
        <v>26</v>
      </c>
      <c r="N118" s="17" t="s">
        <v>27</v>
      </c>
      <c r="O118" s="17" t="s">
        <v>28</v>
      </c>
      <c r="P118" s="17" t="s">
        <v>29</v>
      </c>
      <c r="Q118" s="17" t="s">
        <v>30</v>
      </c>
      <c r="R118" s="17" t="s">
        <v>31</v>
      </c>
      <c r="S118" s="17" t="s">
        <v>32</v>
      </c>
      <c r="T118" s="17" t="s">
        <v>33</v>
      </c>
      <c r="U118" s="17" t="s">
        <v>34</v>
      </c>
      <c r="V118" s="17" t="s">
        <v>35</v>
      </c>
      <c r="W118" s="17" t="s">
        <v>36</v>
      </c>
      <c r="X118" s="17" t="s">
        <v>37</v>
      </c>
      <c r="Y118" s="17" t="s">
        <v>38</v>
      </c>
    </row>
    <row r="119" spans="1:25" s="15" customFormat="1" ht="16.5" thickBot="1">
      <c r="A119" s="18">
        <v>42064</v>
      </c>
      <c r="B119" s="19">
        <v>1954.5783472000003</v>
      </c>
      <c r="C119" s="19">
        <v>1968.7088464</v>
      </c>
      <c r="D119" s="19">
        <v>1964.080312</v>
      </c>
      <c r="E119" s="19">
        <v>1942.1253856</v>
      </c>
      <c r="F119" s="19">
        <v>2099.1159664</v>
      </c>
      <c r="G119" s="19">
        <v>1960.0395280000002</v>
      </c>
      <c r="H119" s="19">
        <v>1960.9333984000002</v>
      </c>
      <c r="I119" s="19">
        <v>1957.0885312</v>
      </c>
      <c r="J119" s="19">
        <v>1953.1457056000002</v>
      </c>
      <c r="K119" s="19">
        <v>1954.2722272</v>
      </c>
      <c r="L119" s="19">
        <v>1953.9538624</v>
      </c>
      <c r="M119" s="19">
        <v>1953.059992</v>
      </c>
      <c r="N119" s="19">
        <v>1957.2722032</v>
      </c>
      <c r="O119" s="19">
        <v>2089.9078768</v>
      </c>
      <c r="P119" s="19">
        <v>2082.303856</v>
      </c>
      <c r="Q119" s="19">
        <v>2082.8916064</v>
      </c>
      <c r="R119" s="19">
        <v>1959.4517776000002</v>
      </c>
      <c r="S119" s="19">
        <v>1954.2477376000002</v>
      </c>
      <c r="T119" s="19">
        <v>1950.0722608</v>
      </c>
      <c r="U119" s="19">
        <v>1943.6559856000001</v>
      </c>
      <c r="V119" s="19">
        <v>1740.9188319999998</v>
      </c>
      <c r="W119" s="19">
        <v>1747.7881648</v>
      </c>
      <c r="X119" s="19">
        <v>1747.8861232</v>
      </c>
      <c r="Y119" s="19">
        <v>1734.4413328</v>
      </c>
    </row>
    <row r="120" spans="1:25" s="15" customFormat="1" ht="16.5" thickBot="1">
      <c r="A120" s="18">
        <v>42065</v>
      </c>
      <c r="B120" s="19">
        <v>1720.3475680000001</v>
      </c>
      <c r="C120" s="19">
        <v>1922.9255392</v>
      </c>
      <c r="D120" s="19">
        <v>1930.8724144</v>
      </c>
      <c r="E120" s="19">
        <v>1921.3214704000002</v>
      </c>
      <c r="F120" s="19">
        <v>1926.6357136000001</v>
      </c>
      <c r="G120" s="19">
        <v>1927.6152976000003</v>
      </c>
      <c r="H120" s="19">
        <v>1888.1380623999999</v>
      </c>
      <c r="I120" s="19">
        <v>1907.2399504</v>
      </c>
      <c r="J120" s="19">
        <v>1927.0887712</v>
      </c>
      <c r="K120" s="19">
        <v>1920.9418816</v>
      </c>
      <c r="L120" s="19">
        <v>1919.5459744</v>
      </c>
      <c r="M120" s="19">
        <v>1926.5132656</v>
      </c>
      <c r="N120" s="19">
        <v>2036.3123872</v>
      </c>
      <c r="O120" s="19">
        <v>2021.1165904000002</v>
      </c>
      <c r="P120" s="19">
        <v>2095.6874224</v>
      </c>
      <c r="Q120" s="19">
        <v>2085.3895456</v>
      </c>
      <c r="R120" s="19">
        <v>2076.1079872</v>
      </c>
      <c r="S120" s="19">
        <v>2090.3731792</v>
      </c>
      <c r="T120" s="19">
        <v>1948.0641136</v>
      </c>
      <c r="U120" s="19">
        <v>1892.7910864</v>
      </c>
      <c r="V120" s="19">
        <v>1874.6687824</v>
      </c>
      <c r="W120" s="19">
        <v>1847.0445136</v>
      </c>
      <c r="X120" s="19">
        <v>1828.3956832</v>
      </c>
      <c r="Y120" s="19">
        <v>1776.4287519999998</v>
      </c>
    </row>
    <row r="121" spans="1:25" s="15" customFormat="1" ht="16.5" thickBot="1">
      <c r="A121" s="18">
        <v>42066</v>
      </c>
      <c r="B121" s="19">
        <v>1778.0450656</v>
      </c>
      <c r="C121" s="19">
        <v>1813.1141728</v>
      </c>
      <c r="D121" s="19">
        <v>1804.2734272000002</v>
      </c>
      <c r="E121" s="19">
        <v>1851.0485632</v>
      </c>
      <c r="F121" s="19">
        <v>1976.6189872000002</v>
      </c>
      <c r="G121" s="19">
        <v>2050.6020688</v>
      </c>
      <c r="H121" s="19">
        <v>2037.1327888</v>
      </c>
      <c r="I121" s="19">
        <v>2046.3408784000003</v>
      </c>
      <c r="J121" s="19">
        <v>1970.2272016</v>
      </c>
      <c r="K121" s="19">
        <v>1961.7660448000001</v>
      </c>
      <c r="L121" s="19">
        <v>1959.9170800000002</v>
      </c>
      <c r="M121" s="19">
        <v>2070.671296</v>
      </c>
      <c r="N121" s="19">
        <v>2078.7651088000002</v>
      </c>
      <c r="O121" s="19">
        <v>2319.3509391999996</v>
      </c>
      <c r="P121" s="19">
        <v>2349.669064</v>
      </c>
      <c r="Q121" s="19">
        <v>2367.1056592</v>
      </c>
      <c r="R121" s="19">
        <v>2083.222216</v>
      </c>
      <c r="S121" s="19">
        <v>1994.9494528</v>
      </c>
      <c r="T121" s="19">
        <v>1994.1045616</v>
      </c>
      <c r="U121" s="19">
        <v>1984.1740288</v>
      </c>
      <c r="V121" s="19">
        <v>1811.6570416</v>
      </c>
      <c r="W121" s="19">
        <v>1787.5102960000002</v>
      </c>
      <c r="X121" s="19">
        <v>1766.8043392</v>
      </c>
      <c r="Y121" s="19">
        <v>1732.4209408000002</v>
      </c>
    </row>
    <row r="122" spans="1:25" s="15" customFormat="1" ht="16.5" thickBot="1">
      <c r="A122" s="18">
        <v>42067</v>
      </c>
      <c r="B122" s="19">
        <v>1863.7341760000002</v>
      </c>
      <c r="C122" s="19">
        <v>1927.7132560000002</v>
      </c>
      <c r="D122" s="19">
        <v>1939.0152064000001</v>
      </c>
      <c r="E122" s="19">
        <v>1936.4193088</v>
      </c>
      <c r="F122" s="19">
        <v>2009.0064832</v>
      </c>
      <c r="G122" s="19">
        <v>2066.3488816</v>
      </c>
      <c r="H122" s="19">
        <v>2089.3078815999997</v>
      </c>
      <c r="I122" s="19">
        <v>2081.1650896</v>
      </c>
      <c r="J122" s="19">
        <v>1979.7781456000002</v>
      </c>
      <c r="K122" s="19">
        <v>1965.9170319999998</v>
      </c>
      <c r="L122" s="19">
        <v>1958.9864752</v>
      </c>
      <c r="M122" s="19">
        <v>2062.9325824</v>
      </c>
      <c r="N122" s="19">
        <v>2104.3812304000003</v>
      </c>
      <c r="O122" s="19">
        <v>2102.0914528</v>
      </c>
      <c r="P122" s="19">
        <v>2176.7969776</v>
      </c>
      <c r="Q122" s="19">
        <v>2268.0697168</v>
      </c>
      <c r="R122" s="19">
        <v>2213.3477056</v>
      </c>
      <c r="S122" s="19">
        <v>2082.7691584000004</v>
      </c>
      <c r="T122" s="19">
        <v>1974.6353296</v>
      </c>
      <c r="U122" s="19">
        <v>1953.1334608000002</v>
      </c>
      <c r="V122" s="19">
        <v>1944.2437360000001</v>
      </c>
      <c r="W122" s="19">
        <v>1930.2724192</v>
      </c>
      <c r="X122" s="19">
        <v>1830.5997472000001</v>
      </c>
      <c r="Y122" s="19">
        <v>1748.9636656000002</v>
      </c>
    </row>
    <row r="123" spans="1:25" s="15" customFormat="1" ht="16.5" thickBot="1">
      <c r="A123" s="18">
        <v>42068</v>
      </c>
      <c r="B123" s="19">
        <v>1775.1675376000003</v>
      </c>
      <c r="C123" s="19">
        <v>1880.1054736</v>
      </c>
      <c r="D123" s="19">
        <v>1942.407016</v>
      </c>
      <c r="E123" s="19">
        <v>2032.222624</v>
      </c>
      <c r="F123" s="19">
        <v>2192.5070560000004</v>
      </c>
      <c r="G123" s="19">
        <v>2274.730888</v>
      </c>
      <c r="H123" s="19">
        <v>2362.6118175999995</v>
      </c>
      <c r="I123" s="19">
        <v>2360.8118320000003</v>
      </c>
      <c r="J123" s="19">
        <v>2250.4372048</v>
      </c>
      <c r="K123" s="19">
        <v>2251.7963776</v>
      </c>
      <c r="L123" s="19">
        <v>2140.5523696</v>
      </c>
      <c r="M123" s="19">
        <v>2139.242176</v>
      </c>
      <c r="N123" s="19">
        <v>2315.8244368</v>
      </c>
      <c r="O123" s="19">
        <v>2234.7761056</v>
      </c>
      <c r="P123" s="19">
        <v>2253.5228944</v>
      </c>
      <c r="Q123" s="19">
        <v>2235.7801792</v>
      </c>
      <c r="R123" s="19">
        <v>2294.383792</v>
      </c>
      <c r="S123" s="19">
        <v>2123.6055664</v>
      </c>
      <c r="T123" s="19">
        <v>1997.3616784000003</v>
      </c>
      <c r="U123" s="19">
        <v>1980.4516096</v>
      </c>
      <c r="V123" s="19">
        <v>1971.4394368</v>
      </c>
      <c r="W123" s="19">
        <v>1948.1253376000002</v>
      </c>
      <c r="X123" s="19">
        <v>1790.4368032</v>
      </c>
      <c r="Y123" s="19">
        <v>1763.6451808000002</v>
      </c>
    </row>
    <row r="124" spans="1:25" s="15" customFormat="1" ht="16.5" thickBot="1">
      <c r="A124" s="18">
        <v>42069</v>
      </c>
      <c r="B124" s="19">
        <v>1827.0977344</v>
      </c>
      <c r="C124" s="19">
        <v>1936.03972</v>
      </c>
      <c r="D124" s="19">
        <v>1942.1743648000001</v>
      </c>
      <c r="E124" s="19">
        <v>1960.3578928</v>
      </c>
      <c r="F124" s="19">
        <v>2127.5606368000003</v>
      </c>
      <c r="G124" s="19">
        <v>2263.3677136</v>
      </c>
      <c r="H124" s="19">
        <v>2263.2452656</v>
      </c>
      <c r="I124" s="19">
        <v>2393.7136096000004</v>
      </c>
      <c r="J124" s="19">
        <v>2157.0461152000003</v>
      </c>
      <c r="K124" s="19">
        <v>2159.384872</v>
      </c>
      <c r="L124" s="19">
        <v>2150.2502512</v>
      </c>
      <c r="M124" s="19">
        <v>2315.261176</v>
      </c>
      <c r="N124" s="19">
        <v>2401.9910944000003</v>
      </c>
      <c r="O124" s="19">
        <v>2470.5007504000005</v>
      </c>
      <c r="P124" s="19">
        <v>2318.5427824</v>
      </c>
      <c r="Q124" s="19">
        <v>2529.5329312000003</v>
      </c>
      <c r="R124" s="19">
        <v>2424.423568</v>
      </c>
      <c r="S124" s="19">
        <v>2388.9381375999997</v>
      </c>
      <c r="T124" s="19">
        <v>2043.2062096</v>
      </c>
      <c r="U124" s="19">
        <v>2016.6962176000002</v>
      </c>
      <c r="V124" s="19">
        <v>2014.7370496</v>
      </c>
      <c r="W124" s="19">
        <v>2026.1247136</v>
      </c>
      <c r="X124" s="19">
        <v>2005.3575328</v>
      </c>
      <c r="Y124" s="19">
        <v>1963.9701088</v>
      </c>
    </row>
    <row r="125" spans="1:25" s="15" customFormat="1" ht="16.5" thickBot="1">
      <c r="A125" s="18">
        <v>42070</v>
      </c>
      <c r="B125" s="19">
        <v>1980.9414015999998</v>
      </c>
      <c r="C125" s="19">
        <v>1990.5413248</v>
      </c>
      <c r="D125" s="19">
        <v>1990.6515280000003</v>
      </c>
      <c r="E125" s="19">
        <v>1991.8025392</v>
      </c>
      <c r="F125" s="19">
        <v>2004.3412144000001</v>
      </c>
      <c r="G125" s="19">
        <v>1996.0637296</v>
      </c>
      <c r="H125" s="19">
        <v>1999.0147264000002</v>
      </c>
      <c r="I125" s="19">
        <v>1992.0351904000001</v>
      </c>
      <c r="J125" s="19">
        <v>1991.9984560000003</v>
      </c>
      <c r="K125" s="19">
        <v>1991.8760080000002</v>
      </c>
      <c r="L125" s="19">
        <v>1988.9984800000002</v>
      </c>
      <c r="M125" s="19">
        <v>1979.9863072000003</v>
      </c>
      <c r="N125" s="19">
        <v>1986.0107488</v>
      </c>
      <c r="O125" s="19">
        <v>2254.6126816</v>
      </c>
      <c r="P125" s="19">
        <v>2271.5349952</v>
      </c>
      <c r="Q125" s="19">
        <v>2209.7477344</v>
      </c>
      <c r="R125" s="19">
        <v>1996.9820896</v>
      </c>
      <c r="S125" s="19">
        <v>1990.7005072000002</v>
      </c>
      <c r="T125" s="19">
        <v>1984.3944352</v>
      </c>
      <c r="U125" s="19">
        <v>1837.5425488</v>
      </c>
      <c r="V125" s="19">
        <v>1830.8568880000003</v>
      </c>
      <c r="W125" s="19">
        <v>1840.7874208</v>
      </c>
      <c r="X125" s="19">
        <v>1832.0936128</v>
      </c>
      <c r="Y125" s="19">
        <v>1826.1916192</v>
      </c>
    </row>
    <row r="126" spans="1:25" s="15" customFormat="1" ht="16.5" thickBot="1">
      <c r="A126" s="18">
        <v>42071</v>
      </c>
      <c r="B126" s="19">
        <v>1836.5017408</v>
      </c>
      <c r="C126" s="19">
        <v>1833.2691136</v>
      </c>
      <c r="D126" s="19">
        <v>1834.1140048</v>
      </c>
      <c r="E126" s="19">
        <v>1958.5089280000002</v>
      </c>
      <c r="F126" s="19">
        <v>1981.9209856000002</v>
      </c>
      <c r="G126" s="19">
        <v>2011.7860527999999</v>
      </c>
      <c r="H126" s="19">
        <v>2017.9941664</v>
      </c>
      <c r="I126" s="19">
        <v>2032.3573168000003</v>
      </c>
      <c r="J126" s="19">
        <v>2038.9939984000002</v>
      </c>
      <c r="K126" s="19">
        <v>2036.7409552000001</v>
      </c>
      <c r="L126" s="19">
        <v>2038.3205344</v>
      </c>
      <c r="M126" s="19">
        <v>2031.916504</v>
      </c>
      <c r="N126" s="19">
        <v>2031.7450768</v>
      </c>
      <c r="O126" s="19">
        <v>2033.7654688</v>
      </c>
      <c r="P126" s="19">
        <v>2110.3689376</v>
      </c>
      <c r="Q126" s="19">
        <v>2041.3572448</v>
      </c>
      <c r="R126" s="19">
        <v>2045.5939456</v>
      </c>
      <c r="S126" s="19">
        <v>2034.3409744</v>
      </c>
      <c r="T126" s="19">
        <v>2025.0716608000002</v>
      </c>
      <c r="U126" s="19">
        <v>1878.7707904000001</v>
      </c>
      <c r="V126" s="19">
        <v>1878.2932432</v>
      </c>
      <c r="W126" s="19">
        <v>1875.3422464</v>
      </c>
      <c r="X126" s="19">
        <v>1876.7014192000001</v>
      </c>
      <c r="Y126" s="19">
        <v>1838.2405024</v>
      </c>
    </row>
    <row r="127" spans="1:25" s="15" customFormat="1" ht="16.5" thickBot="1">
      <c r="A127" s="18">
        <v>42072</v>
      </c>
      <c r="B127" s="19">
        <v>1842.4404688</v>
      </c>
      <c r="C127" s="19">
        <v>1982.8148560000002</v>
      </c>
      <c r="D127" s="19">
        <v>1969.4557792</v>
      </c>
      <c r="E127" s="19">
        <v>1972.8475888</v>
      </c>
      <c r="F127" s="19">
        <v>1985.3617744</v>
      </c>
      <c r="G127" s="19">
        <v>1997.4351472</v>
      </c>
      <c r="H127" s="19">
        <v>1993.9576240000001</v>
      </c>
      <c r="I127" s="19">
        <v>1998.5984032000001</v>
      </c>
      <c r="J127" s="19">
        <v>2001.4147072</v>
      </c>
      <c r="K127" s="19">
        <v>1995.2065936</v>
      </c>
      <c r="L127" s="19">
        <v>1992.733144</v>
      </c>
      <c r="M127" s="19">
        <v>1992.9902848000002</v>
      </c>
      <c r="N127" s="19">
        <v>1990.6637728</v>
      </c>
      <c r="O127" s="19">
        <v>2067.3529552</v>
      </c>
      <c r="P127" s="19">
        <v>2254.5759472</v>
      </c>
      <c r="Q127" s="19">
        <v>2082.6467104000003</v>
      </c>
      <c r="R127" s="19">
        <v>1996.7616831999999</v>
      </c>
      <c r="S127" s="19">
        <v>1988.3495056000002</v>
      </c>
      <c r="T127" s="19">
        <v>1985.0434096000001</v>
      </c>
      <c r="U127" s="19">
        <v>1974.3536992</v>
      </c>
      <c r="V127" s="19">
        <v>1829.081392</v>
      </c>
      <c r="W127" s="19">
        <v>1818.6365776000002</v>
      </c>
      <c r="X127" s="19">
        <v>1815.918232</v>
      </c>
      <c r="Y127" s="19">
        <v>1808.0570704000002</v>
      </c>
    </row>
    <row r="128" spans="1:25" s="15" customFormat="1" ht="16.5" thickBot="1">
      <c r="A128" s="18">
        <v>42073</v>
      </c>
      <c r="B128" s="19">
        <v>1813.2611104</v>
      </c>
      <c r="C128" s="19">
        <v>1956.9905727999999</v>
      </c>
      <c r="D128" s="19">
        <v>1927.2357088</v>
      </c>
      <c r="E128" s="19">
        <v>1922.8030912000002</v>
      </c>
      <c r="F128" s="19">
        <v>1934.9744223999999</v>
      </c>
      <c r="G128" s="19">
        <v>1933.1499472000003</v>
      </c>
      <c r="H128" s="19">
        <v>1943.1294592</v>
      </c>
      <c r="I128" s="19">
        <v>1943.6559856000001</v>
      </c>
      <c r="J128" s="19">
        <v>1943.1784384000002</v>
      </c>
      <c r="K128" s="19">
        <v>1944.4151632</v>
      </c>
      <c r="L128" s="19">
        <v>1941.2560048</v>
      </c>
      <c r="M128" s="19">
        <v>1938.6845968000002</v>
      </c>
      <c r="N128" s="19">
        <v>1938.1335808000001</v>
      </c>
      <c r="O128" s="19">
        <v>2004.8310064000002</v>
      </c>
      <c r="P128" s="19">
        <v>2279.8369696</v>
      </c>
      <c r="Q128" s="19">
        <v>2316.7427968</v>
      </c>
      <c r="R128" s="19">
        <v>2013.6595072000002</v>
      </c>
      <c r="S128" s="19">
        <v>1933.6764736</v>
      </c>
      <c r="T128" s="19">
        <v>1968.2802784000003</v>
      </c>
      <c r="U128" s="19">
        <v>1957.9946464000002</v>
      </c>
      <c r="V128" s="19">
        <v>1955.6069104</v>
      </c>
      <c r="W128" s="19">
        <v>1953.4395808000002</v>
      </c>
      <c r="X128" s="19">
        <v>1808.7182896</v>
      </c>
      <c r="Y128" s="19">
        <v>1793.3878</v>
      </c>
    </row>
    <row r="129" spans="1:25" s="15" customFormat="1" ht="16.5" thickBot="1">
      <c r="A129" s="18">
        <v>42074</v>
      </c>
      <c r="B129" s="19">
        <v>1941.6600832</v>
      </c>
      <c r="C129" s="19">
        <v>1962.0844096</v>
      </c>
      <c r="D129" s="19">
        <v>1994.3494576000003</v>
      </c>
      <c r="E129" s="19">
        <v>2077.3569568000003</v>
      </c>
      <c r="F129" s="19">
        <v>2077.2957327999998</v>
      </c>
      <c r="G129" s="19">
        <v>2091.2548048</v>
      </c>
      <c r="H129" s="19">
        <v>2090.2139968</v>
      </c>
      <c r="I129" s="19">
        <v>2081.7038608000003</v>
      </c>
      <c r="J129" s="19">
        <v>1997.2882096</v>
      </c>
      <c r="K129" s="19">
        <v>1991.8025392</v>
      </c>
      <c r="L129" s="19">
        <v>1993.773952</v>
      </c>
      <c r="M129" s="19">
        <v>2074.8835072</v>
      </c>
      <c r="N129" s="19">
        <v>2128.1973664</v>
      </c>
      <c r="O129" s="19">
        <v>2248.1964064000003</v>
      </c>
      <c r="P129" s="19">
        <v>2312.750992</v>
      </c>
      <c r="Q129" s="19">
        <v>2242.6005328</v>
      </c>
      <c r="R129" s="19">
        <v>2178.1683952000003</v>
      </c>
      <c r="S129" s="19">
        <v>2063.5325776</v>
      </c>
      <c r="T129" s="19">
        <v>1970.570056</v>
      </c>
      <c r="U129" s="19">
        <v>1957.039552</v>
      </c>
      <c r="V129" s="19">
        <v>1952.1906112000001</v>
      </c>
      <c r="W129" s="19">
        <v>1951.8722464000002</v>
      </c>
      <c r="X129" s="19">
        <v>1949.4477760000002</v>
      </c>
      <c r="Y129" s="19">
        <v>1794.3551392</v>
      </c>
    </row>
    <row r="130" spans="1:25" s="15" customFormat="1" ht="16.5" thickBot="1">
      <c r="A130" s="18">
        <v>42075</v>
      </c>
      <c r="B130" s="19">
        <v>1806.8693248</v>
      </c>
      <c r="C130" s="19">
        <v>1972.9088128</v>
      </c>
      <c r="D130" s="19">
        <v>1902.4154992</v>
      </c>
      <c r="E130" s="19">
        <v>2079.3895936</v>
      </c>
      <c r="F130" s="19">
        <v>2090.8874608</v>
      </c>
      <c r="G130" s="19">
        <v>2110.8709744</v>
      </c>
      <c r="H130" s="19">
        <v>2109.1567024</v>
      </c>
      <c r="I130" s="19">
        <v>2109.3281296</v>
      </c>
      <c r="J130" s="19">
        <v>2021.2880176</v>
      </c>
      <c r="K130" s="19">
        <v>2019.8676208000002</v>
      </c>
      <c r="L130" s="19">
        <v>1927.9214176000003</v>
      </c>
      <c r="M130" s="19">
        <v>1925.5581712</v>
      </c>
      <c r="N130" s="19">
        <v>2108.8505824</v>
      </c>
      <c r="O130" s="19">
        <v>2399.2727488</v>
      </c>
      <c r="P130" s="19">
        <v>2478.117016</v>
      </c>
      <c r="Q130" s="19">
        <v>2446.3172704000003</v>
      </c>
      <c r="R130" s="19">
        <v>2377.6361872</v>
      </c>
      <c r="S130" s="19">
        <v>2096.4221104000003</v>
      </c>
      <c r="T130" s="19">
        <v>2008.9085248000001</v>
      </c>
      <c r="U130" s="19">
        <v>1993.7984416</v>
      </c>
      <c r="V130" s="19">
        <v>1991.3617264000002</v>
      </c>
      <c r="W130" s="19">
        <v>1979.2148848000002</v>
      </c>
      <c r="X130" s="19">
        <v>1982.2883296</v>
      </c>
      <c r="Y130" s="19">
        <v>1830.1711792</v>
      </c>
    </row>
    <row r="131" spans="1:25" s="15" customFormat="1" ht="16.5" thickBot="1">
      <c r="A131" s="18">
        <v>42076</v>
      </c>
      <c r="B131" s="19">
        <v>1951.3824544000001</v>
      </c>
      <c r="C131" s="19">
        <v>1975.8842992</v>
      </c>
      <c r="D131" s="19">
        <v>1889.1788704</v>
      </c>
      <c r="E131" s="19">
        <v>2000.0432896</v>
      </c>
      <c r="F131" s="19">
        <v>2027.1165424</v>
      </c>
      <c r="G131" s="19">
        <v>2110.4913856000003</v>
      </c>
      <c r="H131" s="19">
        <v>2108.8016032</v>
      </c>
      <c r="I131" s="19">
        <v>2110.8709744</v>
      </c>
      <c r="J131" s="19">
        <v>2023.6635088</v>
      </c>
      <c r="K131" s="19">
        <v>1931.4968992</v>
      </c>
      <c r="L131" s="19">
        <v>2024.0186080000003</v>
      </c>
      <c r="M131" s="19">
        <v>2027.9246992</v>
      </c>
      <c r="N131" s="19">
        <v>2114.997472</v>
      </c>
      <c r="O131" s="19">
        <v>2379.7178032</v>
      </c>
      <c r="P131" s="19">
        <v>2471.5170688000003</v>
      </c>
      <c r="Q131" s="19">
        <v>2471.8599232</v>
      </c>
      <c r="R131" s="19">
        <v>2373.2892831999998</v>
      </c>
      <c r="S131" s="19">
        <v>2099.9608576</v>
      </c>
      <c r="T131" s="19">
        <v>2007.3534352000001</v>
      </c>
      <c r="U131" s="19">
        <v>1996.5167872000002</v>
      </c>
      <c r="V131" s="19">
        <v>1994.6433328</v>
      </c>
      <c r="W131" s="19">
        <v>1981.2720112000002</v>
      </c>
      <c r="X131" s="19">
        <v>1982.0556784000003</v>
      </c>
      <c r="Y131" s="19">
        <v>1802.9142544000001</v>
      </c>
    </row>
    <row r="132" spans="1:25" s="15" customFormat="1" ht="16.5" thickBot="1">
      <c r="A132" s="18">
        <v>42077</v>
      </c>
      <c r="B132" s="19">
        <v>1979.0434576000002</v>
      </c>
      <c r="C132" s="19">
        <v>2042.1654016</v>
      </c>
      <c r="D132" s="19">
        <v>1982.5209808000002</v>
      </c>
      <c r="E132" s="19">
        <v>1981.9822096</v>
      </c>
      <c r="F132" s="19">
        <v>2073.059032</v>
      </c>
      <c r="G132" s="19">
        <v>2201.6661664000003</v>
      </c>
      <c r="H132" s="19">
        <v>2277.4492336</v>
      </c>
      <c r="I132" s="19">
        <v>2342.6895280000003</v>
      </c>
      <c r="J132" s="19">
        <v>2312.0285488000004</v>
      </c>
      <c r="K132" s="19">
        <v>2298.3388624000004</v>
      </c>
      <c r="L132" s="19">
        <v>2300.6163952</v>
      </c>
      <c r="M132" s="19">
        <v>2261.1269152</v>
      </c>
      <c r="N132" s="19">
        <v>2263.282</v>
      </c>
      <c r="O132" s="19">
        <v>2366.2240336</v>
      </c>
      <c r="P132" s="19">
        <v>2403.117616</v>
      </c>
      <c r="Q132" s="19">
        <v>2366.5301536</v>
      </c>
      <c r="R132" s="19">
        <v>2367.9995296</v>
      </c>
      <c r="S132" s="19">
        <v>2326.7957776</v>
      </c>
      <c r="T132" s="19">
        <v>2262.1554784</v>
      </c>
      <c r="U132" s="19">
        <v>2182.6255024</v>
      </c>
      <c r="V132" s="19">
        <v>2163.0460672000004</v>
      </c>
      <c r="W132" s="19">
        <v>2160.0216016</v>
      </c>
      <c r="X132" s="19">
        <v>2098.2955648</v>
      </c>
      <c r="Y132" s="19">
        <v>1969.5904719999999</v>
      </c>
    </row>
    <row r="133" spans="1:25" s="15" customFormat="1" ht="16.5" thickBot="1">
      <c r="A133" s="18">
        <v>42078</v>
      </c>
      <c r="B133" s="19">
        <v>1983.1332208000001</v>
      </c>
      <c r="C133" s="19">
        <v>2021.0553664000001</v>
      </c>
      <c r="D133" s="19">
        <v>1976.4230704000001</v>
      </c>
      <c r="E133" s="19">
        <v>1951.2722512</v>
      </c>
      <c r="F133" s="19">
        <v>2142.4625584</v>
      </c>
      <c r="G133" s="19">
        <v>2258.3228560000002</v>
      </c>
      <c r="H133" s="19">
        <v>2292.4123792</v>
      </c>
      <c r="I133" s="19">
        <v>2268.4860400000002</v>
      </c>
      <c r="J133" s="19">
        <v>2256.2534848</v>
      </c>
      <c r="K133" s="19">
        <v>2367.7056544</v>
      </c>
      <c r="L133" s="19">
        <v>2270.751328</v>
      </c>
      <c r="M133" s="19">
        <v>2279.4573808</v>
      </c>
      <c r="N133" s="19">
        <v>2403.3870016</v>
      </c>
      <c r="O133" s="19">
        <v>2385.6810207999997</v>
      </c>
      <c r="P133" s="19">
        <v>2432.5418704000003</v>
      </c>
      <c r="Q133" s="19">
        <v>2538.5328591999996</v>
      </c>
      <c r="R133" s="19">
        <v>2508.4596304</v>
      </c>
      <c r="S133" s="19">
        <v>2451.9253888000003</v>
      </c>
      <c r="T133" s="19">
        <v>2354.9220832</v>
      </c>
      <c r="U133" s="19">
        <v>2292.424624</v>
      </c>
      <c r="V133" s="19">
        <v>2004.8310064000002</v>
      </c>
      <c r="W133" s="19">
        <v>1976.9863312000002</v>
      </c>
      <c r="X133" s="19">
        <v>1978.3455040000001</v>
      </c>
      <c r="Y133" s="19">
        <v>1971.3414784000001</v>
      </c>
    </row>
    <row r="134" spans="1:25" s="15" customFormat="1" ht="16.5" thickBot="1">
      <c r="A134" s="18">
        <v>42079</v>
      </c>
      <c r="B134" s="19">
        <v>1975.7496064000002</v>
      </c>
      <c r="C134" s="19">
        <v>1974.3169648</v>
      </c>
      <c r="D134" s="19">
        <v>1934.7050368000002</v>
      </c>
      <c r="E134" s="19">
        <v>1931.5826127999999</v>
      </c>
      <c r="F134" s="19">
        <v>1931.5948576000003</v>
      </c>
      <c r="G134" s="19">
        <v>1950.0232815999998</v>
      </c>
      <c r="H134" s="19">
        <v>1943.8519024</v>
      </c>
      <c r="I134" s="19">
        <v>1941.4029424</v>
      </c>
      <c r="J134" s="19">
        <v>1933.59076</v>
      </c>
      <c r="K134" s="19">
        <v>1934.9621776000001</v>
      </c>
      <c r="L134" s="19">
        <v>1931.2887376</v>
      </c>
      <c r="M134" s="19">
        <v>1918.4561872000002</v>
      </c>
      <c r="N134" s="19">
        <v>1930.1622160000002</v>
      </c>
      <c r="O134" s="19">
        <v>1984.0638256000002</v>
      </c>
      <c r="P134" s="19">
        <v>2068.9202896</v>
      </c>
      <c r="Q134" s="19">
        <v>1990.8474448000002</v>
      </c>
      <c r="R134" s="19">
        <v>1945.83556</v>
      </c>
      <c r="S134" s="19">
        <v>1944.3784288</v>
      </c>
      <c r="T134" s="19">
        <v>1972.0516768000002</v>
      </c>
      <c r="U134" s="19">
        <v>1960.0885072</v>
      </c>
      <c r="V134" s="19">
        <v>1767.000256</v>
      </c>
      <c r="W134" s="19">
        <v>1765.0410880000002</v>
      </c>
      <c r="X134" s="19">
        <v>1767.245152</v>
      </c>
      <c r="Y134" s="19">
        <v>1761.2574448</v>
      </c>
    </row>
    <row r="135" spans="1:25" s="15" customFormat="1" ht="16.5" thickBot="1">
      <c r="A135" s="18">
        <v>42080</v>
      </c>
      <c r="B135" s="19">
        <v>1753.530976</v>
      </c>
      <c r="C135" s="19">
        <v>1951.9089808</v>
      </c>
      <c r="D135" s="19">
        <v>1858.9587040000001</v>
      </c>
      <c r="E135" s="19">
        <v>1858.8240112</v>
      </c>
      <c r="F135" s="19">
        <v>1866.0606880000003</v>
      </c>
      <c r="G135" s="19">
        <v>1867.4076160000002</v>
      </c>
      <c r="H135" s="19">
        <v>1866.3300736</v>
      </c>
      <c r="I135" s="19">
        <v>1864.591312</v>
      </c>
      <c r="J135" s="19">
        <v>1862.8892848</v>
      </c>
      <c r="K135" s="19">
        <v>1863.1341808000002</v>
      </c>
      <c r="L135" s="19">
        <v>1860.5505280000002</v>
      </c>
      <c r="M135" s="19">
        <v>1857.3301456000002</v>
      </c>
      <c r="N135" s="19">
        <v>1861.7872528</v>
      </c>
      <c r="O135" s="19">
        <v>1879.3462960000002</v>
      </c>
      <c r="P135" s="19">
        <v>1896.611464</v>
      </c>
      <c r="Q135" s="19">
        <v>1897.9461472000003</v>
      </c>
      <c r="R135" s="19">
        <v>1883.2891215999998</v>
      </c>
      <c r="S135" s="19">
        <v>1858.836256</v>
      </c>
      <c r="T135" s="19">
        <v>1838.4609088</v>
      </c>
      <c r="U135" s="19">
        <v>1827.4038544</v>
      </c>
      <c r="V135" s="19">
        <v>1793.9755504</v>
      </c>
      <c r="W135" s="19">
        <v>1470.186304</v>
      </c>
      <c r="X135" s="19">
        <v>1796.3143072000003</v>
      </c>
      <c r="Y135" s="19">
        <v>1473.4924</v>
      </c>
    </row>
    <row r="136" spans="1:25" s="15" customFormat="1" ht="16.5" thickBot="1">
      <c r="A136" s="18">
        <v>42081</v>
      </c>
      <c r="B136" s="19">
        <v>1767.3553552</v>
      </c>
      <c r="C136" s="19">
        <v>1979.6189632</v>
      </c>
      <c r="D136" s="19">
        <v>1853.9628256</v>
      </c>
      <c r="E136" s="19">
        <v>1872.4157392</v>
      </c>
      <c r="F136" s="19">
        <v>1854.1709872000001</v>
      </c>
      <c r="G136" s="19">
        <v>1878.6850768000002</v>
      </c>
      <c r="H136" s="19">
        <v>1875.0728608000002</v>
      </c>
      <c r="I136" s="19">
        <v>1856.9750464</v>
      </c>
      <c r="J136" s="19">
        <v>1853.3383408000002</v>
      </c>
      <c r="K136" s="19">
        <v>1853.8526224</v>
      </c>
      <c r="L136" s="19">
        <v>1852.5669184000003</v>
      </c>
      <c r="M136" s="19">
        <v>1851.5261104</v>
      </c>
      <c r="N136" s="19">
        <v>1870.2361648</v>
      </c>
      <c r="O136" s="19">
        <v>1878.5993632</v>
      </c>
      <c r="P136" s="19">
        <v>2141.7278704</v>
      </c>
      <c r="Q136" s="19">
        <v>2130.6340816</v>
      </c>
      <c r="R136" s="19">
        <v>1880.0687392</v>
      </c>
      <c r="S136" s="19">
        <v>1988.6678704</v>
      </c>
      <c r="T136" s="19">
        <v>1981.2720112000002</v>
      </c>
      <c r="U136" s="19">
        <v>1965.794584</v>
      </c>
      <c r="V136" s="19">
        <v>1963.4190928</v>
      </c>
      <c r="W136" s="19">
        <v>1960.4803408000002</v>
      </c>
      <c r="X136" s="19">
        <v>1761.612544</v>
      </c>
      <c r="Y136" s="19">
        <v>1855.3832224</v>
      </c>
    </row>
    <row r="137" spans="1:25" s="15" customFormat="1" ht="16.5" thickBot="1">
      <c r="A137" s="18">
        <v>42082</v>
      </c>
      <c r="B137" s="19">
        <v>1970.6802592000001</v>
      </c>
      <c r="C137" s="19">
        <v>1999.2473776000002</v>
      </c>
      <c r="D137" s="19">
        <v>1866.8443552</v>
      </c>
      <c r="E137" s="19">
        <v>1904.1297712</v>
      </c>
      <c r="F137" s="19">
        <v>1906.34608</v>
      </c>
      <c r="G137" s="19">
        <v>1900.4195968000001</v>
      </c>
      <c r="H137" s="19">
        <v>1903.2236560000001</v>
      </c>
      <c r="I137" s="19">
        <v>1907.9011696</v>
      </c>
      <c r="J137" s="19">
        <v>1886.387056</v>
      </c>
      <c r="K137" s="19">
        <v>1885.8360400000001</v>
      </c>
      <c r="L137" s="19">
        <v>1884.0238096</v>
      </c>
      <c r="M137" s="19">
        <v>1881.8564800000001</v>
      </c>
      <c r="N137" s="19">
        <v>1886.1054256000002</v>
      </c>
      <c r="O137" s="19">
        <v>2057.87548</v>
      </c>
      <c r="P137" s="19">
        <v>2236.2577264</v>
      </c>
      <c r="Q137" s="19">
        <v>2277.36352</v>
      </c>
      <c r="R137" s="19">
        <v>1911.305224</v>
      </c>
      <c r="S137" s="19">
        <v>2014.773784</v>
      </c>
      <c r="T137" s="19">
        <v>2007.9411856000002</v>
      </c>
      <c r="U137" s="19">
        <v>1992.5127376000003</v>
      </c>
      <c r="V137" s="19">
        <v>1987.3086976000002</v>
      </c>
      <c r="W137" s="19">
        <v>1978.223056</v>
      </c>
      <c r="X137" s="19">
        <v>1973.0924848</v>
      </c>
      <c r="Y137" s="19">
        <v>1969.5782272000001</v>
      </c>
    </row>
    <row r="138" spans="1:25" s="15" customFormat="1" ht="16.5" thickBot="1">
      <c r="A138" s="18">
        <v>42083</v>
      </c>
      <c r="B138" s="19">
        <v>2004.8310064000002</v>
      </c>
      <c r="C138" s="19">
        <v>2025.2675776</v>
      </c>
      <c r="D138" s="19">
        <v>1901.4114256</v>
      </c>
      <c r="E138" s="19">
        <v>1928.2887615999998</v>
      </c>
      <c r="F138" s="19">
        <v>1941.5253904</v>
      </c>
      <c r="G138" s="19">
        <v>1957.4436304</v>
      </c>
      <c r="H138" s="19">
        <v>1957.6395472000002</v>
      </c>
      <c r="I138" s="19">
        <v>1955.6681344</v>
      </c>
      <c r="J138" s="19">
        <v>1949.1171664</v>
      </c>
      <c r="K138" s="19">
        <v>1958.0313808</v>
      </c>
      <c r="L138" s="19">
        <v>1961.4721696000001</v>
      </c>
      <c r="M138" s="19">
        <v>1958.6191312</v>
      </c>
      <c r="N138" s="19">
        <v>1947.5008528</v>
      </c>
      <c r="O138" s="19">
        <v>1973.5332976000002</v>
      </c>
      <c r="P138" s="19">
        <v>2130.9891808</v>
      </c>
      <c r="Q138" s="19">
        <v>2136.5238304</v>
      </c>
      <c r="R138" s="19">
        <v>1976.3128672000003</v>
      </c>
      <c r="S138" s="19">
        <v>2082.303856</v>
      </c>
      <c r="T138" s="19">
        <v>2061.7938160000003</v>
      </c>
      <c r="U138" s="19">
        <v>1869.7953519999999</v>
      </c>
      <c r="V138" s="19">
        <v>1856.632192</v>
      </c>
      <c r="W138" s="19">
        <v>1868.6565856000002</v>
      </c>
      <c r="X138" s="19">
        <v>1864.8362080000002</v>
      </c>
      <c r="Y138" s="19">
        <v>1844.9628976000001</v>
      </c>
    </row>
    <row r="139" spans="1:25" s="15" customFormat="1" ht="16.5" thickBot="1">
      <c r="A139" s="18">
        <v>42084</v>
      </c>
      <c r="B139" s="19">
        <v>1867.5178192</v>
      </c>
      <c r="C139" s="19">
        <v>1886.0319568000002</v>
      </c>
      <c r="D139" s="19">
        <v>2021.1288352000001</v>
      </c>
      <c r="E139" s="19">
        <v>2040.7205152000001</v>
      </c>
      <c r="F139" s="19">
        <v>2047.834744</v>
      </c>
      <c r="G139" s="19">
        <v>2089.8099184000002</v>
      </c>
      <c r="H139" s="19">
        <v>2090.0425696</v>
      </c>
      <c r="I139" s="19">
        <v>2085.303832</v>
      </c>
      <c r="J139" s="19">
        <v>2094.7200832</v>
      </c>
      <c r="K139" s="19">
        <v>2081.8630432</v>
      </c>
      <c r="L139" s="19">
        <v>2087.7038128</v>
      </c>
      <c r="M139" s="19">
        <v>2087.2997344</v>
      </c>
      <c r="N139" s="19">
        <v>2088.8915584</v>
      </c>
      <c r="O139" s="19">
        <v>2101.7485984000004</v>
      </c>
      <c r="P139" s="19">
        <v>2110.83424</v>
      </c>
      <c r="Q139" s="19">
        <v>2119.4056</v>
      </c>
      <c r="R139" s="19">
        <v>2117.0056192</v>
      </c>
      <c r="S139" s="19">
        <v>2102.0669632</v>
      </c>
      <c r="T139" s="19">
        <v>2091.0711327999998</v>
      </c>
      <c r="U139" s="19">
        <v>1893.060472</v>
      </c>
      <c r="V139" s="19">
        <v>1879.2973168</v>
      </c>
      <c r="W139" s="19">
        <v>1897.1747248000001</v>
      </c>
      <c r="X139" s="19">
        <v>1892.9870032</v>
      </c>
      <c r="Y139" s="19">
        <v>1897.2359488</v>
      </c>
    </row>
    <row r="140" spans="1:25" s="15" customFormat="1" ht="16.5" thickBot="1">
      <c r="A140" s="18">
        <v>42085</v>
      </c>
      <c r="B140" s="19">
        <v>1840.3343632</v>
      </c>
      <c r="C140" s="19">
        <v>1837.2854080000002</v>
      </c>
      <c r="D140" s="19">
        <v>1813.1141728</v>
      </c>
      <c r="E140" s="19">
        <v>1996.8106624</v>
      </c>
      <c r="F140" s="19">
        <v>2000.3004304</v>
      </c>
      <c r="G140" s="19">
        <v>2010.6840208</v>
      </c>
      <c r="H140" s="19">
        <v>2026.1859376000002</v>
      </c>
      <c r="I140" s="19">
        <v>2032.5164992</v>
      </c>
      <c r="J140" s="19">
        <v>2052.426544</v>
      </c>
      <c r="K140" s="19">
        <v>2054.6673424</v>
      </c>
      <c r="L140" s="19">
        <v>2054.9734624</v>
      </c>
      <c r="M140" s="19">
        <v>2054.4469360000003</v>
      </c>
      <c r="N140" s="19">
        <v>2050.7490064000003</v>
      </c>
      <c r="O140" s="19">
        <v>2055.610192</v>
      </c>
      <c r="P140" s="19">
        <v>2064.855016</v>
      </c>
      <c r="Q140" s="19">
        <v>2076.0957424</v>
      </c>
      <c r="R140" s="19">
        <v>2066.1529648</v>
      </c>
      <c r="S140" s="19">
        <v>2056.7244688</v>
      </c>
      <c r="T140" s="19">
        <v>2050.8102304</v>
      </c>
      <c r="U140" s="19">
        <v>1854.9301648</v>
      </c>
      <c r="V140" s="19">
        <v>1863.5627488</v>
      </c>
      <c r="W140" s="19">
        <v>1867.0157824</v>
      </c>
      <c r="X140" s="19">
        <v>1850.4118336000001</v>
      </c>
      <c r="Y140" s="19">
        <v>1829.1915952000002</v>
      </c>
    </row>
    <row r="141" spans="1:25" s="15" customFormat="1" ht="16.5" thickBot="1">
      <c r="A141" s="18">
        <v>42086</v>
      </c>
      <c r="B141" s="19">
        <v>1802.6571136</v>
      </c>
      <c r="C141" s="19">
        <v>1998.6963615999998</v>
      </c>
      <c r="D141" s="19">
        <v>1905.3542512000001</v>
      </c>
      <c r="E141" s="19">
        <v>1905.305272</v>
      </c>
      <c r="F141" s="19">
        <v>1900.9828576000002</v>
      </c>
      <c r="G141" s="19">
        <v>1911.6480784000003</v>
      </c>
      <c r="H141" s="19">
        <v>1911.1582864000002</v>
      </c>
      <c r="I141" s="19">
        <v>1903.2481456</v>
      </c>
      <c r="J141" s="19">
        <v>1898.6318560000002</v>
      </c>
      <c r="K141" s="19">
        <v>1901.0563264000002</v>
      </c>
      <c r="L141" s="19">
        <v>1900.2114352</v>
      </c>
      <c r="M141" s="19">
        <v>1899.8808256000002</v>
      </c>
      <c r="N141" s="19">
        <v>1907.203216</v>
      </c>
      <c r="O141" s="19">
        <v>1940.1539728</v>
      </c>
      <c r="P141" s="19">
        <v>1972.6884064</v>
      </c>
      <c r="Q141" s="19">
        <v>1967.6068144</v>
      </c>
      <c r="R141" s="19">
        <v>1946.3498416</v>
      </c>
      <c r="S141" s="19">
        <v>1908.8807536</v>
      </c>
      <c r="T141" s="19">
        <v>1985.5821808</v>
      </c>
      <c r="U141" s="19">
        <v>1977.4026544</v>
      </c>
      <c r="V141" s="19">
        <v>1972.9333024</v>
      </c>
      <c r="W141" s="19">
        <v>1790.8531264</v>
      </c>
      <c r="X141" s="19">
        <v>1789.4327296000001</v>
      </c>
      <c r="Y141" s="19">
        <v>1777.040992</v>
      </c>
    </row>
    <row r="142" spans="1:25" s="15" customFormat="1" ht="16.5" thickBot="1">
      <c r="A142" s="18">
        <v>42087</v>
      </c>
      <c r="B142" s="19">
        <v>1781.6327919999999</v>
      </c>
      <c r="C142" s="19">
        <v>2015.2268416</v>
      </c>
      <c r="D142" s="19">
        <v>1896.8073808000001</v>
      </c>
      <c r="E142" s="19">
        <v>1896.4155472000002</v>
      </c>
      <c r="F142" s="19">
        <v>1906.8603616</v>
      </c>
      <c r="G142" s="19">
        <v>1919.9745424</v>
      </c>
      <c r="H142" s="19">
        <v>1912.8480688</v>
      </c>
      <c r="I142" s="19">
        <v>1913.8521424</v>
      </c>
      <c r="J142" s="19">
        <v>1909.1134048000001</v>
      </c>
      <c r="K142" s="19">
        <v>1911.1582864000002</v>
      </c>
      <c r="L142" s="19">
        <v>1909.3950352000002</v>
      </c>
      <c r="M142" s="19">
        <v>1897.9216576000001</v>
      </c>
      <c r="N142" s="19">
        <v>1913.937856</v>
      </c>
      <c r="O142" s="19">
        <v>1949.8396096000001</v>
      </c>
      <c r="P142" s="19">
        <v>1979.3005984000001</v>
      </c>
      <c r="Q142" s="19">
        <v>1985.2393264000002</v>
      </c>
      <c r="R142" s="19">
        <v>1920.9663712000001</v>
      </c>
      <c r="S142" s="19">
        <v>1904.8889488</v>
      </c>
      <c r="T142" s="19">
        <v>1978.1128528</v>
      </c>
      <c r="U142" s="19">
        <v>1813.6406992</v>
      </c>
      <c r="V142" s="19">
        <v>1810.5060304</v>
      </c>
      <c r="W142" s="19">
        <v>1810.1509312</v>
      </c>
      <c r="X142" s="19">
        <v>1804.4326096</v>
      </c>
      <c r="Y142" s="19">
        <v>1781.9021776000002</v>
      </c>
    </row>
    <row r="143" spans="1:25" s="15" customFormat="1" ht="16.5" thickBot="1">
      <c r="A143" s="18">
        <v>42088</v>
      </c>
      <c r="B143" s="19">
        <v>1763.6206912000002</v>
      </c>
      <c r="C143" s="19">
        <v>1832.4609568</v>
      </c>
      <c r="D143" s="19">
        <v>1812.67336</v>
      </c>
      <c r="E143" s="19">
        <v>1858.8607456000002</v>
      </c>
      <c r="F143" s="19">
        <v>1880.8768960000002</v>
      </c>
      <c r="G143" s="19">
        <v>1889.3992768000003</v>
      </c>
      <c r="H143" s="19">
        <v>1886.5952176</v>
      </c>
      <c r="I143" s="19">
        <v>1864.1382544</v>
      </c>
      <c r="J143" s="19">
        <v>1868.264752</v>
      </c>
      <c r="K143" s="19">
        <v>1865.9382400000002</v>
      </c>
      <c r="L143" s="19">
        <v>1866.8443552</v>
      </c>
      <c r="M143" s="19">
        <v>1860.5260384000003</v>
      </c>
      <c r="N143" s="19">
        <v>1862.1790864000002</v>
      </c>
      <c r="O143" s="19">
        <v>1899.3542992</v>
      </c>
      <c r="P143" s="19">
        <v>1912.1501152</v>
      </c>
      <c r="Q143" s="19">
        <v>1909.652176</v>
      </c>
      <c r="R143" s="19">
        <v>1897.5175792</v>
      </c>
      <c r="S143" s="19">
        <v>1883.1176944000001</v>
      </c>
      <c r="T143" s="19">
        <v>1950.6845008</v>
      </c>
      <c r="U143" s="19">
        <v>1779.4532176000002</v>
      </c>
      <c r="V143" s="19">
        <v>1777.7022112000002</v>
      </c>
      <c r="W143" s="19">
        <v>1781.3389168</v>
      </c>
      <c r="X143" s="19">
        <v>1782.7348240000001</v>
      </c>
      <c r="Y143" s="19">
        <v>1762.9472272000003</v>
      </c>
    </row>
    <row r="144" spans="1:25" s="15" customFormat="1" ht="16.5" thickBot="1">
      <c r="A144" s="18">
        <v>42089</v>
      </c>
      <c r="B144" s="19">
        <v>1756.2003424</v>
      </c>
      <c r="C144" s="19">
        <v>1936.1621680000003</v>
      </c>
      <c r="D144" s="19">
        <v>1858.3954432</v>
      </c>
      <c r="E144" s="19">
        <v>1883.4727936</v>
      </c>
      <c r="F144" s="19">
        <v>1885.3217584000004</v>
      </c>
      <c r="G144" s="19">
        <v>1886.3625664</v>
      </c>
      <c r="H144" s="19">
        <v>1891.1257936</v>
      </c>
      <c r="I144" s="19">
        <v>1903.6767136</v>
      </c>
      <c r="J144" s="19">
        <v>1886.5339936</v>
      </c>
      <c r="K144" s="19">
        <v>1886.387056</v>
      </c>
      <c r="L144" s="19">
        <v>1883.6932000000002</v>
      </c>
      <c r="M144" s="19">
        <v>1882.77484</v>
      </c>
      <c r="N144" s="19">
        <v>1896.7706464000003</v>
      </c>
      <c r="O144" s="19">
        <v>1912.6276624</v>
      </c>
      <c r="P144" s="19">
        <v>1919.0561824</v>
      </c>
      <c r="Q144" s="19">
        <v>1923.3173728</v>
      </c>
      <c r="R144" s="19">
        <v>1920.488824</v>
      </c>
      <c r="S144" s="19">
        <v>1903.2603904</v>
      </c>
      <c r="T144" s="19">
        <v>1966.4680480000002</v>
      </c>
      <c r="U144" s="19">
        <v>1801.0775344</v>
      </c>
      <c r="V144" s="19">
        <v>1793.8775919999998</v>
      </c>
      <c r="W144" s="19">
        <v>1797.1959328</v>
      </c>
      <c r="X144" s="19">
        <v>1792.4816848</v>
      </c>
      <c r="Y144" s="19">
        <v>1748.7677488</v>
      </c>
    </row>
    <row r="145" spans="1:25" s="15" customFormat="1" ht="16.5" thickBot="1">
      <c r="A145" s="18">
        <v>42090</v>
      </c>
      <c r="B145" s="19">
        <v>1771.3838944000001</v>
      </c>
      <c r="C145" s="19">
        <v>1803.4162912000002</v>
      </c>
      <c r="D145" s="19">
        <v>1752.857512</v>
      </c>
      <c r="E145" s="19">
        <v>1799.4734656</v>
      </c>
      <c r="F145" s="19">
        <v>1805.9632096</v>
      </c>
      <c r="G145" s="19">
        <v>1818.0488272000002</v>
      </c>
      <c r="H145" s="19">
        <v>1836.7343919999998</v>
      </c>
      <c r="I145" s="19">
        <v>1824.4038784000002</v>
      </c>
      <c r="J145" s="19">
        <v>1812.8447872000002</v>
      </c>
      <c r="K145" s="19">
        <v>1782.4531936</v>
      </c>
      <c r="L145" s="19">
        <v>1814.4611008000002</v>
      </c>
      <c r="M145" s="19">
        <v>1799.8652992</v>
      </c>
      <c r="N145" s="19">
        <v>1816.7876128</v>
      </c>
      <c r="O145" s="19">
        <v>1829.081392</v>
      </c>
      <c r="P145" s="19">
        <v>1945.8600496000001</v>
      </c>
      <c r="Q145" s="19">
        <v>1948.4192128</v>
      </c>
      <c r="R145" s="19">
        <v>1933.4928016</v>
      </c>
      <c r="S145" s="19">
        <v>1819.0284112000002</v>
      </c>
      <c r="T145" s="19">
        <v>2000.5208368</v>
      </c>
      <c r="U145" s="19">
        <v>1838.4731536</v>
      </c>
      <c r="V145" s="19">
        <v>1823.938576</v>
      </c>
      <c r="W145" s="19">
        <v>1823.7181696</v>
      </c>
      <c r="X145" s="19">
        <v>1814.1182464</v>
      </c>
      <c r="Y145" s="19">
        <v>1791.0245536</v>
      </c>
    </row>
    <row r="146" spans="1:25" s="15" customFormat="1" ht="16.5" thickBot="1">
      <c r="A146" s="18">
        <v>42091</v>
      </c>
      <c r="B146" s="19">
        <v>1765.102312</v>
      </c>
      <c r="C146" s="19">
        <v>1771.8859312000002</v>
      </c>
      <c r="D146" s="19">
        <v>1770.6492064000001</v>
      </c>
      <c r="E146" s="19">
        <v>1781.8776880000003</v>
      </c>
      <c r="F146" s="19">
        <v>1802.9142544000001</v>
      </c>
      <c r="G146" s="19">
        <v>1809.2693056</v>
      </c>
      <c r="H146" s="19">
        <v>1802.0816080000002</v>
      </c>
      <c r="I146" s="19">
        <v>2017.1247856</v>
      </c>
      <c r="J146" s="19">
        <v>1826.509984</v>
      </c>
      <c r="K146" s="19">
        <v>1825.3467280000002</v>
      </c>
      <c r="L146" s="19">
        <v>1828.7997616</v>
      </c>
      <c r="M146" s="19">
        <v>1826.5467184000001</v>
      </c>
      <c r="N146" s="19">
        <v>2020.9451632</v>
      </c>
      <c r="O146" s="19">
        <v>2022.4022944</v>
      </c>
      <c r="P146" s="19">
        <v>2029.5042784000002</v>
      </c>
      <c r="Q146" s="19">
        <v>2040.181744</v>
      </c>
      <c r="R146" s="19">
        <v>2036.9123824</v>
      </c>
      <c r="S146" s="19">
        <v>2023.59004</v>
      </c>
      <c r="T146" s="19">
        <v>2016.5247904</v>
      </c>
      <c r="U146" s="19">
        <v>1816.0529248</v>
      </c>
      <c r="V146" s="19">
        <v>1785.6858208</v>
      </c>
      <c r="W146" s="19">
        <v>1806.7836112000002</v>
      </c>
      <c r="X146" s="19">
        <v>1801.8856912</v>
      </c>
      <c r="Y146" s="19">
        <v>1773.1471456000002</v>
      </c>
    </row>
    <row r="147" spans="1:25" s="15" customFormat="1" ht="16.5" thickBot="1">
      <c r="A147" s="18">
        <v>42092</v>
      </c>
      <c r="B147" s="19">
        <v>1756.9472752000001</v>
      </c>
      <c r="C147" s="19">
        <v>1771.1879776000003</v>
      </c>
      <c r="D147" s="19">
        <v>1750.3228384000004</v>
      </c>
      <c r="E147" s="19">
        <v>1737.2821264000002</v>
      </c>
      <c r="F147" s="19">
        <v>1767.6124960000002</v>
      </c>
      <c r="G147" s="19">
        <v>1989.1943968</v>
      </c>
      <c r="H147" s="19">
        <v>2001.182056</v>
      </c>
      <c r="I147" s="19">
        <v>1997.9371840000001</v>
      </c>
      <c r="J147" s="19">
        <v>1999.3698256000002</v>
      </c>
      <c r="K147" s="19">
        <v>1798.9836736</v>
      </c>
      <c r="L147" s="19">
        <v>1798.1387823999999</v>
      </c>
      <c r="M147" s="19">
        <v>1800.3550912</v>
      </c>
      <c r="N147" s="19">
        <v>1802.6571136</v>
      </c>
      <c r="O147" s="19">
        <v>1999.1249296</v>
      </c>
      <c r="P147" s="19">
        <v>2008.6146496000001</v>
      </c>
      <c r="Q147" s="19">
        <v>2012.1044176000003</v>
      </c>
      <c r="R147" s="19">
        <v>2010.6840208</v>
      </c>
      <c r="S147" s="19">
        <v>2000.3616544000001</v>
      </c>
      <c r="T147" s="19">
        <v>1793.1796384000002</v>
      </c>
      <c r="U147" s="19">
        <v>1772.755312</v>
      </c>
      <c r="V147" s="19">
        <v>1767.6492304</v>
      </c>
      <c r="W147" s="19">
        <v>1768.4573872</v>
      </c>
      <c r="X147" s="19">
        <v>1766.2533232</v>
      </c>
      <c r="Y147" s="19">
        <v>1744.9718608</v>
      </c>
    </row>
    <row r="148" spans="1:25" s="15" customFormat="1" ht="16.5" thickBot="1">
      <c r="A148" s="18">
        <v>42093</v>
      </c>
      <c r="B148" s="19">
        <v>1777.8981280000003</v>
      </c>
      <c r="C148" s="19">
        <v>1785.5266384000001</v>
      </c>
      <c r="D148" s="19">
        <v>1972.1496352000001</v>
      </c>
      <c r="E148" s="19">
        <v>1973.9496208</v>
      </c>
      <c r="F148" s="19">
        <v>1971.6231088</v>
      </c>
      <c r="G148" s="19">
        <v>1980.610792</v>
      </c>
      <c r="H148" s="19">
        <v>1985.4719776000002</v>
      </c>
      <c r="I148" s="19">
        <v>1982.5209808000002</v>
      </c>
      <c r="J148" s="19">
        <v>1978.6148896</v>
      </c>
      <c r="K148" s="19">
        <v>1980.4148752</v>
      </c>
      <c r="L148" s="19">
        <v>1977.1087792</v>
      </c>
      <c r="M148" s="19">
        <v>1976.2149088</v>
      </c>
      <c r="N148" s="19">
        <v>1980.2801823999998</v>
      </c>
      <c r="O148" s="19">
        <v>1982.26384</v>
      </c>
      <c r="P148" s="19">
        <v>2181.2540848</v>
      </c>
      <c r="Q148" s="19">
        <v>2203.0253392</v>
      </c>
      <c r="R148" s="19">
        <v>1994.5943536</v>
      </c>
      <c r="S148" s="19">
        <v>1984.3821904000001</v>
      </c>
      <c r="T148" s="19">
        <v>1976.6802112</v>
      </c>
      <c r="U148" s="19">
        <v>1791.6612832</v>
      </c>
      <c r="V148" s="19">
        <v>1785.1592944000001</v>
      </c>
      <c r="W148" s="19">
        <v>1780.9225936</v>
      </c>
      <c r="X148" s="19">
        <v>1787.0082592</v>
      </c>
      <c r="Y148" s="19">
        <v>1755.918712</v>
      </c>
    </row>
    <row r="149" spans="1:25" s="15" customFormat="1" ht="16.5" thickBot="1">
      <c r="A149" s="18">
        <v>42094</v>
      </c>
      <c r="B149" s="19">
        <v>1908.5623888</v>
      </c>
      <c r="C149" s="19">
        <v>1920.5378032</v>
      </c>
      <c r="D149" s="19">
        <v>1915.1378464000002</v>
      </c>
      <c r="E149" s="19">
        <v>1924.6887904</v>
      </c>
      <c r="F149" s="19">
        <v>1952.0314288</v>
      </c>
      <c r="G149" s="19">
        <v>1983.6597472</v>
      </c>
      <c r="H149" s="19">
        <v>1949.6436928</v>
      </c>
      <c r="I149" s="19">
        <v>1948.7988016</v>
      </c>
      <c r="J149" s="19">
        <v>1946.6192272000003</v>
      </c>
      <c r="K149" s="19">
        <v>1949.2273696</v>
      </c>
      <c r="L149" s="19">
        <v>1948.0641136</v>
      </c>
      <c r="M149" s="19">
        <v>1942.651912</v>
      </c>
      <c r="N149" s="19">
        <v>1945.5049504</v>
      </c>
      <c r="O149" s="19">
        <v>1982.1658816</v>
      </c>
      <c r="P149" s="19">
        <v>2129.7034768000003</v>
      </c>
      <c r="Q149" s="19">
        <v>2164.1725888</v>
      </c>
      <c r="R149" s="19">
        <v>2117.7035728</v>
      </c>
      <c r="S149" s="19">
        <v>1976.8516384000002</v>
      </c>
      <c r="T149" s="19">
        <v>1975.284304</v>
      </c>
      <c r="U149" s="19">
        <v>1797.3918496000001</v>
      </c>
      <c r="V149" s="19">
        <v>1792.9837215999999</v>
      </c>
      <c r="W149" s="19">
        <v>1793.2531072000002</v>
      </c>
      <c r="X149" s="19">
        <v>1786.5184672000003</v>
      </c>
      <c r="Y149" s="19">
        <v>1758.7227712000001</v>
      </c>
    </row>
    <row r="150" spans="1:25" s="15" customFormat="1" ht="16.5" thickBot="1">
      <c r="A150" s="185" t="s">
        <v>14</v>
      </c>
      <c r="B150" s="165" t="s">
        <v>88</v>
      </c>
      <c r="C150" s="163"/>
      <c r="D150" s="163"/>
      <c r="E150" s="163"/>
      <c r="F150" s="163"/>
      <c r="G150" s="163"/>
      <c r="H150" s="163"/>
      <c r="I150" s="163"/>
      <c r="J150" s="163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  <c r="V150" s="163"/>
      <c r="W150" s="163"/>
      <c r="X150" s="163"/>
      <c r="Y150" s="164"/>
    </row>
    <row r="151" spans="1:25" s="15" customFormat="1" ht="32.25" thickBot="1">
      <c r="A151" s="186"/>
      <c r="B151" s="17" t="s">
        <v>15</v>
      </c>
      <c r="C151" s="17" t="s">
        <v>16</v>
      </c>
      <c r="D151" s="17" t="s">
        <v>17</v>
      </c>
      <c r="E151" s="17" t="s">
        <v>18</v>
      </c>
      <c r="F151" s="17" t="s">
        <v>19</v>
      </c>
      <c r="G151" s="17" t="s">
        <v>20</v>
      </c>
      <c r="H151" s="17" t="s">
        <v>21</v>
      </c>
      <c r="I151" s="17" t="s">
        <v>22</v>
      </c>
      <c r="J151" s="17" t="s">
        <v>23</v>
      </c>
      <c r="K151" s="17" t="s">
        <v>24</v>
      </c>
      <c r="L151" s="17" t="s">
        <v>25</v>
      </c>
      <c r="M151" s="17" t="s">
        <v>26</v>
      </c>
      <c r="N151" s="17" t="s">
        <v>27</v>
      </c>
      <c r="O151" s="17" t="s">
        <v>28</v>
      </c>
      <c r="P151" s="17" t="s">
        <v>29</v>
      </c>
      <c r="Q151" s="17" t="s">
        <v>30</v>
      </c>
      <c r="R151" s="17" t="s">
        <v>31</v>
      </c>
      <c r="S151" s="17" t="s">
        <v>32</v>
      </c>
      <c r="T151" s="17" t="s">
        <v>33</v>
      </c>
      <c r="U151" s="17" t="s">
        <v>34</v>
      </c>
      <c r="V151" s="17" t="s">
        <v>35</v>
      </c>
      <c r="W151" s="17" t="s">
        <v>36</v>
      </c>
      <c r="X151" s="17" t="s">
        <v>37</v>
      </c>
      <c r="Y151" s="17" t="s">
        <v>38</v>
      </c>
    </row>
    <row r="152" spans="1:25" s="15" customFormat="1" ht="16.5" thickBot="1">
      <c r="A152" s="18">
        <v>42064</v>
      </c>
      <c r="B152" s="19">
        <v>2479.8983472</v>
      </c>
      <c r="C152" s="19">
        <v>2494.0288464</v>
      </c>
      <c r="D152" s="19">
        <v>2489.400312</v>
      </c>
      <c r="E152" s="19">
        <v>2467.4453856</v>
      </c>
      <c r="F152" s="19">
        <v>2624.4359664</v>
      </c>
      <c r="G152" s="19">
        <v>2485.359528</v>
      </c>
      <c r="H152" s="19">
        <v>2486.2533984</v>
      </c>
      <c r="I152" s="19">
        <v>2482.4085312</v>
      </c>
      <c r="J152" s="19">
        <v>2478.4657055999996</v>
      </c>
      <c r="K152" s="19">
        <v>2479.5922272</v>
      </c>
      <c r="L152" s="19">
        <v>2479.2738624000003</v>
      </c>
      <c r="M152" s="19">
        <v>2478.379992</v>
      </c>
      <c r="N152" s="19">
        <v>2482.5922032000003</v>
      </c>
      <c r="O152" s="19">
        <v>2615.2278767999996</v>
      </c>
      <c r="P152" s="19">
        <v>2607.623856</v>
      </c>
      <c r="Q152" s="19">
        <v>2608.2116063999997</v>
      </c>
      <c r="R152" s="19">
        <v>2484.7717776</v>
      </c>
      <c r="S152" s="19">
        <v>2479.5677376</v>
      </c>
      <c r="T152" s="19">
        <v>2475.3922608000003</v>
      </c>
      <c r="U152" s="19">
        <v>2468.9759855999996</v>
      </c>
      <c r="V152" s="19">
        <v>2266.238832</v>
      </c>
      <c r="W152" s="19">
        <v>2273.1081648</v>
      </c>
      <c r="X152" s="19">
        <v>2273.2061232</v>
      </c>
      <c r="Y152" s="19">
        <v>2259.7613328</v>
      </c>
    </row>
    <row r="153" spans="1:25" s="15" customFormat="1" ht="16.5" thickBot="1">
      <c r="A153" s="18">
        <v>42065</v>
      </c>
      <c r="B153" s="19">
        <v>2245.667568</v>
      </c>
      <c r="C153" s="19">
        <v>2448.2455392</v>
      </c>
      <c r="D153" s="19">
        <v>2456.1924144000004</v>
      </c>
      <c r="E153" s="19">
        <v>2446.6414704</v>
      </c>
      <c r="F153" s="19">
        <v>2451.9557136000003</v>
      </c>
      <c r="G153" s="19">
        <v>2452.9352976</v>
      </c>
      <c r="H153" s="19">
        <v>2413.4580624</v>
      </c>
      <c r="I153" s="19">
        <v>2432.5599504</v>
      </c>
      <c r="J153" s="19">
        <v>2452.4087712</v>
      </c>
      <c r="K153" s="19">
        <v>2446.2618816</v>
      </c>
      <c r="L153" s="19">
        <v>2444.8659744</v>
      </c>
      <c r="M153" s="19">
        <v>2451.8332656</v>
      </c>
      <c r="N153" s="19">
        <v>2561.6323872</v>
      </c>
      <c r="O153" s="19">
        <v>2546.4365904</v>
      </c>
      <c r="P153" s="19">
        <v>2621.0074224</v>
      </c>
      <c r="Q153" s="19">
        <v>2610.7095455999997</v>
      </c>
      <c r="R153" s="19">
        <v>2601.4279871999997</v>
      </c>
      <c r="S153" s="19">
        <v>2615.6931792</v>
      </c>
      <c r="T153" s="19">
        <v>2473.3841136</v>
      </c>
      <c r="U153" s="19">
        <v>2418.1110863999997</v>
      </c>
      <c r="V153" s="19">
        <v>2399.9887824</v>
      </c>
      <c r="W153" s="19">
        <v>2372.3645136</v>
      </c>
      <c r="X153" s="19">
        <v>2353.7156832</v>
      </c>
      <c r="Y153" s="19">
        <v>2301.748752</v>
      </c>
    </row>
    <row r="154" spans="1:25" s="15" customFormat="1" ht="16.5" thickBot="1">
      <c r="A154" s="18">
        <v>42066</v>
      </c>
      <c r="B154" s="19">
        <v>2303.3650656</v>
      </c>
      <c r="C154" s="19">
        <v>2338.4341728</v>
      </c>
      <c r="D154" s="19">
        <v>2329.5934272</v>
      </c>
      <c r="E154" s="19">
        <v>2376.3685632</v>
      </c>
      <c r="F154" s="19">
        <v>2501.9389871999997</v>
      </c>
      <c r="G154" s="19">
        <v>2575.9220688</v>
      </c>
      <c r="H154" s="19">
        <v>2562.4527888</v>
      </c>
      <c r="I154" s="19">
        <v>2571.6608784</v>
      </c>
      <c r="J154" s="19">
        <v>2495.5472016</v>
      </c>
      <c r="K154" s="19">
        <v>2487.0860448</v>
      </c>
      <c r="L154" s="19">
        <v>2485.23708</v>
      </c>
      <c r="M154" s="19">
        <v>2595.991296</v>
      </c>
      <c r="N154" s="19">
        <v>2604.0851088</v>
      </c>
      <c r="O154" s="19">
        <v>2844.6709392</v>
      </c>
      <c r="P154" s="19">
        <v>2874.989064</v>
      </c>
      <c r="Q154" s="19">
        <v>2892.4256592</v>
      </c>
      <c r="R154" s="19">
        <v>2608.5422160000003</v>
      </c>
      <c r="S154" s="19">
        <v>2520.2694528</v>
      </c>
      <c r="T154" s="19">
        <v>2519.4245616000003</v>
      </c>
      <c r="U154" s="19">
        <v>2509.4940288</v>
      </c>
      <c r="V154" s="19">
        <v>2336.9770416</v>
      </c>
      <c r="W154" s="19">
        <v>2312.830296</v>
      </c>
      <c r="X154" s="19">
        <v>2292.1243392</v>
      </c>
      <c r="Y154" s="19">
        <v>2257.7409408</v>
      </c>
    </row>
    <row r="155" spans="1:25" s="15" customFormat="1" ht="16.5" thickBot="1">
      <c r="A155" s="18">
        <v>42067</v>
      </c>
      <c r="B155" s="19">
        <v>2389.054176</v>
      </c>
      <c r="C155" s="19">
        <v>2453.033256</v>
      </c>
      <c r="D155" s="19">
        <v>2464.3352064</v>
      </c>
      <c r="E155" s="19">
        <v>2461.7393088</v>
      </c>
      <c r="F155" s="19">
        <v>2534.3264832</v>
      </c>
      <c r="G155" s="19">
        <v>2591.6688816</v>
      </c>
      <c r="H155" s="19">
        <v>2614.6278816</v>
      </c>
      <c r="I155" s="19">
        <v>2606.4850896</v>
      </c>
      <c r="J155" s="19">
        <v>2505.0981456</v>
      </c>
      <c r="K155" s="19">
        <v>2491.237032</v>
      </c>
      <c r="L155" s="19">
        <v>2484.3064752</v>
      </c>
      <c r="M155" s="19">
        <v>2588.2525824</v>
      </c>
      <c r="N155" s="19">
        <v>2629.7012304</v>
      </c>
      <c r="O155" s="19">
        <v>2627.4114528</v>
      </c>
      <c r="P155" s="19">
        <v>2702.1169775999997</v>
      </c>
      <c r="Q155" s="19">
        <v>2793.3897168000003</v>
      </c>
      <c r="R155" s="19">
        <v>2738.6677056</v>
      </c>
      <c r="S155" s="19">
        <v>2608.0891584</v>
      </c>
      <c r="T155" s="19">
        <v>2499.9553296</v>
      </c>
      <c r="U155" s="19">
        <v>2478.4534608</v>
      </c>
      <c r="V155" s="19">
        <v>2469.563736</v>
      </c>
      <c r="W155" s="19">
        <v>2455.5924191999998</v>
      </c>
      <c r="X155" s="19">
        <v>2355.9197472</v>
      </c>
      <c r="Y155" s="19">
        <v>2274.2836656</v>
      </c>
    </row>
    <row r="156" spans="1:25" s="15" customFormat="1" ht="16.5" thickBot="1">
      <c r="A156" s="18">
        <v>42068</v>
      </c>
      <c r="B156" s="19">
        <v>2300.4875376</v>
      </c>
      <c r="C156" s="19">
        <v>2405.4254736000003</v>
      </c>
      <c r="D156" s="19">
        <v>2467.7270160000003</v>
      </c>
      <c r="E156" s="19">
        <v>2557.5426239999997</v>
      </c>
      <c r="F156" s="19">
        <v>2717.827056</v>
      </c>
      <c r="G156" s="19">
        <v>2800.0508879999998</v>
      </c>
      <c r="H156" s="19">
        <v>2887.9318175999997</v>
      </c>
      <c r="I156" s="19">
        <v>2886.131832</v>
      </c>
      <c r="J156" s="19">
        <v>2775.7572047999997</v>
      </c>
      <c r="K156" s="19">
        <v>2777.1163776</v>
      </c>
      <c r="L156" s="19">
        <v>2665.8723696</v>
      </c>
      <c r="M156" s="19">
        <v>2664.5621760000004</v>
      </c>
      <c r="N156" s="19">
        <v>2841.1444368</v>
      </c>
      <c r="O156" s="19">
        <v>2760.0961055999996</v>
      </c>
      <c r="P156" s="19">
        <v>2778.8428944</v>
      </c>
      <c r="Q156" s="19">
        <v>2761.1001791999997</v>
      </c>
      <c r="R156" s="19">
        <v>2819.7037920000002</v>
      </c>
      <c r="S156" s="19">
        <v>2648.9255663999998</v>
      </c>
      <c r="T156" s="19">
        <v>2522.6816784</v>
      </c>
      <c r="U156" s="19">
        <v>2505.7716096</v>
      </c>
      <c r="V156" s="19">
        <v>2496.7594368</v>
      </c>
      <c r="W156" s="19">
        <v>2473.4453376</v>
      </c>
      <c r="X156" s="19">
        <v>2315.7568032</v>
      </c>
      <c r="Y156" s="19">
        <v>2288.9651808</v>
      </c>
    </row>
    <row r="157" spans="1:25" s="15" customFormat="1" ht="16.5" thickBot="1">
      <c r="A157" s="18">
        <v>42069</v>
      </c>
      <c r="B157" s="19">
        <v>2352.4177344</v>
      </c>
      <c r="C157" s="19">
        <v>2461.35972</v>
      </c>
      <c r="D157" s="19">
        <v>2467.4943648</v>
      </c>
      <c r="E157" s="19">
        <v>2485.6778928000003</v>
      </c>
      <c r="F157" s="19">
        <v>2652.8806368</v>
      </c>
      <c r="G157" s="19">
        <v>2788.6877136000003</v>
      </c>
      <c r="H157" s="19">
        <v>2788.5652655999997</v>
      </c>
      <c r="I157" s="19">
        <v>2919.0336096</v>
      </c>
      <c r="J157" s="19">
        <v>2682.3661152000004</v>
      </c>
      <c r="K157" s="19">
        <v>2684.7048720000003</v>
      </c>
      <c r="L157" s="19">
        <v>2675.5702512000003</v>
      </c>
      <c r="M157" s="19">
        <v>2840.581176</v>
      </c>
      <c r="N157" s="19">
        <v>2927.3110944</v>
      </c>
      <c r="O157" s="19">
        <v>2995.8207504</v>
      </c>
      <c r="P157" s="19">
        <v>2843.8627824</v>
      </c>
      <c r="Q157" s="19">
        <v>3054.8529312</v>
      </c>
      <c r="R157" s="19">
        <v>2949.743568</v>
      </c>
      <c r="S157" s="19">
        <v>2914.2581376</v>
      </c>
      <c r="T157" s="19">
        <v>2568.5262096</v>
      </c>
      <c r="U157" s="19">
        <v>2542.0162176</v>
      </c>
      <c r="V157" s="19">
        <v>2540.0570496</v>
      </c>
      <c r="W157" s="19">
        <v>2551.4447136000003</v>
      </c>
      <c r="X157" s="19">
        <v>2530.6775328000003</v>
      </c>
      <c r="Y157" s="19">
        <v>2489.2901088</v>
      </c>
    </row>
    <row r="158" spans="1:25" s="15" customFormat="1" ht="16.5" thickBot="1">
      <c r="A158" s="18">
        <v>42070</v>
      </c>
      <c r="B158" s="19">
        <v>2506.2614016</v>
      </c>
      <c r="C158" s="19">
        <v>2515.8613247999997</v>
      </c>
      <c r="D158" s="19">
        <v>2515.971528</v>
      </c>
      <c r="E158" s="19">
        <v>2517.1225392</v>
      </c>
      <c r="F158" s="19">
        <v>2529.6612144</v>
      </c>
      <c r="G158" s="19">
        <v>2521.3837296</v>
      </c>
      <c r="H158" s="19">
        <v>2524.3347264</v>
      </c>
      <c r="I158" s="19">
        <v>2517.3551904</v>
      </c>
      <c r="J158" s="19">
        <v>2517.3184560000004</v>
      </c>
      <c r="K158" s="19">
        <v>2517.196008</v>
      </c>
      <c r="L158" s="19">
        <v>2514.31848</v>
      </c>
      <c r="M158" s="19">
        <v>2505.3063072</v>
      </c>
      <c r="N158" s="19">
        <v>2511.3307488</v>
      </c>
      <c r="O158" s="19">
        <v>2779.9326816000003</v>
      </c>
      <c r="P158" s="19">
        <v>2796.8549952000003</v>
      </c>
      <c r="Q158" s="19">
        <v>2735.0677344</v>
      </c>
      <c r="R158" s="19">
        <v>2522.3020896</v>
      </c>
      <c r="S158" s="19">
        <v>2516.0205072</v>
      </c>
      <c r="T158" s="19">
        <v>2509.7144352000005</v>
      </c>
      <c r="U158" s="19">
        <v>2362.8625488</v>
      </c>
      <c r="V158" s="19">
        <v>2356.176888</v>
      </c>
      <c r="W158" s="19">
        <v>2366.1074208</v>
      </c>
      <c r="X158" s="19">
        <v>2357.4136128</v>
      </c>
      <c r="Y158" s="19">
        <v>2351.5116192</v>
      </c>
    </row>
    <row r="159" spans="1:25" s="15" customFormat="1" ht="16.5" thickBot="1">
      <c r="A159" s="18">
        <v>42071</v>
      </c>
      <c r="B159" s="19">
        <v>2361.8217408</v>
      </c>
      <c r="C159" s="19">
        <v>2358.5891136</v>
      </c>
      <c r="D159" s="19">
        <v>2359.4340048</v>
      </c>
      <c r="E159" s="19">
        <v>2483.828928</v>
      </c>
      <c r="F159" s="19">
        <v>2507.2409856</v>
      </c>
      <c r="G159" s="19">
        <v>2537.1060528000003</v>
      </c>
      <c r="H159" s="19">
        <v>2543.3141664</v>
      </c>
      <c r="I159" s="19">
        <v>2557.6773168</v>
      </c>
      <c r="J159" s="19">
        <v>2564.3139984</v>
      </c>
      <c r="K159" s="19">
        <v>2562.0609552</v>
      </c>
      <c r="L159" s="19">
        <v>2563.6405344000004</v>
      </c>
      <c r="M159" s="19">
        <v>2557.2365039999995</v>
      </c>
      <c r="N159" s="19">
        <v>2557.0650768</v>
      </c>
      <c r="O159" s="19">
        <v>2559.0854688</v>
      </c>
      <c r="P159" s="19">
        <v>2635.6889376</v>
      </c>
      <c r="Q159" s="19">
        <v>2566.6772447999997</v>
      </c>
      <c r="R159" s="19">
        <v>2570.9139456</v>
      </c>
      <c r="S159" s="19">
        <v>2559.6609744</v>
      </c>
      <c r="T159" s="19">
        <v>2550.3916608</v>
      </c>
      <c r="U159" s="19">
        <v>2404.0907904</v>
      </c>
      <c r="V159" s="19">
        <v>2403.6132432000004</v>
      </c>
      <c r="W159" s="19">
        <v>2400.6622463999997</v>
      </c>
      <c r="X159" s="19">
        <v>2402.0214192</v>
      </c>
      <c r="Y159" s="19">
        <v>2363.5605024</v>
      </c>
    </row>
    <row r="160" spans="1:25" s="15" customFormat="1" ht="16.5" thickBot="1">
      <c r="A160" s="18">
        <v>42072</v>
      </c>
      <c r="B160" s="19">
        <v>2367.7604688</v>
      </c>
      <c r="C160" s="19">
        <v>2508.134856</v>
      </c>
      <c r="D160" s="19">
        <v>2494.7757792</v>
      </c>
      <c r="E160" s="19">
        <v>2498.1675888</v>
      </c>
      <c r="F160" s="19">
        <v>2510.6817744</v>
      </c>
      <c r="G160" s="19">
        <v>2522.7551472</v>
      </c>
      <c r="H160" s="19">
        <v>2519.277624</v>
      </c>
      <c r="I160" s="19">
        <v>2523.9184032000003</v>
      </c>
      <c r="J160" s="19">
        <v>2526.7347072</v>
      </c>
      <c r="K160" s="19">
        <v>2520.5265936</v>
      </c>
      <c r="L160" s="19">
        <v>2518.0531439999995</v>
      </c>
      <c r="M160" s="19">
        <v>2518.3102848</v>
      </c>
      <c r="N160" s="19">
        <v>2515.9837728</v>
      </c>
      <c r="O160" s="19">
        <v>2592.6729552</v>
      </c>
      <c r="P160" s="19">
        <v>2779.8959471999997</v>
      </c>
      <c r="Q160" s="19">
        <v>2607.9667104</v>
      </c>
      <c r="R160" s="19">
        <v>2522.0816832</v>
      </c>
      <c r="S160" s="19">
        <v>2513.6695056</v>
      </c>
      <c r="T160" s="19">
        <v>2510.3634096</v>
      </c>
      <c r="U160" s="19">
        <v>2499.6736992</v>
      </c>
      <c r="V160" s="19">
        <v>2354.401392</v>
      </c>
      <c r="W160" s="19">
        <v>2343.9565776</v>
      </c>
      <c r="X160" s="19">
        <v>2341.238232</v>
      </c>
      <c r="Y160" s="19">
        <v>2333.3770704</v>
      </c>
    </row>
    <row r="161" spans="1:25" s="15" customFormat="1" ht="16.5" thickBot="1">
      <c r="A161" s="18">
        <v>42073</v>
      </c>
      <c r="B161" s="19">
        <v>2338.5811104</v>
      </c>
      <c r="C161" s="19">
        <v>2482.3105728</v>
      </c>
      <c r="D161" s="19">
        <v>2452.5557088</v>
      </c>
      <c r="E161" s="19">
        <v>2448.1230912</v>
      </c>
      <c r="F161" s="19">
        <v>2460.2944224000003</v>
      </c>
      <c r="G161" s="19">
        <v>2458.4699471999998</v>
      </c>
      <c r="H161" s="19">
        <v>2468.4494592</v>
      </c>
      <c r="I161" s="19">
        <v>2468.9759855999996</v>
      </c>
      <c r="J161" s="19">
        <v>2468.4984384</v>
      </c>
      <c r="K161" s="19">
        <v>2469.7351632</v>
      </c>
      <c r="L161" s="19">
        <v>2466.5760047999997</v>
      </c>
      <c r="M161" s="19">
        <v>2464.0045968</v>
      </c>
      <c r="N161" s="19">
        <v>2463.4535808</v>
      </c>
      <c r="O161" s="19">
        <v>2530.1510064</v>
      </c>
      <c r="P161" s="19">
        <v>2805.1569696</v>
      </c>
      <c r="Q161" s="19">
        <v>2842.0627968000003</v>
      </c>
      <c r="R161" s="19">
        <v>2538.9795071999997</v>
      </c>
      <c r="S161" s="19">
        <v>2458.9964736</v>
      </c>
      <c r="T161" s="19">
        <v>2493.6002783999998</v>
      </c>
      <c r="U161" s="19">
        <v>2483.3146463999997</v>
      </c>
      <c r="V161" s="19">
        <v>2480.9269104</v>
      </c>
      <c r="W161" s="19">
        <v>2478.7595808</v>
      </c>
      <c r="X161" s="19">
        <v>2334.0382896</v>
      </c>
      <c r="Y161" s="19">
        <v>2318.7078</v>
      </c>
    </row>
    <row r="162" spans="1:25" s="15" customFormat="1" ht="16.5" thickBot="1">
      <c r="A162" s="18">
        <v>42074</v>
      </c>
      <c r="B162" s="19">
        <v>2466.9800832</v>
      </c>
      <c r="C162" s="19">
        <v>2487.4044096</v>
      </c>
      <c r="D162" s="19">
        <v>2519.6694576</v>
      </c>
      <c r="E162" s="19">
        <v>2602.6769568</v>
      </c>
      <c r="F162" s="19">
        <v>2602.6157328</v>
      </c>
      <c r="G162" s="19">
        <v>2616.5748047999996</v>
      </c>
      <c r="H162" s="19">
        <v>2615.5339968</v>
      </c>
      <c r="I162" s="19">
        <v>2607.0238608</v>
      </c>
      <c r="J162" s="19">
        <v>2522.6082096</v>
      </c>
      <c r="K162" s="19">
        <v>2517.1225392</v>
      </c>
      <c r="L162" s="19">
        <v>2519.093952</v>
      </c>
      <c r="M162" s="19">
        <v>2600.2035072</v>
      </c>
      <c r="N162" s="19">
        <v>2653.5173664</v>
      </c>
      <c r="O162" s="19">
        <v>2773.5164064</v>
      </c>
      <c r="P162" s="19">
        <v>2838.070992</v>
      </c>
      <c r="Q162" s="19">
        <v>2767.9205328000003</v>
      </c>
      <c r="R162" s="19">
        <v>2703.4883952000005</v>
      </c>
      <c r="S162" s="19">
        <v>2588.8525775999997</v>
      </c>
      <c r="T162" s="19">
        <v>2495.890056</v>
      </c>
      <c r="U162" s="19">
        <v>2482.359552</v>
      </c>
      <c r="V162" s="19">
        <v>2477.5106112000003</v>
      </c>
      <c r="W162" s="19">
        <v>2477.1922464</v>
      </c>
      <c r="X162" s="19">
        <v>2474.767776</v>
      </c>
      <c r="Y162" s="19">
        <v>2319.6751392</v>
      </c>
    </row>
    <row r="163" spans="1:25" s="15" customFormat="1" ht="16.5" thickBot="1">
      <c r="A163" s="18">
        <v>42075</v>
      </c>
      <c r="B163" s="19">
        <v>2332.1893247999997</v>
      </c>
      <c r="C163" s="19">
        <v>2498.2288128</v>
      </c>
      <c r="D163" s="19">
        <v>2427.7354992</v>
      </c>
      <c r="E163" s="19">
        <v>2604.7095936</v>
      </c>
      <c r="F163" s="19">
        <v>2616.2074608000003</v>
      </c>
      <c r="G163" s="19">
        <v>2636.1909744000004</v>
      </c>
      <c r="H163" s="19">
        <v>2634.4767024000002</v>
      </c>
      <c r="I163" s="19">
        <v>2634.6481296</v>
      </c>
      <c r="J163" s="19">
        <v>2546.6080176</v>
      </c>
      <c r="K163" s="19">
        <v>2545.1876208</v>
      </c>
      <c r="L163" s="19">
        <v>2453.2414175999997</v>
      </c>
      <c r="M163" s="19">
        <v>2450.8781712</v>
      </c>
      <c r="N163" s="19">
        <v>2634.1705824</v>
      </c>
      <c r="O163" s="19">
        <v>2924.5927487999998</v>
      </c>
      <c r="P163" s="19">
        <v>3003.4370160000003</v>
      </c>
      <c r="Q163" s="19">
        <v>2971.6372704</v>
      </c>
      <c r="R163" s="19">
        <v>2902.9561872</v>
      </c>
      <c r="S163" s="19">
        <v>2621.7421104</v>
      </c>
      <c r="T163" s="19">
        <v>2534.2285248</v>
      </c>
      <c r="U163" s="19">
        <v>2519.1184416</v>
      </c>
      <c r="V163" s="19">
        <v>2516.6817263999997</v>
      </c>
      <c r="W163" s="19">
        <v>2504.5348848</v>
      </c>
      <c r="X163" s="19">
        <v>2507.6083296</v>
      </c>
      <c r="Y163" s="19">
        <v>2355.4911792</v>
      </c>
    </row>
    <row r="164" spans="1:25" s="15" customFormat="1" ht="16.5" thickBot="1">
      <c r="A164" s="18">
        <v>42076</v>
      </c>
      <c r="B164" s="19">
        <v>2476.7024544</v>
      </c>
      <c r="C164" s="19">
        <v>2501.2042992</v>
      </c>
      <c r="D164" s="19">
        <v>2414.4988704</v>
      </c>
      <c r="E164" s="19">
        <v>2525.3632896</v>
      </c>
      <c r="F164" s="19">
        <v>2552.4365424000002</v>
      </c>
      <c r="G164" s="19">
        <v>2635.8113856</v>
      </c>
      <c r="H164" s="19">
        <v>2634.1216032</v>
      </c>
      <c r="I164" s="19">
        <v>2636.1909744000004</v>
      </c>
      <c r="J164" s="19">
        <v>2548.9835088</v>
      </c>
      <c r="K164" s="19">
        <v>2456.8168992</v>
      </c>
      <c r="L164" s="19">
        <v>2549.338608</v>
      </c>
      <c r="M164" s="19">
        <v>2553.2446992</v>
      </c>
      <c r="N164" s="19">
        <v>2640.317472</v>
      </c>
      <c r="O164" s="19">
        <v>2905.0378032</v>
      </c>
      <c r="P164" s="19">
        <v>2996.8370688</v>
      </c>
      <c r="Q164" s="19">
        <v>2997.1799232</v>
      </c>
      <c r="R164" s="19">
        <v>2898.6092831999995</v>
      </c>
      <c r="S164" s="19">
        <v>2625.2808575999998</v>
      </c>
      <c r="T164" s="19">
        <v>2532.6734352000003</v>
      </c>
      <c r="U164" s="19">
        <v>2521.8367872</v>
      </c>
      <c r="V164" s="19">
        <v>2519.9633328</v>
      </c>
      <c r="W164" s="19">
        <v>2506.5920112</v>
      </c>
      <c r="X164" s="19">
        <v>2507.3756783999997</v>
      </c>
      <c r="Y164" s="19">
        <v>2328.2342544000003</v>
      </c>
    </row>
    <row r="165" spans="1:25" s="15" customFormat="1" ht="16.5" thickBot="1">
      <c r="A165" s="18">
        <v>42077</v>
      </c>
      <c r="B165" s="19">
        <v>2504.3634576</v>
      </c>
      <c r="C165" s="19">
        <v>2567.4854016</v>
      </c>
      <c r="D165" s="19">
        <v>2507.8409808</v>
      </c>
      <c r="E165" s="19">
        <v>2507.3022096</v>
      </c>
      <c r="F165" s="19">
        <v>2598.3790320000003</v>
      </c>
      <c r="G165" s="19">
        <v>2726.9861664</v>
      </c>
      <c r="H165" s="19">
        <v>2802.7692336</v>
      </c>
      <c r="I165" s="19">
        <v>2868.009528</v>
      </c>
      <c r="J165" s="19">
        <v>2837.3485488</v>
      </c>
      <c r="K165" s="19">
        <v>2823.6588624</v>
      </c>
      <c r="L165" s="19">
        <v>2825.9363952000003</v>
      </c>
      <c r="M165" s="19">
        <v>2786.4469152</v>
      </c>
      <c r="N165" s="19">
        <v>2788.602</v>
      </c>
      <c r="O165" s="19">
        <v>2891.5440336</v>
      </c>
      <c r="P165" s="19">
        <v>2928.437616</v>
      </c>
      <c r="Q165" s="19">
        <v>2891.8501536000003</v>
      </c>
      <c r="R165" s="19">
        <v>2893.3195296</v>
      </c>
      <c r="S165" s="19">
        <v>2852.1157776</v>
      </c>
      <c r="T165" s="19">
        <v>2787.4754783999997</v>
      </c>
      <c r="U165" s="19">
        <v>2707.9455024</v>
      </c>
      <c r="V165" s="19">
        <v>2688.3660672</v>
      </c>
      <c r="W165" s="19">
        <v>2685.3416016</v>
      </c>
      <c r="X165" s="19">
        <v>2623.6155648</v>
      </c>
      <c r="Y165" s="19">
        <v>2494.910472</v>
      </c>
    </row>
    <row r="166" spans="1:25" s="15" customFormat="1" ht="16.5" thickBot="1">
      <c r="A166" s="18">
        <v>42078</v>
      </c>
      <c r="B166" s="19">
        <v>2508.4532208</v>
      </c>
      <c r="C166" s="19">
        <v>2546.3753663999996</v>
      </c>
      <c r="D166" s="19">
        <v>2501.7430704</v>
      </c>
      <c r="E166" s="19">
        <v>2476.5922512</v>
      </c>
      <c r="F166" s="19">
        <v>2667.7825583999997</v>
      </c>
      <c r="G166" s="19">
        <v>2783.6428560000004</v>
      </c>
      <c r="H166" s="19">
        <v>2817.7323791999997</v>
      </c>
      <c r="I166" s="19">
        <v>2793.80604</v>
      </c>
      <c r="J166" s="19">
        <v>2781.5734847999997</v>
      </c>
      <c r="K166" s="19">
        <v>2893.0256544000003</v>
      </c>
      <c r="L166" s="19">
        <v>2796.071328</v>
      </c>
      <c r="M166" s="19">
        <v>2804.7773808</v>
      </c>
      <c r="N166" s="19">
        <v>2928.7070016000002</v>
      </c>
      <c r="O166" s="19">
        <v>2911.0010208</v>
      </c>
      <c r="P166" s="19">
        <v>2957.8618704</v>
      </c>
      <c r="Q166" s="19">
        <v>3063.8528592000002</v>
      </c>
      <c r="R166" s="19">
        <v>3033.7796304</v>
      </c>
      <c r="S166" s="19">
        <v>2977.2453888</v>
      </c>
      <c r="T166" s="19">
        <v>2880.2420832</v>
      </c>
      <c r="U166" s="19">
        <v>2817.744624</v>
      </c>
      <c r="V166" s="19">
        <v>2530.1510064</v>
      </c>
      <c r="W166" s="19">
        <v>2502.3063312</v>
      </c>
      <c r="X166" s="19">
        <v>2503.6655039999996</v>
      </c>
      <c r="Y166" s="19">
        <v>2496.6614784</v>
      </c>
    </row>
    <row r="167" spans="1:25" s="15" customFormat="1" ht="16.5" thickBot="1">
      <c r="A167" s="18">
        <v>42079</v>
      </c>
      <c r="B167" s="19">
        <v>2501.0696064</v>
      </c>
      <c r="C167" s="19">
        <v>2499.6369648</v>
      </c>
      <c r="D167" s="19">
        <v>2460.0250367999997</v>
      </c>
      <c r="E167" s="19">
        <v>2456.9026128</v>
      </c>
      <c r="F167" s="19">
        <v>2456.9148576</v>
      </c>
      <c r="G167" s="19">
        <v>2475.3432816</v>
      </c>
      <c r="H167" s="19">
        <v>2469.1719024</v>
      </c>
      <c r="I167" s="19">
        <v>2466.7229424</v>
      </c>
      <c r="J167" s="19">
        <v>2458.91076</v>
      </c>
      <c r="K167" s="19">
        <v>2460.2821776</v>
      </c>
      <c r="L167" s="19">
        <v>2456.6087376</v>
      </c>
      <c r="M167" s="19">
        <v>2443.7761872</v>
      </c>
      <c r="N167" s="19">
        <v>2455.4822160000003</v>
      </c>
      <c r="O167" s="19">
        <v>2509.3838256</v>
      </c>
      <c r="P167" s="19">
        <v>2594.2402896</v>
      </c>
      <c r="Q167" s="19">
        <v>2516.1674448</v>
      </c>
      <c r="R167" s="19">
        <v>2471.15556</v>
      </c>
      <c r="S167" s="19">
        <v>2469.6984288</v>
      </c>
      <c r="T167" s="19">
        <v>2497.3716768</v>
      </c>
      <c r="U167" s="19">
        <v>2485.4085072</v>
      </c>
      <c r="V167" s="19">
        <v>2292.3202560000004</v>
      </c>
      <c r="W167" s="19">
        <v>2290.361088</v>
      </c>
      <c r="X167" s="19">
        <v>2292.565152</v>
      </c>
      <c r="Y167" s="19">
        <v>2286.5774447999997</v>
      </c>
    </row>
    <row r="168" spans="1:25" s="15" customFormat="1" ht="16.5" thickBot="1">
      <c r="A168" s="18">
        <v>42080</v>
      </c>
      <c r="B168" s="19">
        <v>2278.850976</v>
      </c>
      <c r="C168" s="19">
        <v>2477.2289808</v>
      </c>
      <c r="D168" s="19">
        <v>2384.278704</v>
      </c>
      <c r="E168" s="19">
        <v>2384.1440112</v>
      </c>
      <c r="F168" s="19">
        <v>2391.3806879999997</v>
      </c>
      <c r="G168" s="19">
        <v>2392.727616</v>
      </c>
      <c r="H168" s="19">
        <v>2391.6500736000003</v>
      </c>
      <c r="I168" s="19">
        <v>2389.911312</v>
      </c>
      <c r="J168" s="19">
        <v>2388.2092847999998</v>
      </c>
      <c r="K168" s="19">
        <v>2388.4541808</v>
      </c>
      <c r="L168" s="19">
        <v>2385.870528</v>
      </c>
      <c r="M168" s="19">
        <v>2382.6501455999996</v>
      </c>
      <c r="N168" s="19">
        <v>2387.1072528</v>
      </c>
      <c r="O168" s="19">
        <v>2404.6662960000003</v>
      </c>
      <c r="P168" s="19">
        <v>2421.931464</v>
      </c>
      <c r="Q168" s="19">
        <v>2423.2661472</v>
      </c>
      <c r="R168" s="19">
        <v>2408.6091216</v>
      </c>
      <c r="S168" s="19">
        <v>2384.156256</v>
      </c>
      <c r="T168" s="19">
        <v>2363.7809088</v>
      </c>
      <c r="U168" s="19">
        <v>2352.7238544</v>
      </c>
      <c r="V168" s="19">
        <v>2319.2955504</v>
      </c>
      <c r="W168" s="19">
        <v>1995.506304</v>
      </c>
      <c r="X168" s="19">
        <v>2321.6343072</v>
      </c>
      <c r="Y168" s="19">
        <v>1998.8124</v>
      </c>
    </row>
    <row r="169" spans="1:25" s="15" customFormat="1" ht="16.5" thickBot="1">
      <c r="A169" s="18">
        <v>42081</v>
      </c>
      <c r="B169" s="19">
        <v>2292.6753552</v>
      </c>
      <c r="C169" s="19">
        <v>2504.9389632</v>
      </c>
      <c r="D169" s="19">
        <v>2379.2828256</v>
      </c>
      <c r="E169" s="19">
        <v>2397.7357392</v>
      </c>
      <c r="F169" s="19">
        <v>2379.4909872</v>
      </c>
      <c r="G169" s="19">
        <v>2404.0050768</v>
      </c>
      <c r="H169" s="19">
        <v>2400.3928608</v>
      </c>
      <c r="I169" s="19">
        <v>2382.2950464</v>
      </c>
      <c r="J169" s="19">
        <v>2378.6583408</v>
      </c>
      <c r="K169" s="19">
        <v>2379.1726224000004</v>
      </c>
      <c r="L169" s="19">
        <v>2377.8869184</v>
      </c>
      <c r="M169" s="19">
        <v>2376.8461104</v>
      </c>
      <c r="N169" s="19">
        <v>2395.5561648</v>
      </c>
      <c r="O169" s="19">
        <v>2403.9193632</v>
      </c>
      <c r="P169" s="19">
        <v>2667.0478704</v>
      </c>
      <c r="Q169" s="19">
        <v>2655.9540816</v>
      </c>
      <c r="R169" s="19">
        <v>2405.3887392</v>
      </c>
      <c r="S169" s="19">
        <v>2513.9878704000002</v>
      </c>
      <c r="T169" s="19">
        <v>2506.5920112</v>
      </c>
      <c r="U169" s="19">
        <v>2491.114584</v>
      </c>
      <c r="V169" s="19">
        <v>2488.7390928</v>
      </c>
      <c r="W169" s="19">
        <v>2485.8003408</v>
      </c>
      <c r="X169" s="19">
        <v>2286.932544</v>
      </c>
      <c r="Y169" s="19">
        <v>2380.7032224</v>
      </c>
    </row>
    <row r="170" spans="1:25" s="15" customFormat="1" ht="16.5" thickBot="1">
      <c r="A170" s="18">
        <v>42082</v>
      </c>
      <c r="B170" s="19">
        <v>2496.0002592</v>
      </c>
      <c r="C170" s="19">
        <v>2524.5673776</v>
      </c>
      <c r="D170" s="19">
        <v>2392.1643552</v>
      </c>
      <c r="E170" s="19">
        <v>2429.4497712</v>
      </c>
      <c r="F170" s="19">
        <v>2431.66608</v>
      </c>
      <c r="G170" s="19">
        <v>2425.7395968</v>
      </c>
      <c r="H170" s="19">
        <v>2428.5436560000003</v>
      </c>
      <c r="I170" s="19">
        <v>2433.2211696</v>
      </c>
      <c r="J170" s="19">
        <v>2411.707056</v>
      </c>
      <c r="K170" s="19">
        <v>2411.15604</v>
      </c>
      <c r="L170" s="19">
        <v>2409.3438096</v>
      </c>
      <c r="M170" s="19">
        <v>2407.17648</v>
      </c>
      <c r="N170" s="19">
        <v>2411.4254256</v>
      </c>
      <c r="O170" s="19">
        <v>2583.19548</v>
      </c>
      <c r="P170" s="19">
        <v>2761.5777264</v>
      </c>
      <c r="Q170" s="19">
        <v>2802.68352</v>
      </c>
      <c r="R170" s="19">
        <v>2436.625224</v>
      </c>
      <c r="S170" s="19">
        <v>2540.0937839999997</v>
      </c>
      <c r="T170" s="19">
        <v>2533.2611856</v>
      </c>
      <c r="U170" s="19">
        <v>2517.8327375999997</v>
      </c>
      <c r="V170" s="19">
        <v>2512.6286976</v>
      </c>
      <c r="W170" s="19">
        <v>2503.5430560000004</v>
      </c>
      <c r="X170" s="19">
        <v>2498.4124847999997</v>
      </c>
      <c r="Y170" s="19">
        <v>2494.8982272</v>
      </c>
    </row>
    <row r="171" spans="1:25" s="15" customFormat="1" ht="16.5" thickBot="1">
      <c r="A171" s="18">
        <v>42083</v>
      </c>
      <c r="B171" s="19">
        <v>2530.1510064</v>
      </c>
      <c r="C171" s="19">
        <v>2550.5875776</v>
      </c>
      <c r="D171" s="19">
        <v>2426.7314256</v>
      </c>
      <c r="E171" s="19">
        <v>2453.6087616</v>
      </c>
      <c r="F171" s="19">
        <v>2466.8453904</v>
      </c>
      <c r="G171" s="19">
        <v>2482.7636304000002</v>
      </c>
      <c r="H171" s="19">
        <v>2482.9595472</v>
      </c>
      <c r="I171" s="19">
        <v>2480.9881344</v>
      </c>
      <c r="J171" s="19">
        <v>2474.4371664</v>
      </c>
      <c r="K171" s="19">
        <v>2483.3513808000002</v>
      </c>
      <c r="L171" s="19">
        <v>2486.7921696</v>
      </c>
      <c r="M171" s="19">
        <v>2483.9391312000002</v>
      </c>
      <c r="N171" s="19">
        <v>2472.8208528</v>
      </c>
      <c r="O171" s="19">
        <v>2498.8532975999997</v>
      </c>
      <c r="P171" s="19">
        <v>2656.3091808</v>
      </c>
      <c r="Q171" s="19">
        <v>2661.8438304</v>
      </c>
      <c r="R171" s="19">
        <v>2501.6328672</v>
      </c>
      <c r="S171" s="19">
        <v>2607.623856</v>
      </c>
      <c r="T171" s="19">
        <v>2587.1138160000005</v>
      </c>
      <c r="U171" s="19">
        <v>2395.1153520000003</v>
      </c>
      <c r="V171" s="19">
        <v>2381.952192</v>
      </c>
      <c r="W171" s="19">
        <v>2393.9765856</v>
      </c>
      <c r="X171" s="19">
        <v>2390.156208</v>
      </c>
      <c r="Y171" s="19">
        <v>2370.2828976</v>
      </c>
    </row>
    <row r="172" spans="1:25" s="15" customFormat="1" ht="16.5" thickBot="1">
      <c r="A172" s="18">
        <v>42084</v>
      </c>
      <c r="B172" s="19">
        <v>2392.8378192</v>
      </c>
      <c r="C172" s="19">
        <v>2411.3519567999997</v>
      </c>
      <c r="D172" s="19">
        <v>2546.4488352000003</v>
      </c>
      <c r="E172" s="19">
        <v>2566.0405152000003</v>
      </c>
      <c r="F172" s="19">
        <v>2573.1547439999995</v>
      </c>
      <c r="G172" s="19">
        <v>2615.1299184</v>
      </c>
      <c r="H172" s="19">
        <v>2615.3625696</v>
      </c>
      <c r="I172" s="19">
        <v>2610.623832</v>
      </c>
      <c r="J172" s="19">
        <v>2620.0400832</v>
      </c>
      <c r="K172" s="19">
        <v>2607.1830432</v>
      </c>
      <c r="L172" s="19">
        <v>2613.0238128</v>
      </c>
      <c r="M172" s="19">
        <v>2612.6197344</v>
      </c>
      <c r="N172" s="19">
        <v>2614.2115584</v>
      </c>
      <c r="O172" s="19">
        <v>2627.0685984</v>
      </c>
      <c r="P172" s="19">
        <v>2636.15424</v>
      </c>
      <c r="Q172" s="19">
        <v>2644.7256</v>
      </c>
      <c r="R172" s="19">
        <v>2642.3256192</v>
      </c>
      <c r="S172" s="19">
        <v>2627.3869632</v>
      </c>
      <c r="T172" s="19">
        <v>2616.3911328000004</v>
      </c>
      <c r="U172" s="19">
        <v>2418.3804720000003</v>
      </c>
      <c r="V172" s="19">
        <v>2404.6173168</v>
      </c>
      <c r="W172" s="19">
        <v>2422.4947248</v>
      </c>
      <c r="X172" s="19">
        <v>2418.3070032</v>
      </c>
      <c r="Y172" s="19">
        <v>2422.5559488</v>
      </c>
    </row>
    <row r="173" spans="1:25" s="15" customFormat="1" ht="16.5" thickBot="1">
      <c r="A173" s="18">
        <v>42085</v>
      </c>
      <c r="B173" s="19">
        <v>2365.6543632000003</v>
      </c>
      <c r="C173" s="19">
        <v>2362.605408</v>
      </c>
      <c r="D173" s="19">
        <v>2338.4341728</v>
      </c>
      <c r="E173" s="19">
        <v>2522.1306624</v>
      </c>
      <c r="F173" s="19">
        <v>2525.6204304000003</v>
      </c>
      <c r="G173" s="19">
        <v>2536.0040208</v>
      </c>
      <c r="H173" s="19">
        <v>2551.5059376</v>
      </c>
      <c r="I173" s="19">
        <v>2557.8364992</v>
      </c>
      <c r="J173" s="19">
        <v>2577.7465439999996</v>
      </c>
      <c r="K173" s="19">
        <v>2579.9873424</v>
      </c>
      <c r="L173" s="19">
        <v>2580.2934624</v>
      </c>
      <c r="M173" s="19">
        <v>2579.7669360000004</v>
      </c>
      <c r="N173" s="19">
        <v>2576.0690064</v>
      </c>
      <c r="O173" s="19">
        <v>2580.9301920000003</v>
      </c>
      <c r="P173" s="19">
        <v>2590.175016</v>
      </c>
      <c r="Q173" s="19">
        <v>2601.4157424</v>
      </c>
      <c r="R173" s="19">
        <v>2591.4729647999998</v>
      </c>
      <c r="S173" s="19">
        <v>2582.0444688</v>
      </c>
      <c r="T173" s="19">
        <v>2576.1302304</v>
      </c>
      <c r="U173" s="19">
        <v>2380.2501647999998</v>
      </c>
      <c r="V173" s="19">
        <v>2388.8827487999997</v>
      </c>
      <c r="W173" s="19">
        <v>2392.3357824</v>
      </c>
      <c r="X173" s="19">
        <v>2375.7318336000003</v>
      </c>
      <c r="Y173" s="19">
        <v>2354.5115952</v>
      </c>
    </row>
    <row r="174" spans="1:25" s="15" customFormat="1" ht="16.5" thickBot="1">
      <c r="A174" s="18">
        <v>42086</v>
      </c>
      <c r="B174" s="19">
        <v>2327.9771136000004</v>
      </c>
      <c r="C174" s="19">
        <v>2524.0163616</v>
      </c>
      <c r="D174" s="19">
        <v>2430.6742512</v>
      </c>
      <c r="E174" s="19">
        <v>2430.625272</v>
      </c>
      <c r="F174" s="19">
        <v>2426.3028575999997</v>
      </c>
      <c r="G174" s="19">
        <v>2436.9680784</v>
      </c>
      <c r="H174" s="19">
        <v>2436.4782864</v>
      </c>
      <c r="I174" s="19">
        <v>2428.5681455999998</v>
      </c>
      <c r="J174" s="19">
        <v>2423.951856</v>
      </c>
      <c r="K174" s="19">
        <v>2426.3763264</v>
      </c>
      <c r="L174" s="19">
        <v>2425.5314352000005</v>
      </c>
      <c r="M174" s="19">
        <v>2425.2008256</v>
      </c>
      <c r="N174" s="19">
        <v>2432.5232160000005</v>
      </c>
      <c r="O174" s="19">
        <v>2465.4739728</v>
      </c>
      <c r="P174" s="19">
        <v>2498.0084064</v>
      </c>
      <c r="Q174" s="19">
        <v>2492.9268144000002</v>
      </c>
      <c r="R174" s="19">
        <v>2471.6698416</v>
      </c>
      <c r="S174" s="19">
        <v>2434.2007536</v>
      </c>
      <c r="T174" s="19">
        <v>2510.9021808</v>
      </c>
      <c r="U174" s="19">
        <v>2502.7226544</v>
      </c>
      <c r="V174" s="19">
        <v>2498.2533024</v>
      </c>
      <c r="W174" s="19">
        <v>2316.1731264</v>
      </c>
      <c r="X174" s="19">
        <v>2314.7527296</v>
      </c>
      <c r="Y174" s="19">
        <v>2302.360992</v>
      </c>
    </row>
    <row r="175" spans="1:25" s="15" customFormat="1" ht="16.5" thickBot="1">
      <c r="A175" s="18">
        <v>42087</v>
      </c>
      <c r="B175" s="19">
        <v>2306.952792</v>
      </c>
      <c r="C175" s="19">
        <v>2540.5468416</v>
      </c>
      <c r="D175" s="19">
        <v>2422.1273808</v>
      </c>
      <c r="E175" s="19">
        <v>2421.7355472</v>
      </c>
      <c r="F175" s="19">
        <v>2432.1803616</v>
      </c>
      <c r="G175" s="19">
        <v>2445.2945424</v>
      </c>
      <c r="H175" s="19">
        <v>2438.1680688</v>
      </c>
      <c r="I175" s="19">
        <v>2439.1721424</v>
      </c>
      <c r="J175" s="19">
        <v>2434.4334047999996</v>
      </c>
      <c r="K175" s="19">
        <v>2436.4782864</v>
      </c>
      <c r="L175" s="19">
        <v>2434.7150352000003</v>
      </c>
      <c r="M175" s="19">
        <v>2423.2416576</v>
      </c>
      <c r="N175" s="19">
        <v>2439.257856</v>
      </c>
      <c r="O175" s="19">
        <v>2475.1596096</v>
      </c>
      <c r="P175" s="19">
        <v>2504.6205984</v>
      </c>
      <c r="Q175" s="19">
        <v>2510.5593264</v>
      </c>
      <c r="R175" s="19">
        <v>2446.2863712</v>
      </c>
      <c r="S175" s="19">
        <v>2430.2089488</v>
      </c>
      <c r="T175" s="19">
        <v>2503.4328528</v>
      </c>
      <c r="U175" s="19">
        <v>2338.9606992</v>
      </c>
      <c r="V175" s="19">
        <v>2335.8260304</v>
      </c>
      <c r="W175" s="19">
        <v>2335.4709312</v>
      </c>
      <c r="X175" s="19">
        <v>2329.7526096</v>
      </c>
      <c r="Y175" s="19">
        <v>2307.2221776</v>
      </c>
    </row>
    <row r="176" spans="1:25" s="15" customFormat="1" ht="16.5" thickBot="1">
      <c r="A176" s="18">
        <v>42088</v>
      </c>
      <c r="B176" s="19">
        <v>2288.9406912</v>
      </c>
      <c r="C176" s="19">
        <v>2357.7809568</v>
      </c>
      <c r="D176" s="19">
        <v>2337.99336</v>
      </c>
      <c r="E176" s="19">
        <v>2384.1807455999997</v>
      </c>
      <c r="F176" s="19">
        <v>2406.1968960000004</v>
      </c>
      <c r="G176" s="19">
        <v>2414.7192768</v>
      </c>
      <c r="H176" s="19">
        <v>2411.9152176</v>
      </c>
      <c r="I176" s="19">
        <v>2389.4582544000004</v>
      </c>
      <c r="J176" s="19">
        <v>2393.584752</v>
      </c>
      <c r="K176" s="19">
        <v>2391.25824</v>
      </c>
      <c r="L176" s="19">
        <v>2392.1643552</v>
      </c>
      <c r="M176" s="19">
        <v>2385.8460384</v>
      </c>
      <c r="N176" s="19">
        <v>2387.4990863999997</v>
      </c>
      <c r="O176" s="19">
        <v>2424.6742992</v>
      </c>
      <c r="P176" s="19">
        <v>2437.4701152000002</v>
      </c>
      <c r="Q176" s="19">
        <v>2434.972176</v>
      </c>
      <c r="R176" s="19">
        <v>2422.8375792</v>
      </c>
      <c r="S176" s="19">
        <v>2408.4376944</v>
      </c>
      <c r="T176" s="19">
        <v>2476.0045008</v>
      </c>
      <c r="U176" s="19">
        <v>2304.7732176</v>
      </c>
      <c r="V176" s="19">
        <v>2303.0222112</v>
      </c>
      <c r="W176" s="19">
        <v>2306.6589168</v>
      </c>
      <c r="X176" s="19">
        <v>2308.054824</v>
      </c>
      <c r="Y176" s="19">
        <v>2288.2672272</v>
      </c>
    </row>
    <row r="177" spans="1:25" s="15" customFormat="1" ht="16.5" thickBot="1">
      <c r="A177" s="18">
        <v>42089</v>
      </c>
      <c r="B177" s="19">
        <v>2281.5203424</v>
      </c>
      <c r="C177" s="19">
        <v>2461.482168</v>
      </c>
      <c r="D177" s="19">
        <v>2383.7154432</v>
      </c>
      <c r="E177" s="19">
        <v>2408.7927936</v>
      </c>
      <c r="F177" s="19">
        <v>2410.6417584</v>
      </c>
      <c r="G177" s="19">
        <v>2411.6825664</v>
      </c>
      <c r="H177" s="19">
        <v>2416.4457936000003</v>
      </c>
      <c r="I177" s="19">
        <v>2428.9967136</v>
      </c>
      <c r="J177" s="19">
        <v>2411.8539936</v>
      </c>
      <c r="K177" s="19">
        <v>2411.707056</v>
      </c>
      <c r="L177" s="19">
        <v>2409.0132</v>
      </c>
      <c r="M177" s="19">
        <v>2408.09484</v>
      </c>
      <c r="N177" s="19">
        <v>2422.0906464</v>
      </c>
      <c r="O177" s="19">
        <v>2437.9476624</v>
      </c>
      <c r="P177" s="19">
        <v>2444.3761824000003</v>
      </c>
      <c r="Q177" s="19">
        <v>2448.6373728000003</v>
      </c>
      <c r="R177" s="19">
        <v>2445.8088239999997</v>
      </c>
      <c r="S177" s="19">
        <v>2428.5803904</v>
      </c>
      <c r="T177" s="19">
        <v>2491.788048</v>
      </c>
      <c r="U177" s="19">
        <v>2326.3975344</v>
      </c>
      <c r="V177" s="19">
        <v>2319.197592</v>
      </c>
      <c r="W177" s="19">
        <v>2322.5159328</v>
      </c>
      <c r="X177" s="19">
        <v>2317.8016847999997</v>
      </c>
      <c r="Y177" s="19">
        <v>2274.0877488</v>
      </c>
    </row>
    <row r="178" spans="1:25" s="15" customFormat="1" ht="16.5" thickBot="1">
      <c r="A178" s="18">
        <v>42090</v>
      </c>
      <c r="B178" s="19">
        <v>2296.7038944</v>
      </c>
      <c r="C178" s="19">
        <v>2328.7362912</v>
      </c>
      <c r="D178" s="19">
        <v>2278.177512</v>
      </c>
      <c r="E178" s="19">
        <v>2324.7934655999998</v>
      </c>
      <c r="F178" s="19">
        <v>2331.2832096</v>
      </c>
      <c r="G178" s="19">
        <v>2343.3688272</v>
      </c>
      <c r="H178" s="19">
        <v>2362.054392</v>
      </c>
      <c r="I178" s="19">
        <v>2349.7238784</v>
      </c>
      <c r="J178" s="19">
        <v>2338.1647872</v>
      </c>
      <c r="K178" s="19">
        <v>2307.7731936</v>
      </c>
      <c r="L178" s="19">
        <v>2339.7811008</v>
      </c>
      <c r="M178" s="19">
        <v>2325.1852992</v>
      </c>
      <c r="N178" s="19">
        <v>2342.1076128</v>
      </c>
      <c r="O178" s="19">
        <v>2354.401392</v>
      </c>
      <c r="P178" s="19">
        <v>2471.1800496</v>
      </c>
      <c r="Q178" s="19">
        <v>2473.7392128</v>
      </c>
      <c r="R178" s="19">
        <v>2458.8128016</v>
      </c>
      <c r="S178" s="19">
        <v>2344.3484112</v>
      </c>
      <c r="T178" s="19">
        <v>2525.8408368</v>
      </c>
      <c r="U178" s="19">
        <v>2363.7931536</v>
      </c>
      <c r="V178" s="19">
        <v>2349.258576</v>
      </c>
      <c r="W178" s="19">
        <v>2349.0381696</v>
      </c>
      <c r="X178" s="19">
        <v>2339.4382464</v>
      </c>
      <c r="Y178" s="19">
        <v>2316.3445536000004</v>
      </c>
    </row>
    <row r="179" spans="1:25" s="15" customFormat="1" ht="16.5" thickBot="1">
      <c r="A179" s="18">
        <v>42091</v>
      </c>
      <c r="B179" s="19">
        <v>2290.422312</v>
      </c>
      <c r="C179" s="19">
        <v>2297.2059312</v>
      </c>
      <c r="D179" s="19">
        <v>2295.9692064</v>
      </c>
      <c r="E179" s="19">
        <v>2307.1976879999997</v>
      </c>
      <c r="F179" s="19">
        <v>2328.2342544000003</v>
      </c>
      <c r="G179" s="19">
        <v>2334.5893056</v>
      </c>
      <c r="H179" s="19">
        <v>2327.401608</v>
      </c>
      <c r="I179" s="19">
        <v>2542.4447855999997</v>
      </c>
      <c r="J179" s="19">
        <v>2351.8299839999995</v>
      </c>
      <c r="K179" s="19">
        <v>2350.666728</v>
      </c>
      <c r="L179" s="19">
        <v>2354.1197616</v>
      </c>
      <c r="M179" s="19">
        <v>2351.8667184</v>
      </c>
      <c r="N179" s="19">
        <v>2546.2651632</v>
      </c>
      <c r="O179" s="19">
        <v>2547.7222944</v>
      </c>
      <c r="P179" s="19">
        <v>2554.8242784</v>
      </c>
      <c r="Q179" s="19">
        <v>2565.5017439999997</v>
      </c>
      <c r="R179" s="19">
        <v>2562.2323824</v>
      </c>
      <c r="S179" s="19">
        <v>2548.91004</v>
      </c>
      <c r="T179" s="19">
        <v>2541.8447904</v>
      </c>
      <c r="U179" s="19">
        <v>2341.3729248</v>
      </c>
      <c r="V179" s="19">
        <v>2311.0058208</v>
      </c>
      <c r="W179" s="19">
        <v>2332.1036112</v>
      </c>
      <c r="X179" s="19">
        <v>2327.2056912000003</v>
      </c>
      <c r="Y179" s="19">
        <v>2298.4671455999996</v>
      </c>
    </row>
    <row r="180" spans="1:25" s="15" customFormat="1" ht="16.5" thickBot="1">
      <c r="A180" s="18">
        <v>42092</v>
      </c>
      <c r="B180" s="19">
        <v>2282.2672752000003</v>
      </c>
      <c r="C180" s="19">
        <v>2296.5079776</v>
      </c>
      <c r="D180" s="19">
        <v>2275.6428384</v>
      </c>
      <c r="E180" s="19">
        <v>2262.6021263999996</v>
      </c>
      <c r="F180" s="19">
        <v>2292.9324960000004</v>
      </c>
      <c r="G180" s="19">
        <v>2514.5143967999998</v>
      </c>
      <c r="H180" s="19">
        <v>2526.5020560000003</v>
      </c>
      <c r="I180" s="19">
        <v>2523.2571839999996</v>
      </c>
      <c r="J180" s="19">
        <v>2524.6898256</v>
      </c>
      <c r="K180" s="19">
        <v>2324.3036736000004</v>
      </c>
      <c r="L180" s="19">
        <v>2323.4587824</v>
      </c>
      <c r="M180" s="19">
        <v>2325.6750912</v>
      </c>
      <c r="N180" s="19">
        <v>2327.9771136000004</v>
      </c>
      <c r="O180" s="19">
        <v>2524.4449296</v>
      </c>
      <c r="P180" s="19">
        <v>2533.9346496</v>
      </c>
      <c r="Q180" s="19">
        <v>2537.4244175999997</v>
      </c>
      <c r="R180" s="19">
        <v>2536.0040208</v>
      </c>
      <c r="S180" s="19">
        <v>2525.6816544000003</v>
      </c>
      <c r="T180" s="19">
        <v>2318.4996384</v>
      </c>
      <c r="U180" s="19">
        <v>2298.075312</v>
      </c>
      <c r="V180" s="19">
        <v>2292.9692304</v>
      </c>
      <c r="W180" s="19">
        <v>2293.7773872</v>
      </c>
      <c r="X180" s="19">
        <v>2291.5733232000002</v>
      </c>
      <c r="Y180" s="19">
        <v>2270.2918608</v>
      </c>
    </row>
    <row r="181" spans="1:25" s="15" customFormat="1" ht="16.5" thickBot="1">
      <c r="A181" s="18">
        <v>42093</v>
      </c>
      <c r="B181" s="19">
        <v>2303.218128</v>
      </c>
      <c r="C181" s="19">
        <v>2310.8466384</v>
      </c>
      <c r="D181" s="19">
        <v>2497.4696352</v>
      </c>
      <c r="E181" s="19">
        <v>2499.2696208</v>
      </c>
      <c r="F181" s="19">
        <v>2496.9431088</v>
      </c>
      <c r="G181" s="19">
        <v>2505.930792</v>
      </c>
      <c r="H181" s="19">
        <v>2510.7919776</v>
      </c>
      <c r="I181" s="19">
        <v>2507.8409808</v>
      </c>
      <c r="J181" s="19">
        <v>2503.9348896</v>
      </c>
      <c r="K181" s="19">
        <v>2505.7348752000003</v>
      </c>
      <c r="L181" s="19">
        <v>2502.4287792</v>
      </c>
      <c r="M181" s="19">
        <v>2501.5349088</v>
      </c>
      <c r="N181" s="19">
        <v>2505.6001824</v>
      </c>
      <c r="O181" s="19">
        <v>2507.5838400000002</v>
      </c>
      <c r="P181" s="19">
        <v>2706.5740847999996</v>
      </c>
      <c r="Q181" s="19">
        <v>2728.3453392</v>
      </c>
      <c r="R181" s="19">
        <v>2519.9143536</v>
      </c>
      <c r="S181" s="19">
        <v>2509.7021904</v>
      </c>
      <c r="T181" s="19">
        <v>2502.0002112</v>
      </c>
      <c r="U181" s="19">
        <v>2316.9812832000002</v>
      </c>
      <c r="V181" s="19">
        <v>2310.4792944</v>
      </c>
      <c r="W181" s="19">
        <v>2306.2425936</v>
      </c>
      <c r="X181" s="19">
        <v>2312.3282592</v>
      </c>
      <c r="Y181" s="19">
        <v>2281.2387120000003</v>
      </c>
    </row>
    <row r="182" spans="1:25" s="15" customFormat="1" ht="16.5" thickBot="1">
      <c r="A182" s="18">
        <v>42094</v>
      </c>
      <c r="B182" s="19">
        <v>2433.8823887999997</v>
      </c>
      <c r="C182" s="19">
        <v>2445.8578032</v>
      </c>
      <c r="D182" s="19">
        <v>2440.4578463999997</v>
      </c>
      <c r="E182" s="19">
        <v>2450.0087904</v>
      </c>
      <c r="F182" s="19">
        <v>2477.3514288</v>
      </c>
      <c r="G182" s="19">
        <v>2508.9797472</v>
      </c>
      <c r="H182" s="19">
        <v>2474.9636928</v>
      </c>
      <c r="I182" s="19">
        <v>2474.1188016</v>
      </c>
      <c r="J182" s="19">
        <v>2471.9392272</v>
      </c>
      <c r="K182" s="19">
        <v>2474.5473696</v>
      </c>
      <c r="L182" s="19">
        <v>2473.3841136</v>
      </c>
      <c r="M182" s="19">
        <v>2467.971912</v>
      </c>
      <c r="N182" s="19">
        <v>2470.8249504</v>
      </c>
      <c r="O182" s="19">
        <v>2507.4858816</v>
      </c>
      <c r="P182" s="19">
        <v>2655.0234768</v>
      </c>
      <c r="Q182" s="19">
        <v>2689.4925888</v>
      </c>
      <c r="R182" s="19">
        <v>2643.0235728000002</v>
      </c>
      <c r="S182" s="19">
        <v>2502.1716384</v>
      </c>
      <c r="T182" s="19">
        <v>2500.6043039999995</v>
      </c>
      <c r="U182" s="19">
        <v>2322.7118496</v>
      </c>
      <c r="V182" s="19">
        <v>2318.3037216000002</v>
      </c>
      <c r="W182" s="19">
        <v>2318.5731072</v>
      </c>
      <c r="X182" s="19">
        <v>2311.8384671999997</v>
      </c>
      <c r="Y182" s="19">
        <v>2284.0427712</v>
      </c>
    </row>
    <row r="183" spans="1:25" s="15" customFormat="1" ht="16.5" thickBot="1">
      <c r="A183" s="185" t="s">
        <v>14</v>
      </c>
      <c r="B183" s="165" t="s">
        <v>89</v>
      </c>
      <c r="C183" s="163"/>
      <c r="D183" s="163"/>
      <c r="E183" s="163"/>
      <c r="F183" s="163"/>
      <c r="G183" s="163"/>
      <c r="H183" s="163"/>
      <c r="I183" s="163"/>
      <c r="J183" s="163"/>
      <c r="K183" s="163"/>
      <c r="L183" s="163"/>
      <c r="M183" s="163"/>
      <c r="N183" s="163"/>
      <c r="O183" s="163"/>
      <c r="P183" s="163"/>
      <c r="Q183" s="163"/>
      <c r="R183" s="163"/>
      <c r="S183" s="163"/>
      <c r="T183" s="163"/>
      <c r="U183" s="163"/>
      <c r="V183" s="163"/>
      <c r="W183" s="163"/>
      <c r="X183" s="163"/>
      <c r="Y183" s="164"/>
    </row>
    <row r="184" spans="1:25" s="15" customFormat="1" ht="36" customHeight="1" thickBot="1">
      <c r="A184" s="186"/>
      <c r="B184" s="17" t="s">
        <v>15</v>
      </c>
      <c r="C184" s="17" t="s">
        <v>16</v>
      </c>
      <c r="D184" s="17" t="s">
        <v>17</v>
      </c>
      <c r="E184" s="17" t="s">
        <v>18</v>
      </c>
      <c r="F184" s="17" t="s">
        <v>19</v>
      </c>
      <c r="G184" s="17" t="s">
        <v>20</v>
      </c>
      <c r="H184" s="17" t="s">
        <v>21</v>
      </c>
      <c r="I184" s="17" t="s">
        <v>22</v>
      </c>
      <c r="J184" s="17" t="s">
        <v>23</v>
      </c>
      <c r="K184" s="17" t="s">
        <v>24</v>
      </c>
      <c r="L184" s="17" t="s">
        <v>25</v>
      </c>
      <c r="M184" s="17" t="s">
        <v>26</v>
      </c>
      <c r="N184" s="17" t="s">
        <v>27</v>
      </c>
      <c r="O184" s="17" t="s">
        <v>28</v>
      </c>
      <c r="P184" s="17" t="s">
        <v>29</v>
      </c>
      <c r="Q184" s="17" t="s">
        <v>30</v>
      </c>
      <c r="R184" s="17" t="s">
        <v>31</v>
      </c>
      <c r="S184" s="17" t="s">
        <v>32</v>
      </c>
      <c r="T184" s="17" t="s">
        <v>33</v>
      </c>
      <c r="U184" s="17" t="s">
        <v>34</v>
      </c>
      <c r="V184" s="17" t="s">
        <v>35</v>
      </c>
      <c r="W184" s="17" t="s">
        <v>36</v>
      </c>
      <c r="X184" s="17" t="s">
        <v>37</v>
      </c>
      <c r="Y184" s="17" t="s">
        <v>38</v>
      </c>
    </row>
    <row r="185" spans="1:25" s="15" customFormat="1" ht="16.5" thickBot="1">
      <c r="A185" s="18">
        <v>42064</v>
      </c>
      <c r="B185" s="19">
        <v>3069.4783472</v>
      </c>
      <c r="C185" s="19">
        <v>3083.6088464</v>
      </c>
      <c r="D185" s="19">
        <v>3078.980312</v>
      </c>
      <c r="E185" s="19">
        <v>3057.0253856</v>
      </c>
      <c r="F185" s="19">
        <v>3214.0159664</v>
      </c>
      <c r="G185" s="19">
        <v>3074.939528</v>
      </c>
      <c r="H185" s="19">
        <v>3075.8333984</v>
      </c>
      <c r="I185" s="19">
        <v>3071.9885312</v>
      </c>
      <c r="J185" s="19">
        <v>3068.0457055999996</v>
      </c>
      <c r="K185" s="19">
        <v>3069.1722271999997</v>
      </c>
      <c r="L185" s="19">
        <v>3068.8538624000003</v>
      </c>
      <c r="M185" s="19">
        <v>3067.959992</v>
      </c>
      <c r="N185" s="19">
        <v>3072.1722032000002</v>
      </c>
      <c r="O185" s="19">
        <v>3204.8078767999996</v>
      </c>
      <c r="P185" s="19">
        <v>3197.203856</v>
      </c>
      <c r="Q185" s="19">
        <v>3197.7916063999996</v>
      </c>
      <c r="R185" s="19">
        <v>3074.3517776</v>
      </c>
      <c r="S185" s="19">
        <v>3069.1477376</v>
      </c>
      <c r="T185" s="19">
        <v>3064.9722608</v>
      </c>
      <c r="U185" s="19">
        <v>3058.5559855999995</v>
      </c>
      <c r="V185" s="19">
        <v>2855.818832</v>
      </c>
      <c r="W185" s="19">
        <v>2862.6881648</v>
      </c>
      <c r="X185" s="19">
        <v>2862.7861232</v>
      </c>
      <c r="Y185" s="19">
        <v>2849.3413328</v>
      </c>
    </row>
    <row r="186" spans="1:25" s="15" customFormat="1" ht="16.5" thickBot="1">
      <c r="A186" s="18">
        <v>42065</v>
      </c>
      <c r="B186" s="19">
        <v>2835.247568</v>
      </c>
      <c r="C186" s="19">
        <v>3037.8255392</v>
      </c>
      <c r="D186" s="19">
        <v>3045.7724144000003</v>
      </c>
      <c r="E186" s="19">
        <v>3036.2214704</v>
      </c>
      <c r="F186" s="19">
        <v>3041.5357136000002</v>
      </c>
      <c r="G186" s="19">
        <v>3042.5152976</v>
      </c>
      <c r="H186" s="19">
        <v>3003.0380624</v>
      </c>
      <c r="I186" s="19">
        <v>3022.1399504</v>
      </c>
      <c r="J186" s="19">
        <v>3041.9887712</v>
      </c>
      <c r="K186" s="19">
        <v>3035.8418816</v>
      </c>
      <c r="L186" s="19">
        <v>3034.4459744</v>
      </c>
      <c r="M186" s="19">
        <v>3041.4132655999997</v>
      </c>
      <c r="N186" s="19">
        <v>3151.2123871999997</v>
      </c>
      <c r="O186" s="19">
        <v>3136.0165904</v>
      </c>
      <c r="P186" s="19">
        <v>3210.5874224</v>
      </c>
      <c r="Q186" s="19">
        <v>3200.2895455999997</v>
      </c>
      <c r="R186" s="19">
        <v>3191.0079871999997</v>
      </c>
      <c r="S186" s="19">
        <v>3205.2731792</v>
      </c>
      <c r="T186" s="19">
        <v>3062.9641136</v>
      </c>
      <c r="U186" s="19">
        <v>3007.6910863999997</v>
      </c>
      <c r="V186" s="19">
        <v>2989.5687824</v>
      </c>
      <c r="W186" s="19">
        <v>2961.9445136</v>
      </c>
      <c r="X186" s="19">
        <v>2943.2956832</v>
      </c>
      <c r="Y186" s="19">
        <v>2891.328752</v>
      </c>
    </row>
    <row r="187" spans="1:25" s="15" customFormat="1" ht="16.5" thickBot="1">
      <c r="A187" s="18">
        <v>42066</v>
      </c>
      <c r="B187" s="19">
        <v>2892.9450656</v>
      </c>
      <c r="C187" s="19">
        <v>2928.0141728</v>
      </c>
      <c r="D187" s="19">
        <v>2919.1734272</v>
      </c>
      <c r="E187" s="19">
        <v>2965.9485632</v>
      </c>
      <c r="F187" s="19">
        <v>3091.5189871999996</v>
      </c>
      <c r="G187" s="19">
        <v>3165.5020688</v>
      </c>
      <c r="H187" s="19">
        <v>3152.0327887999997</v>
      </c>
      <c r="I187" s="19">
        <v>3161.2408784</v>
      </c>
      <c r="J187" s="19">
        <v>3085.1272016</v>
      </c>
      <c r="K187" s="19">
        <v>3076.6660448</v>
      </c>
      <c r="L187" s="19">
        <v>3074.81708</v>
      </c>
      <c r="M187" s="19">
        <v>3185.571296</v>
      </c>
      <c r="N187" s="19">
        <v>3193.6651088</v>
      </c>
      <c r="O187" s="19">
        <v>3434.2509391999997</v>
      </c>
      <c r="P187" s="19">
        <v>3464.569064</v>
      </c>
      <c r="Q187" s="19">
        <v>3482.0056592</v>
      </c>
      <c r="R187" s="19">
        <v>3198.122216</v>
      </c>
      <c r="S187" s="19">
        <v>3109.8494528</v>
      </c>
      <c r="T187" s="19">
        <v>3109.0045616</v>
      </c>
      <c r="U187" s="19">
        <v>3099.0740287999997</v>
      </c>
      <c r="V187" s="19">
        <v>2926.5570416</v>
      </c>
      <c r="W187" s="19">
        <v>2902.410296</v>
      </c>
      <c r="X187" s="19">
        <v>2881.7043392</v>
      </c>
      <c r="Y187" s="19">
        <v>2847.3209408</v>
      </c>
    </row>
    <row r="188" spans="1:25" s="15" customFormat="1" ht="16.5" thickBot="1">
      <c r="A188" s="18">
        <v>42067</v>
      </c>
      <c r="B188" s="19">
        <v>2978.634176</v>
      </c>
      <c r="C188" s="19">
        <v>3042.613256</v>
      </c>
      <c r="D188" s="19">
        <v>3053.9152064</v>
      </c>
      <c r="E188" s="19">
        <v>3051.3193088</v>
      </c>
      <c r="F188" s="19">
        <v>3123.9064832</v>
      </c>
      <c r="G188" s="19">
        <v>3181.2488816</v>
      </c>
      <c r="H188" s="19">
        <v>3204.2078816</v>
      </c>
      <c r="I188" s="19">
        <v>3196.0650895999997</v>
      </c>
      <c r="J188" s="19">
        <v>3094.6781456</v>
      </c>
      <c r="K188" s="19">
        <v>3080.817032</v>
      </c>
      <c r="L188" s="19">
        <v>3073.8864752</v>
      </c>
      <c r="M188" s="19">
        <v>3177.8325824</v>
      </c>
      <c r="N188" s="19">
        <v>3219.2812304</v>
      </c>
      <c r="O188" s="19">
        <v>3216.9914528</v>
      </c>
      <c r="P188" s="19">
        <v>3291.6969775999996</v>
      </c>
      <c r="Q188" s="19">
        <v>3382.9697168000002</v>
      </c>
      <c r="R188" s="19">
        <v>3328.2477056</v>
      </c>
      <c r="S188" s="19">
        <v>3197.6691584</v>
      </c>
      <c r="T188" s="19">
        <v>3089.5353296</v>
      </c>
      <c r="U188" s="19">
        <v>3068.0334608</v>
      </c>
      <c r="V188" s="19">
        <v>3059.143736</v>
      </c>
      <c r="W188" s="19">
        <v>3045.1724191999997</v>
      </c>
      <c r="X188" s="19">
        <v>2945.4997472</v>
      </c>
      <c r="Y188" s="19">
        <v>2863.8636656</v>
      </c>
    </row>
    <row r="189" spans="1:25" s="15" customFormat="1" ht="16.5" thickBot="1">
      <c r="A189" s="18">
        <v>42068</v>
      </c>
      <c r="B189" s="19">
        <v>2890.0675376</v>
      </c>
      <c r="C189" s="19">
        <v>2995.0054736</v>
      </c>
      <c r="D189" s="19">
        <v>3057.307016</v>
      </c>
      <c r="E189" s="19">
        <v>3147.1226239999996</v>
      </c>
      <c r="F189" s="19">
        <v>3307.407056</v>
      </c>
      <c r="G189" s="19">
        <v>3389.6308879999997</v>
      </c>
      <c r="H189" s="19">
        <v>3477.5118175999996</v>
      </c>
      <c r="I189" s="19">
        <v>3475.711832</v>
      </c>
      <c r="J189" s="19">
        <v>3365.3372047999997</v>
      </c>
      <c r="K189" s="19">
        <v>3366.6963776</v>
      </c>
      <c r="L189" s="19">
        <v>3255.4523696</v>
      </c>
      <c r="M189" s="19">
        <v>3254.1421760000003</v>
      </c>
      <c r="N189" s="19">
        <v>3430.7244368</v>
      </c>
      <c r="O189" s="19">
        <v>3349.6761055999996</v>
      </c>
      <c r="P189" s="19">
        <v>3368.4228944</v>
      </c>
      <c r="Q189" s="19">
        <v>3350.6801791999997</v>
      </c>
      <c r="R189" s="19">
        <v>3409.283792</v>
      </c>
      <c r="S189" s="19">
        <v>3238.5055663999997</v>
      </c>
      <c r="T189" s="19">
        <v>3112.2616783999997</v>
      </c>
      <c r="U189" s="19">
        <v>3095.3516096</v>
      </c>
      <c r="V189" s="19">
        <v>3086.3394368</v>
      </c>
      <c r="W189" s="19">
        <v>3063.0253376</v>
      </c>
      <c r="X189" s="19">
        <v>2905.3368032</v>
      </c>
      <c r="Y189" s="19">
        <v>2878.5451808</v>
      </c>
    </row>
    <row r="190" spans="1:25" s="15" customFormat="1" ht="16.5" thickBot="1">
      <c r="A190" s="18">
        <v>42069</v>
      </c>
      <c r="B190" s="19">
        <v>2941.9977344</v>
      </c>
      <c r="C190" s="19">
        <v>3050.93972</v>
      </c>
      <c r="D190" s="19">
        <v>3057.0743648</v>
      </c>
      <c r="E190" s="19">
        <v>3075.2578928000003</v>
      </c>
      <c r="F190" s="19">
        <v>3242.4606368</v>
      </c>
      <c r="G190" s="19">
        <v>3378.2677136</v>
      </c>
      <c r="H190" s="19">
        <v>3378.1452655999997</v>
      </c>
      <c r="I190" s="19">
        <v>3508.6136096</v>
      </c>
      <c r="J190" s="19">
        <v>3271.9461152000003</v>
      </c>
      <c r="K190" s="19">
        <v>3274.284872</v>
      </c>
      <c r="L190" s="19">
        <v>3265.1502512</v>
      </c>
      <c r="M190" s="19">
        <v>3430.161176</v>
      </c>
      <c r="N190" s="19">
        <v>3516.8910944</v>
      </c>
      <c r="O190" s="19">
        <v>3585.4007504</v>
      </c>
      <c r="P190" s="19">
        <v>3433.4427824</v>
      </c>
      <c r="Q190" s="19">
        <v>3644.4329312</v>
      </c>
      <c r="R190" s="19">
        <v>3539.323568</v>
      </c>
      <c r="S190" s="19">
        <v>3503.8381375999998</v>
      </c>
      <c r="T190" s="19">
        <v>3158.1062096</v>
      </c>
      <c r="U190" s="19">
        <v>3131.5962176</v>
      </c>
      <c r="V190" s="19">
        <v>3129.6370496</v>
      </c>
      <c r="W190" s="19">
        <v>3141.0247136000003</v>
      </c>
      <c r="X190" s="19">
        <v>3120.2575328000003</v>
      </c>
      <c r="Y190" s="19">
        <v>3078.8701088</v>
      </c>
    </row>
    <row r="191" spans="1:25" s="15" customFormat="1" ht="16.5" thickBot="1">
      <c r="A191" s="18">
        <v>42070</v>
      </c>
      <c r="B191" s="19">
        <v>3095.8414016</v>
      </c>
      <c r="C191" s="19">
        <v>3105.4413247999996</v>
      </c>
      <c r="D191" s="19">
        <v>3105.551528</v>
      </c>
      <c r="E191" s="19">
        <v>3106.7025392</v>
      </c>
      <c r="F191" s="19">
        <v>3119.2412144</v>
      </c>
      <c r="G191" s="19">
        <v>3110.9637296</v>
      </c>
      <c r="H191" s="19">
        <v>3113.9147264</v>
      </c>
      <c r="I191" s="19">
        <v>3106.9351904</v>
      </c>
      <c r="J191" s="19">
        <v>3106.8984560000004</v>
      </c>
      <c r="K191" s="19">
        <v>3106.776008</v>
      </c>
      <c r="L191" s="19">
        <v>3103.89848</v>
      </c>
      <c r="M191" s="19">
        <v>3094.8863072</v>
      </c>
      <c r="N191" s="19">
        <v>3100.9107488</v>
      </c>
      <c r="O191" s="19">
        <v>3369.5126816</v>
      </c>
      <c r="P191" s="19">
        <v>3386.4349952000002</v>
      </c>
      <c r="Q191" s="19">
        <v>3324.6477344</v>
      </c>
      <c r="R191" s="19">
        <v>3111.8820895999997</v>
      </c>
      <c r="S191" s="19">
        <v>3105.6005072</v>
      </c>
      <c r="T191" s="19">
        <v>3099.2944352000004</v>
      </c>
      <c r="U191" s="19">
        <v>2952.4425487999997</v>
      </c>
      <c r="V191" s="19">
        <v>2945.756888</v>
      </c>
      <c r="W191" s="19">
        <v>2955.6874208</v>
      </c>
      <c r="X191" s="19">
        <v>2946.9936128</v>
      </c>
      <c r="Y191" s="19">
        <v>2941.0916192</v>
      </c>
    </row>
    <row r="192" spans="1:25" s="15" customFormat="1" ht="16.5" thickBot="1">
      <c r="A192" s="18">
        <v>42071</v>
      </c>
      <c r="B192" s="19">
        <v>2951.4017408</v>
      </c>
      <c r="C192" s="19">
        <v>2948.1691136</v>
      </c>
      <c r="D192" s="19">
        <v>2949.0140048</v>
      </c>
      <c r="E192" s="19">
        <v>3073.408928</v>
      </c>
      <c r="F192" s="19">
        <v>3096.8209856</v>
      </c>
      <c r="G192" s="19">
        <v>3126.6860528</v>
      </c>
      <c r="H192" s="19">
        <v>3132.8941664</v>
      </c>
      <c r="I192" s="19">
        <v>3147.2573168</v>
      </c>
      <c r="J192" s="19">
        <v>3153.8939984</v>
      </c>
      <c r="K192" s="19">
        <v>3151.6409552</v>
      </c>
      <c r="L192" s="19">
        <v>3153.2205344000004</v>
      </c>
      <c r="M192" s="19">
        <v>3146.8165039999994</v>
      </c>
      <c r="N192" s="19">
        <v>3146.6450768</v>
      </c>
      <c r="O192" s="19">
        <v>3148.6654688</v>
      </c>
      <c r="P192" s="19">
        <v>3225.2689376</v>
      </c>
      <c r="Q192" s="19">
        <v>3156.2572447999996</v>
      </c>
      <c r="R192" s="19">
        <v>3160.4939455999997</v>
      </c>
      <c r="S192" s="19">
        <v>3149.2409744</v>
      </c>
      <c r="T192" s="19">
        <v>3139.9716608</v>
      </c>
      <c r="U192" s="19">
        <v>2993.6707904</v>
      </c>
      <c r="V192" s="19">
        <v>2993.1932432000003</v>
      </c>
      <c r="W192" s="19">
        <v>2990.2422463999997</v>
      </c>
      <c r="X192" s="19">
        <v>2991.6014192</v>
      </c>
      <c r="Y192" s="19">
        <v>2953.1405024</v>
      </c>
    </row>
    <row r="193" spans="1:25" s="15" customFormat="1" ht="16.5" thickBot="1">
      <c r="A193" s="18">
        <v>42072</v>
      </c>
      <c r="B193" s="19">
        <v>2957.3404688</v>
      </c>
      <c r="C193" s="19">
        <v>3097.714856</v>
      </c>
      <c r="D193" s="19">
        <v>3084.3557792</v>
      </c>
      <c r="E193" s="19">
        <v>3087.7475888</v>
      </c>
      <c r="F193" s="19">
        <v>3100.2617744</v>
      </c>
      <c r="G193" s="19">
        <v>3112.3351472</v>
      </c>
      <c r="H193" s="19">
        <v>3108.8576239999998</v>
      </c>
      <c r="I193" s="19">
        <v>3113.4984032</v>
      </c>
      <c r="J193" s="19">
        <v>3116.3147071999997</v>
      </c>
      <c r="K193" s="19">
        <v>3110.1065936</v>
      </c>
      <c r="L193" s="19">
        <v>3107.6331439999994</v>
      </c>
      <c r="M193" s="19">
        <v>3107.8902848</v>
      </c>
      <c r="N193" s="19">
        <v>3105.5637728</v>
      </c>
      <c r="O193" s="19">
        <v>3182.2529552</v>
      </c>
      <c r="P193" s="19">
        <v>3369.4759471999996</v>
      </c>
      <c r="Q193" s="19">
        <v>3197.5467104</v>
      </c>
      <c r="R193" s="19">
        <v>3111.6616832</v>
      </c>
      <c r="S193" s="19">
        <v>3103.2495056</v>
      </c>
      <c r="T193" s="19">
        <v>3099.9434096</v>
      </c>
      <c r="U193" s="19">
        <v>3089.2536992</v>
      </c>
      <c r="V193" s="19">
        <v>2943.981392</v>
      </c>
      <c r="W193" s="19">
        <v>2933.5365776</v>
      </c>
      <c r="X193" s="19">
        <v>2930.818232</v>
      </c>
      <c r="Y193" s="19">
        <v>2922.9570704</v>
      </c>
    </row>
    <row r="194" spans="1:25" s="15" customFormat="1" ht="16.5" thickBot="1">
      <c r="A194" s="18">
        <v>42073</v>
      </c>
      <c r="B194" s="19">
        <v>2928.1611104</v>
      </c>
      <c r="C194" s="19">
        <v>3071.8905728</v>
      </c>
      <c r="D194" s="19">
        <v>3042.1357088</v>
      </c>
      <c r="E194" s="19">
        <v>3037.7030912</v>
      </c>
      <c r="F194" s="19">
        <v>3049.8744224</v>
      </c>
      <c r="G194" s="19">
        <v>3048.0499471999997</v>
      </c>
      <c r="H194" s="19">
        <v>3058.0294592</v>
      </c>
      <c r="I194" s="19">
        <v>3058.5559855999995</v>
      </c>
      <c r="J194" s="19">
        <v>3058.0784384</v>
      </c>
      <c r="K194" s="19">
        <v>3059.3151632</v>
      </c>
      <c r="L194" s="19">
        <v>3056.1560047999997</v>
      </c>
      <c r="M194" s="19">
        <v>3053.5845968</v>
      </c>
      <c r="N194" s="19">
        <v>3053.0335808</v>
      </c>
      <c r="O194" s="19">
        <v>3119.7310064</v>
      </c>
      <c r="P194" s="19">
        <v>3394.7369696</v>
      </c>
      <c r="Q194" s="19">
        <v>3431.6427968000003</v>
      </c>
      <c r="R194" s="19">
        <v>3128.5595071999996</v>
      </c>
      <c r="S194" s="19">
        <v>3048.5764736</v>
      </c>
      <c r="T194" s="19">
        <v>3083.1802783999997</v>
      </c>
      <c r="U194" s="19">
        <v>3072.8946463999996</v>
      </c>
      <c r="V194" s="19">
        <v>3070.5069104</v>
      </c>
      <c r="W194" s="19">
        <v>3068.3395808</v>
      </c>
      <c r="X194" s="19">
        <v>2923.6182896</v>
      </c>
      <c r="Y194" s="19">
        <v>2908.2878</v>
      </c>
    </row>
    <row r="195" spans="1:25" s="15" customFormat="1" ht="16.5" thickBot="1">
      <c r="A195" s="18">
        <v>42074</v>
      </c>
      <c r="B195" s="19">
        <v>3056.5600832</v>
      </c>
      <c r="C195" s="19">
        <v>3076.9844095999997</v>
      </c>
      <c r="D195" s="19">
        <v>3109.2494576</v>
      </c>
      <c r="E195" s="19">
        <v>3192.2569568</v>
      </c>
      <c r="F195" s="19">
        <v>3192.1957328</v>
      </c>
      <c r="G195" s="19">
        <v>3206.1548047999995</v>
      </c>
      <c r="H195" s="19">
        <v>3205.1139967999998</v>
      </c>
      <c r="I195" s="19">
        <v>3196.6038608</v>
      </c>
      <c r="J195" s="19">
        <v>3112.1882096</v>
      </c>
      <c r="K195" s="19">
        <v>3106.7025392</v>
      </c>
      <c r="L195" s="19">
        <v>3108.673952</v>
      </c>
      <c r="M195" s="19">
        <v>3189.7835072</v>
      </c>
      <c r="N195" s="19">
        <v>3243.0973664</v>
      </c>
      <c r="O195" s="19">
        <v>3363.0964064</v>
      </c>
      <c r="P195" s="19">
        <v>3427.650992</v>
      </c>
      <c r="Q195" s="19">
        <v>3357.5005328</v>
      </c>
      <c r="R195" s="19">
        <v>3293.0683952000004</v>
      </c>
      <c r="S195" s="19">
        <v>3178.4325775999996</v>
      </c>
      <c r="T195" s="19">
        <v>3085.470056</v>
      </c>
      <c r="U195" s="19">
        <v>3071.939552</v>
      </c>
      <c r="V195" s="19">
        <v>3067.0906112000002</v>
      </c>
      <c r="W195" s="19">
        <v>3066.7722464</v>
      </c>
      <c r="X195" s="19">
        <v>3064.347776</v>
      </c>
      <c r="Y195" s="19">
        <v>2909.2551392</v>
      </c>
    </row>
    <row r="196" spans="1:25" s="15" customFormat="1" ht="16.5" thickBot="1">
      <c r="A196" s="18">
        <v>42075</v>
      </c>
      <c r="B196" s="19">
        <v>2921.7693247999996</v>
      </c>
      <c r="C196" s="19">
        <v>3087.8088128</v>
      </c>
      <c r="D196" s="19">
        <v>3017.3154992</v>
      </c>
      <c r="E196" s="19">
        <v>3194.2895936</v>
      </c>
      <c r="F196" s="19">
        <v>3205.7874608</v>
      </c>
      <c r="G196" s="19">
        <v>3225.7709744000003</v>
      </c>
      <c r="H196" s="19">
        <v>3224.0567024</v>
      </c>
      <c r="I196" s="19">
        <v>3224.2281296</v>
      </c>
      <c r="J196" s="19">
        <v>3136.1880176</v>
      </c>
      <c r="K196" s="19">
        <v>3134.7676208</v>
      </c>
      <c r="L196" s="19">
        <v>3042.8214175999997</v>
      </c>
      <c r="M196" s="19">
        <v>3040.4581712</v>
      </c>
      <c r="N196" s="19">
        <v>3223.7505824</v>
      </c>
      <c r="O196" s="19">
        <v>3514.1727487999997</v>
      </c>
      <c r="P196" s="19">
        <v>3593.0170160000002</v>
      </c>
      <c r="Q196" s="19">
        <v>3561.2172704</v>
      </c>
      <c r="R196" s="19">
        <v>3492.5361872</v>
      </c>
      <c r="S196" s="19">
        <v>3211.3221104</v>
      </c>
      <c r="T196" s="19">
        <v>3123.8085247999998</v>
      </c>
      <c r="U196" s="19">
        <v>3108.6984416</v>
      </c>
      <c r="V196" s="19">
        <v>3106.2617263999996</v>
      </c>
      <c r="W196" s="19">
        <v>3094.1148848</v>
      </c>
      <c r="X196" s="19">
        <v>3097.1883296</v>
      </c>
      <c r="Y196" s="19">
        <v>2945.0711791999997</v>
      </c>
    </row>
    <row r="197" spans="1:25" s="15" customFormat="1" ht="16.5" thickBot="1">
      <c r="A197" s="18">
        <v>42076</v>
      </c>
      <c r="B197" s="19">
        <v>3066.2824544</v>
      </c>
      <c r="C197" s="19">
        <v>3090.7842992</v>
      </c>
      <c r="D197" s="19">
        <v>3004.0788704</v>
      </c>
      <c r="E197" s="19">
        <v>3114.9432896</v>
      </c>
      <c r="F197" s="19">
        <v>3142.0165424</v>
      </c>
      <c r="G197" s="19">
        <v>3225.3913856</v>
      </c>
      <c r="H197" s="19">
        <v>3223.7016032</v>
      </c>
      <c r="I197" s="19">
        <v>3225.7709744000003</v>
      </c>
      <c r="J197" s="19">
        <v>3138.5635088</v>
      </c>
      <c r="K197" s="19">
        <v>3046.3968992</v>
      </c>
      <c r="L197" s="19">
        <v>3138.918608</v>
      </c>
      <c r="M197" s="19">
        <v>3142.8246992</v>
      </c>
      <c r="N197" s="19">
        <v>3229.897472</v>
      </c>
      <c r="O197" s="19">
        <v>3494.6178032</v>
      </c>
      <c r="P197" s="19">
        <v>3586.4170688</v>
      </c>
      <c r="Q197" s="19">
        <v>3586.7599232</v>
      </c>
      <c r="R197" s="19">
        <v>3488.1892831999994</v>
      </c>
      <c r="S197" s="19">
        <v>3214.8608575999997</v>
      </c>
      <c r="T197" s="19">
        <v>3122.2534352000002</v>
      </c>
      <c r="U197" s="19">
        <v>3111.4167872</v>
      </c>
      <c r="V197" s="19">
        <v>3109.5433328</v>
      </c>
      <c r="W197" s="19">
        <v>3096.1720112</v>
      </c>
      <c r="X197" s="19">
        <v>3096.9556783999997</v>
      </c>
      <c r="Y197" s="19">
        <v>2917.8142544</v>
      </c>
    </row>
    <row r="198" spans="1:25" s="15" customFormat="1" ht="16.5" thickBot="1">
      <c r="A198" s="18">
        <v>42077</v>
      </c>
      <c r="B198" s="19">
        <v>3093.9434576</v>
      </c>
      <c r="C198" s="19">
        <v>3157.0654016</v>
      </c>
      <c r="D198" s="19">
        <v>3097.4209808</v>
      </c>
      <c r="E198" s="19">
        <v>3096.8822096</v>
      </c>
      <c r="F198" s="19">
        <v>3187.959032</v>
      </c>
      <c r="G198" s="19">
        <v>3316.5661664</v>
      </c>
      <c r="H198" s="19">
        <v>3392.3492336</v>
      </c>
      <c r="I198" s="19">
        <v>3457.589528</v>
      </c>
      <c r="J198" s="19">
        <v>3426.9285488</v>
      </c>
      <c r="K198" s="19">
        <v>3413.2388624</v>
      </c>
      <c r="L198" s="19">
        <v>3415.5163952000003</v>
      </c>
      <c r="M198" s="19">
        <v>3376.0269152</v>
      </c>
      <c r="N198" s="19">
        <v>3378.182</v>
      </c>
      <c r="O198" s="19">
        <v>3481.1240336</v>
      </c>
      <c r="P198" s="19">
        <v>3518.017616</v>
      </c>
      <c r="Q198" s="19">
        <v>3481.4301536000003</v>
      </c>
      <c r="R198" s="19">
        <v>3482.8995296</v>
      </c>
      <c r="S198" s="19">
        <v>3441.6957776</v>
      </c>
      <c r="T198" s="19">
        <v>3377.0554783999996</v>
      </c>
      <c r="U198" s="19">
        <v>3297.5255024</v>
      </c>
      <c r="V198" s="19">
        <v>3277.9460672</v>
      </c>
      <c r="W198" s="19">
        <v>3274.9216016</v>
      </c>
      <c r="X198" s="19">
        <v>3213.1955648</v>
      </c>
      <c r="Y198" s="19">
        <v>3084.490472</v>
      </c>
    </row>
    <row r="199" spans="1:25" s="15" customFormat="1" ht="16.5" thickBot="1">
      <c r="A199" s="18">
        <v>42078</v>
      </c>
      <c r="B199" s="19">
        <v>3098.0332208</v>
      </c>
      <c r="C199" s="19">
        <v>3135.9553663999995</v>
      </c>
      <c r="D199" s="19">
        <v>3091.3230704</v>
      </c>
      <c r="E199" s="19">
        <v>3066.1722512</v>
      </c>
      <c r="F199" s="19">
        <v>3257.3625583999997</v>
      </c>
      <c r="G199" s="19">
        <v>3373.2228560000003</v>
      </c>
      <c r="H199" s="19">
        <v>3407.3123791999997</v>
      </c>
      <c r="I199" s="19">
        <v>3383.38604</v>
      </c>
      <c r="J199" s="19">
        <v>3371.1534847999997</v>
      </c>
      <c r="K199" s="19">
        <v>3482.6056544000003</v>
      </c>
      <c r="L199" s="19">
        <v>3385.651328</v>
      </c>
      <c r="M199" s="19">
        <v>3394.3573808</v>
      </c>
      <c r="N199" s="19">
        <v>3518.2870016</v>
      </c>
      <c r="O199" s="19">
        <v>3500.5810208</v>
      </c>
      <c r="P199" s="19">
        <v>3547.4418704</v>
      </c>
      <c r="Q199" s="19">
        <v>3653.4328592</v>
      </c>
      <c r="R199" s="19">
        <v>3623.3596304</v>
      </c>
      <c r="S199" s="19">
        <v>3566.8253888</v>
      </c>
      <c r="T199" s="19">
        <v>3469.8220831999997</v>
      </c>
      <c r="U199" s="19">
        <v>3407.324624</v>
      </c>
      <c r="V199" s="19">
        <v>3119.7310064</v>
      </c>
      <c r="W199" s="19">
        <v>3091.8863312</v>
      </c>
      <c r="X199" s="19">
        <v>3093.2455039999995</v>
      </c>
      <c r="Y199" s="19">
        <v>3086.2414784</v>
      </c>
    </row>
    <row r="200" spans="1:25" s="15" customFormat="1" ht="16.5" thickBot="1">
      <c r="A200" s="18">
        <v>42079</v>
      </c>
      <c r="B200" s="19">
        <v>3090.6496064</v>
      </c>
      <c r="C200" s="19">
        <v>3089.2169648</v>
      </c>
      <c r="D200" s="19">
        <v>3049.6050367999997</v>
      </c>
      <c r="E200" s="19">
        <v>3046.4826128</v>
      </c>
      <c r="F200" s="19">
        <v>3046.4948575999997</v>
      </c>
      <c r="G200" s="19">
        <v>3064.9232816</v>
      </c>
      <c r="H200" s="19">
        <v>3058.7519024</v>
      </c>
      <c r="I200" s="19">
        <v>3056.3029424</v>
      </c>
      <c r="J200" s="19">
        <v>3048.49076</v>
      </c>
      <c r="K200" s="19">
        <v>3049.8621776</v>
      </c>
      <c r="L200" s="19">
        <v>3046.1887376</v>
      </c>
      <c r="M200" s="19">
        <v>3033.3561872</v>
      </c>
      <c r="N200" s="19">
        <v>3045.0622160000003</v>
      </c>
      <c r="O200" s="19">
        <v>3098.9638256</v>
      </c>
      <c r="P200" s="19">
        <v>3183.8202896</v>
      </c>
      <c r="Q200" s="19">
        <v>3105.7474448</v>
      </c>
      <c r="R200" s="19">
        <v>3060.73556</v>
      </c>
      <c r="S200" s="19">
        <v>3059.2784288</v>
      </c>
      <c r="T200" s="19">
        <v>3086.9516768</v>
      </c>
      <c r="U200" s="19">
        <v>3074.9885071999997</v>
      </c>
      <c r="V200" s="19">
        <v>2881.9002560000004</v>
      </c>
      <c r="W200" s="19">
        <v>2879.941088</v>
      </c>
      <c r="X200" s="19">
        <v>2882.145152</v>
      </c>
      <c r="Y200" s="19">
        <v>2876.1574447999997</v>
      </c>
    </row>
    <row r="201" spans="1:25" s="15" customFormat="1" ht="16.5" thickBot="1">
      <c r="A201" s="18">
        <v>42080</v>
      </c>
      <c r="B201" s="19">
        <v>2868.430976</v>
      </c>
      <c r="C201" s="19">
        <v>3066.8089808</v>
      </c>
      <c r="D201" s="19">
        <v>2973.8587039999998</v>
      </c>
      <c r="E201" s="19">
        <v>2973.7240112</v>
      </c>
      <c r="F201" s="19">
        <v>2980.9606879999997</v>
      </c>
      <c r="G201" s="19">
        <v>2982.307616</v>
      </c>
      <c r="H201" s="19">
        <v>2981.2300736</v>
      </c>
      <c r="I201" s="19">
        <v>2979.491312</v>
      </c>
      <c r="J201" s="19">
        <v>2977.7892847999997</v>
      </c>
      <c r="K201" s="19">
        <v>2978.0341808</v>
      </c>
      <c r="L201" s="19">
        <v>2975.450528</v>
      </c>
      <c r="M201" s="19">
        <v>2972.2301455999996</v>
      </c>
      <c r="N201" s="19">
        <v>2976.6872528</v>
      </c>
      <c r="O201" s="19">
        <v>2994.2462960000003</v>
      </c>
      <c r="P201" s="19">
        <v>3011.5114639999997</v>
      </c>
      <c r="Q201" s="19">
        <v>3012.8461472</v>
      </c>
      <c r="R201" s="19">
        <v>2998.1891216</v>
      </c>
      <c r="S201" s="19">
        <v>2973.736256</v>
      </c>
      <c r="T201" s="19">
        <v>2953.3609088</v>
      </c>
      <c r="U201" s="19">
        <v>2942.3038544</v>
      </c>
      <c r="V201" s="19">
        <v>2908.8755504</v>
      </c>
      <c r="W201" s="19">
        <v>2585.086304</v>
      </c>
      <c r="X201" s="19">
        <v>2911.2143072</v>
      </c>
      <c r="Y201" s="19">
        <v>2588.3923999999997</v>
      </c>
    </row>
    <row r="202" spans="1:25" s="15" customFormat="1" ht="16.5" thickBot="1">
      <c r="A202" s="18">
        <v>42081</v>
      </c>
      <c r="B202" s="19">
        <v>2882.2553552</v>
      </c>
      <c r="C202" s="19">
        <v>3094.5189632</v>
      </c>
      <c r="D202" s="19">
        <v>2968.8628255999997</v>
      </c>
      <c r="E202" s="19">
        <v>2987.3157392</v>
      </c>
      <c r="F202" s="19">
        <v>2969.0709871999998</v>
      </c>
      <c r="G202" s="19">
        <v>2993.5850768</v>
      </c>
      <c r="H202" s="19">
        <v>2989.9728608</v>
      </c>
      <c r="I202" s="19">
        <v>2971.8750464</v>
      </c>
      <c r="J202" s="19">
        <v>2968.2383408</v>
      </c>
      <c r="K202" s="19">
        <v>2968.7526224000003</v>
      </c>
      <c r="L202" s="19">
        <v>2967.4669184</v>
      </c>
      <c r="M202" s="19">
        <v>2966.4261103999997</v>
      </c>
      <c r="N202" s="19">
        <v>2985.1361647999997</v>
      </c>
      <c r="O202" s="19">
        <v>2993.4993632</v>
      </c>
      <c r="P202" s="19">
        <v>3256.6278704</v>
      </c>
      <c r="Q202" s="19">
        <v>3245.5340816</v>
      </c>
      <c r="R202" s="19">
        <v>2994.9687392</v>
      </c>
      <c r="S202" s="19">
        <v>3103.5678704</v>
      </c>
      <c r="T202" s="19">
        <v>3096.1720112</v>
      </c>
      <c r="U202" s="19">
        <v>3080.694584</v>
      </c>
      <c r="V202" s="19">
        <v>3078.3190928</v>
      </c>
      <c r="W202" s="19">
        <v>3075.3803408</v>
      </c>
      <c r="X202" s="19">
        <v>2876.5125439999997</v>
      </c>
      <c r="Y202" s="19">
        <v>2970.2832224</v>
      </c>
    </row>
    <row r="203" spans="1:25" s="15" customFormat="1" ht="16.5" thickBot="1">
      <c r="A203" s="18">
        <v>42082</v>
      </c>
      <c r="B203" s="19">
        <v>3085.5802592</v>
      </c>
      <c r="C203" s="19">
        <v>3114.1473776</v>
      </c>
      <c r="D203" s="19">
        <v>2981.7443552</v>
      </c>
      <c r="E203" s="19">
        <v>3019.0297712</v>
      </c>
      <c r="F203" s="19">
        <v>3021.24608</v>
      </c>
      <c r="G203" s="19">
        <v>3015.3195968</v>
      </c>
      <c r="H203" s="19">
        <v>3018.123656</v>
      </c>
      <c r="I203" s="19">
        <v>3022.8011696</v>
      </c>
      <c r="J203" s="19">
        <v>3001.287056</v>
      </c>
      <c r="K203" s="19">
        <v>3000.73604</v>
      </c>
      <c r="L203" s="19">
        <v>2998.9238096</v>
      </c>
      <c r="M203" s="19">
        <v>2996.75648</v>
      </c>
      <c r="N203" s="19">
        <v>3001.0054256</v>
      </c>
      <c r="O203" s="19">
        <v>3172.77548</v>
      </c>
      <c r="P203" s="19">
        <v>3351.1577264</v>
      </c>
      <c r="Q203" s="19">
        <v>3392.26352</v>
      </c>
      <c r="R203" s="19">
        <v>3026.205224</v>
      </c>
      <c r="S203" s="19">
        <v>3129.6737839999996</v>
      </c>
      <c r="T203" s="19">
        <v>3122.8411856</v>
      </c>
      <c r="U203" s="19">
        <v>3107.4127375999997</v>
      </c>
      <c r="V203" s="19">
        <v>3102.2086976</v>
      </c>
      <c r="W203" s="19">
        <v>3093.1230560000004</v>
      </c>
      <c r="X203" s="19">
        <v>3087.9924847999996</v>
      </c>
      <c r="Y203" s="19">
        <v>3084.4782271999998</v>
      </c>
    </row>
    <row r="204" spans="1:25" s="15" customFormat="1" ht="16.5" thickBot="1">
      <c r="A204" s="18">
        <v>42083</v>
      </c>
      <c r="B204" s="19">
        <v>3119.7310064</v>
      </c>
      <c r="C204" s="19">
        <v>3140.1675775999997</v>
      </c>
      <c r="D204" s="19">
        <v>3016.3114256</v>
      </c>
      <c r="E204" s="19">
        <v>3043.1887616</v>
      </c>
      <c r="F204" s="19">
        <v>3056.4253903999997</v>
      </c>
      <c r="G204" s="19">
        <v>3072.3436304</v>
      </c>
      <c r="H204" s="19">
        <v>3072.5395472</v>
      </c>
      <c r="I204" s="19">
        <v>3070.5681344</v>
      </c>
      <c r="J204" s="19">
        <v>3064.0171664</v>
      </c>
      <c r="K204" s="19">
        <v>3072.9313808</v>
      </c>
      <c r="L204" s="19">
        <v>3076.3721696</v>
      </c>
      <c r="M204" s="19">
        <v>3073.5191312</v>
      </c>
      <c r="N204" s="19">
        <v>3062.4008528</v>
      </c>
      <c r="O204" s="19">
        <v>3088.4332975999996</v>
      </c>
      <c r="P204" s="19">
        <v>3245.8891808</v>
      </c>
      <c r="Q204" s="19">
        <v>3251.4238304</v>
      </c>
      <c r="R204" s="19">
        <v>3091.2128672</v>
      </c>
      <c r="S204" s="19">
        <v>3197.203856</v>
      </c>
      <c r="T204" s="19">
        <v>3176.6938160000004</v>
      </c>
      <c r="U204" s="19">
        <v>2984.695352</v>
      </c>
      <c r="V204" s="19">
        <v>2971.532192</v>
      </c>
      <c r="W204" s="19">
        <v>2983.5565856</v>
      </c>
      <c r="X204" s="19">
        <v>2979.736208</v>
      </c>
      <c r="Y204" s="19">
        <v>2959.8628976</v>
      </c>
    </row>
    <row r="205" spans="1:25" s="15" customFormat="1" ht="16.5" thickBot="1">
      <c r="A205" s="18">
        <v>42084</v>
      </c>
      <c r="B205" s="19">
        <v>2982.4178192</v>
      </c>
      <c r="C205" s="19">
        <v>3000.9319567999996</v>
      </c>
      <c r="D205" s="19">
        <v>3136.0288352000002</v>
      </c>
      <c r="E205" s="19">
        <v>3155.6205152</v>
      </c>
      <c r="F205" s="19">
        <v>3162.7347439999994</v>
      </c>
      <c r="G205" s="19">
        <v>3204.7099184</v>
      </c>
      <c r="H205" s="19">
        <v>3204.9425696</v>
      </c>
      <c r="I205" s="19">
        <v>3200.203832</v>
      </c>
      <c r="J205" s="19">
        <v>3209.6200832</v>
      </c>
      <c r="K205" s="19">
        <v>3196.7630432</v>
      </c>
      <c r="L205" s="19">
        <v>3202.6038128</v>
      </c>
      <c r="M205" s="19">
        <v>3202.1997344</v>
      </c>
      <c r="N205" s="19">
        <v>3203.7915583999998</v>
      </c>
      <c r="O205" s="19">
        <v>3216.6485984</v>
      </c>
      <c r="P205" s="19">
        <v>3225.7342399999998</v>
      </c>
      <c r="Q205" s="19">
        <v>3234.3056</v>
      </c>
      <c r="R205" s="19">
        <v>3231.9056192</v>
      </c>
      <c r="S205" s="19">
        <v>3216.9669632</v>
      </c>
      <c r="T205" s="19">
        <v>3205.9711328000003</v>
      </c>
      <c r="U205" s="19">
        <v>3007.960472</v>
      </c>
      <c r="V205" s="19">
        <v>2994.1973168</v>
      </c>
      <c r="W205" s="19">
        <v>3012.0747248</v>
      </c>
      <c r="X205" s="19">
        <v>3007.8870032</v>
      </c>
      <c r="Y205" s="19">
        <v>3012.1359488</v>
      </c>
    </row>
    <row r="206" spans="1:25" s="15" customFormat="1" ht="16.5" thickBot="1">
      <c r="A206" s="18">
        <v>42085</v>
      </c>
      <c r="B206" s="19">
        <v>2955.2343632</v>
      </c>
      <c r="C206" s="19">
        <v>2952.185408</v>
      </c>
      <c r="D206" s="19">
        <v>2928.0141728</v>
      </c>
      <c r="E206" s="19">
        <v>3111.7106624</v>
      </c>
      <c r="F206" s="19">
        <v>3115.2004304</v>
      </c>
      <c r="G206" s="19">
        <v>3125.5840208</v>
      </c>
      <c r="H206" s="19">
        <v>3141.0859376</v>
      </c>
      <c r="I206" s="19">
        <v>3147.4164992</v>
      </c>
      <c r="J206" s="19">
        <v>3167.3265439999996</v>
      </c>
      <c r="K206" s="19">
        <v>3169.5673424</v>
      </c>
      <c r="L206" s="19">
        <v>3169.8734624</v>
      </c>
      <c r="M206" s="19">
        <v>3169.3469360000004</v>
      </c>
      <c r="N206" s="19">
        <v>3165.6490064</v>
      </c>
      <c r="O206" s="19">
        <v>3170.510192</v>
      </c>
      <c r="P206" s="19">
        <v>3179.755016</v>
      </c>
      <c r="Q206" s="19">
        <v>3190.9957424</v>
      </c>
      <c r="R206" s="19">
        <v>3181.0529647999997</v>
      </c>
      <c r="S206" s="19">
        <v>3171.6244687999997</v>
      </c>
      <c r="T206" s="19">
        <v>3165.7102304</v>
      </c>
      <c r="U206" s="19">
        <v>2969.8301647999997</v>
      </c>
      <c r="V206" s="19">
        <v>2978.4627487999996</v>
      </c>
      <c r="W206" s="19">
        <v>2981.9157824</v>
      </c>
      <c r="X206" s="19">
        <v>2965.3118336</v>
      </c>
      <c r="Y206" s="19">
        <v>2944.0915952</v>
      </c>
    </row>
    <row r="207" spans="1:25" s="15" customFormat="1" ht="16.5" thickBot="1">
      <c r="A207" s="18">
        <v>42086</v>
      </c>
      <c r="B207" s="19">
        <v>2917.5571136000003</v>
      </c>
      <c r="C207" s="19">
        <v>3113.5963616</v>
      </c>
      <c r="D207" s="19">
        <v>3020.2542512</v>
      </c>
      <c r="E207" s="19">
        <v>3020.205272</v>
      </c>
      <c r="F207" s="19">
        <v>3015.8828575999996</v>
      </c>
      <c r="G207" s="19">
        <v>3026.5480784</v>
      </c>
      <c r="H207" s="19">
        <v>3026.0582864</v>
      </c>
      <c r="I207" s="19">
        <v>3018.1481455999997</v>
      </c>
      <c r="J207" s="19">
        <v>3013.531856</v>
      </c>
      <c r="K207" s="19">
        <v>3015.9563264</v>
      </c>
      <c r="L207" s="19">
        <v>3015.1114352000004</v>
      </c>
      <c r="M207" s="19">
        <v>3014.7808256</v>
      </c>
      <c r="N207" s="19">
        <v>3022.1032160000004</v>
      </c>
      <c r="O207" s="19">
        <v>3055.0539728</v>
      </c>
      <c r="P207" s="19">
        <v>3087.5884063999997</v>
      </c>
      <c r="Q207" s="19">
        <v>3082.5068144</v>
      </c>
      <c r="R207" s="19">
        <v>3061.2498416</v>
      </c>
      <c r="S207" s="19">
        <v>3023.7807536</v>
      </c>
      <c r="T207" s="19">
        <v>3100.4821808</v>
      </c>
      <c r="U207" s="19">
        <v>3092.3026544</v>
      </c>
      <c r="V207" s="19">
        <v>3087.8333024</v>
      </c>
      <c r="W207" s="19">
        <v>2905.7531264</v>
      </c>
      <c r="X207" s="19">
        <v>2904.3327295999998</v>
      </c>
      <c r="Y207" s="19">
        <v>2891.940992</v>
      </c>
    </row>
    <row r="208" spans="1:25" s="15" customFormat="1" ht="16.5" thickBot="1">
      <c r="A208" s="18">
        <v>42087</v>
      </c>
      <c r="B208" s="19">
        <v>2896.532792</v>
      </c>
      <c r="C208" s="19">
        <v>3130.1268416</v>
      </c>
      <c r="D208" s="19">
        <v>3011.7073808</v>
      </c>
      <c r="E208" s="19">
        <v>3011.3155472</v>
      </c>
      <c r="F208" s="19">
        <v>3021.7603616</v>
      </c>
      <c r="G208" s="19">
        <v>3034.8745424</v>
      </c>
      <c r="H208" s="19">
        <v>3027.7480688</v>
      </c>
      <c r="I208" s="19">
        <v>3028.7521424</v>
      </c>
      <c r="J208" s="19">
        <v>3024.0134047999995</v>
      </c>
      <c r="K208" s="19">
        <v>3026.0582864</v>
      </c>
      <c r="L208" s="19">
        <v>3024.2950352000003</v>
      </c>
      <c r="M208" s="19">
        <v>3012.8216576</v>
      </c>
      <c r="N208" s="19">
        <v>3028.837856</v>
      </c>
      <c r="O208" s="19">
        <v>3064.7396095999998</v>
      </c>
      <c r="P208" s="19">
        <v>3094.2005983999998</v>
      </c>
      <c r="Q208" s="19">
        <v>3100.1393264</v>
      </c>
      <c r="R208" s="19">
        <v>3035.8663712</v>
      </c>
      <c r="S208" s="19">
        <v>3019.7889488</v>
      </c>
      <c r="T208" s="19">
        <v>3093.0128528</v>
      </c>
      <c r="U208" s="19">
        <v>2928.5406992</v>
      </c>
      <c r="V208" s="19">
        <v>2925.4060304</v>
      </c>
      <c r="W208" s="19">
        <v>2925.0509312</v>
      </c>
      <c r="X208" s="19">
        <v>2919.3326096</v>
      </c>
      <c r="Y208" s="19">
        <v>2896.8021776</v>
      </c>
    </row>
    <row r="209" spans="1:25" s="15" customFormat="1" ht="16.5" thickBot="1">
      <c r="A209" s="18">
        <v>42088</v>
      </c>
      <c r="B209" s="19">
        <v>2878.5206912</v>
      </c>
      <c r="C209" s="19">
        <v>2947.3609567999997</v>
      </c>
      <c r="D209" s="19">
        <v>2927.57336</v>
      </c>
      <c r="E209" s="19">
        <v>2973.7607455999996</v>
      </c>
      <c r="F209" s="19">
        <v>2995.7768960000003</v>
      </c>
      <c r="G209" s="19">
        <v>3004.2992768</v>
      </c>
      <c r="H209" s="19">
        <v>3001.4952175999997</v>
      </c>
      <c r="I209" s="19">
        <v>2979.0382544000004</v>
      </c>
      <c r="J209" s="19">
        <v>2983.164752</v>
      </c>
      <c r="K209" s="19">
        <v>2980.83824</v>
      </c>
      <c r="L209" s="19">
        <v>2981.7443552</v>
      </c>
      <c r="M209" s="19">
        <v>2975.4260384</v>
      </c>
      <c r="N209" s="19">
        <v>2977.0790863999996</v>
      </c>
      <c r="O209" s="19">
        <v>3014.2542992</v>
      </c>
      <c r="P209" s="19">
        <v>3027.0501152</v>
      </c>
      <c r="Q209" s="19">
        <v>3024.552176</v>
      </c>
      <c r="R209" s="19">
        <v>3012.4175792</v>
      </c>
      <c r="S209" s="19">
        <v>2998.0176944</v>
      </c>
      <c r="T209" s="19">
        <v>3065.5845008</v>
      </c>
      <c r="U209" s="19">
        <v>2894.3532176</v>
      </c>
      <c r="V209" s="19">
        <v>2892.6022112</v>
      </c>
      <c r="W209" s="19">
        <v>2896.2389168</v>
      </c>
      <c r="X209" s="19">
        <v>2897.6348239999998</v>
      </c>
      <c r="Y209" s="19">
        <v>2877.8472272</v>
      </c>
    </row>
    <row r="210" spans="1:25" s="15" customFormat="1" ht="16.5" thickBot="1">
      <c r="A210" s="18">
        <v>42089</v>
      </c>
      <c r="B210" s="19">
        <v>2871.1003424</v>
      </c>
      <c r="C210" s="19">
        <v>3051.062168</v>
      </c>
      <c r="D210" s="19">
        <v>2973.2954432</v>
      </c>
      <c r="E210" s="19">
        <v>2998.3727936</v>
      </c>
      <c r="F210" s="19">
        <v>3000.2217584</v>
      </c>
      <c r="G210" s="19">
        <v>3001.2625663999997</v>
      </c>
      <c r="H210" s="19">
        <v>3006.0257936000003</v>
      </c>
      <c r="I210" s="19">
        <v>3018.5767136</v>
      </c>
      <c r="J210" s="19">
        <v>3001.4339936</v>
      </c>
      <c r="K210" s="19">
        <v>3001.287056</v>
      </c>
      <c r="L210" s="19">
        <v>2998.5932</v>
      </c>
      <c r="M210" s="19">
        <v>2997.67484</v>
      </c>
      <c r="N210" s="19">
        <v>3011.6706464</v>
      </c>
      <c r="O210" s="19">
        <v>3027.5276624</v>
      </c>
      <c r="P210" s="19">
        <v>3033.9561824</v>
      </c>
      <c r="Q210" s="19">
        <v>3038.2173728000002</v>
      </c>
      <c r="R210" s="19">
        <v>3035.3888239999997</v>
      </c>
      <c r="S210" s="19">
        <v>3018.1603904</v>
      </c>
      <c r="T210" s="19">
        <v>3081.368048</v>
      </c>
      <c r="U210" s="19">
        <v>2915.9775344</v>
      </c>
      <c r="V210" s="19">
        <v>2908.777592</v>
      </c>
      <c r="W210" s="19">
        <v>2912.0959328</v>
      </c>
      <c r="X210" s="19">
        <v>2907.3816847999997</v>
      </c>
      <c r="Y210" s="19">
        <v>2863.6677488</v>
      </c>
    </row>
    <row r="211" spans="1:25" s="15" customFormat="1" ht="16.5" thickBot="1">
      <c r="A211" s="18">
        <v>42090</v>
      </c>
      <c r="B211" s="19">
        <v>2886.2838944</v>
      </c>
      <c r="C211" s="19">
        <v>2918.3162912</v>
      </c>
      <c r="D211" s="19">
        <v>2867.757512</v>
      </c>
      <c r="E211" s="19">
        <v>2914.3734655999997</v>
      </c>
      <c r="F211" s="19">
        <v>2920.8632096</v>
      </c>
      <c r="G211" s="19">
        <v>2932.9488272</v>
      </c>
      <c r="H211" s="19">
        <v>2951.634392</v>
      </c>
      <c r="I211" s="19">
        <v>2939.3038784</v>
      </c>
      <c r="J211" s="19">
        <v>2927.7447872</v>
      </c>
      <c r="K211" s="19">
        <v>2897.3531936</v>
      </c>
      <c r="L211" s="19">
        <v>2929.3611008</v>
      </c>
      <c r="M211" s="19">
        <v>2914.7652992</v>
      </c>
      <c r="N211" s="19">
        <v>2931.6876128</v>
      </c>
      <c r="O211" s="19">
        <v>2943.981392</v>
      </c>
      <c r="P211" s="19">
        <v>3060.7600496</v>
      </c>
      <c r="Q211" s="19">
        <v>3063.3192128</v>
      </c>
      <c r="R211" s="19">
        <v>3048.3928016</v>
      </c>
      <c r="S211" s="19">
        <v>2933.9284112</v>
      </c>
      <c r="T211" s="19">
        <v>3115.4208368</v>
      </c>
      <c r="U211" s="19">
        <v>2953.3731536</v>
      </c>
      <c r="V211" s="19">
        <v>2938.838576</v>
      </c>
      <c r="W211" s="19">
        <v>2938.6181696</v>
      </c>
      <c r="X211" s="19">
        <v>2929.0182464</v>
      </c>
      <c r="Y211" s="19">
        <v>2905.9245536000003</v>
      </c>
    </row>
    <row r="212" spans="1:25" s="15" customFormat="1" ht="16.5" thickBot="1">
      <c r="A212" s="18">
        <v>42091</v>
      </c>
      <c r="B212" s="19">
        <v>2880.002312</v>
      </c>
      <c r="C212" s="19">
        <v>2886.7859312</v>
      </c>
      <c r="D212" s="19">
        <v>2885.5492064</v>
      </c>
      <c r="E212" s="19">
        <v>2896.7776879999997</v>
      </c>
      <c r="F212" s="19">
        <v>2917.8142544</v>
      </c>
      <c r="G212" s="19">
        <v>2924.1693056</v>
      </c>
      <c r="H212" s="19">
        <v>2916.981608</v>
      </c>
      <c r="I212" s="19">
        <v>3132.0247855999996</v>
      </c>
      <c r="J212" s="19">
        <v>2941.4099839999994</v>
      </c>
      <c r="K212" s="19">
        <v>2940.246728</v>
      </c>
      <c r="L212" s="19">
        <v>2943.6997616</v>
      </c>
      <c r="M212" s="19">
        <v>2941.4467184</v>
      </c>
      <c r="N212" s="19">
        <v>3135.8451632</v>
      </c>
      <c r="O212" s="19">
        <v>3137.3022944</v>
      </c>
      <c r="P212" s="19">
        <v>3144.4042784</v>
      </c>
      <c r="Q212" s="19">
        <v>3155.0817439999996</v>
      </c>
      <c r="R212" s="19">
        <v>3151.8123824</v>
      </c>
      <c r="S212" s="19">
        <v>3138.49004</v>
      </c>
      <c r="T212" s="19">
        <v>3131.4247904</v>
      </c>
      <c r="U212" s="19">
        <v>2930.9529248</v>
      </c>
      <c r="V212" s="19">
        <v>2900.5858208</v>
      </c>
      <c r="W212" s="19">
        <v>2921.6836112</v>
      </c>
      <c r="X212" s="19">
        <v>2916.7856912</v>
      </c>
      <c r="Y212" s="19">
        <v>2888.0471455999996</v>
      </c>
    </row>
    <row r="213" spans="1:25" s="15" customFormat="1" ht="16.5" thickBot="1">
      <c r="A213" s="18">
        <v>42092</v>
      </c>
      <c r="B213" s="19">
        <v>2871.8472752000002</v>
      </c>
      <c r="C213" s="19">
        <v>2886.0879775999997</v>
      </c>
      <c r="D213" s="19">
        <v>2865.2228384</v>
      </c>
      <c r="E213" s="19">
        <v>2852.1821263999996</v>
      </c>
      <c r="F213" s="19">
        <v>2882.5124960000003</v>
      </c>
      <c r="G213" s="19">
        <v>3104.0943967999997</v>
      </c>
      <c r="H213" s="19">
        <v>3116.082056</v>
      </c>
      <c r="I213" s="19">
        <v>3112.8371839999995</v>
      </c>
      <c r="J213" s="19">
        <v>3114.2698256</v>
      </c>
      <c r="K213" s="19">
        <v>2913.8836736000003</v>
      </c>
      <c r="L213" s="19">
        <v>2913.0387824</v>
      </c>
      <c r="M213" s="19">
        <v>2915.2550912</v>
      </c>
      <c r="N213" s="19">
        <v>2917.5571136000003</v>
      </c>
      <c r="O213" s="19">
        <v>3114.0249295999997</v>
      </c>
      <c r="P213" s="19">
        <v>3123.5146495999998</v>
      </c>
      <c r="Q213" s="19">
        <v>3127.0044175999997</v>
      </c>
      <c r="R213" s="19">
        <v>3125.5840208</v>
      </c>
      <c r="S213" s="19">
        <v>3115.2616544</v>
      </c>
      <c r="T213" s="19">
        <v>2908.0796384</v>
      </c>
      <c r="U213" s="19">
        <v>2887.655312</v>
      </c>
      <c r="V213" s="19">
        <v>2882.5492304</v>
      </c>
      <c r="W213" s="19">
        <v>2883.3573871999997</v>
      </c>
      <c r="X213" s="19">
        <v>2881.1533232</v>
      </c>
      <c r="Y213" s="19">
        <v>2859.8718608</v>
      </c>
    </row>
    <row r="214" spans="1:25" s="15" customFormat="1" ht="16.5" thickBot="1">
      <c r="A214" s="18">
        <v>42093</v>
      </c>
      <c r="B214" s="19">
        <v>2892.798128</v>
      </c>
      <c r="C214" s="19">
        <v>2900.4266384</v>
      </c>
      <c r="D214" s="19">
        <v>3087.0496352</v>
      </c>
      <c r="E214" s="19">
        <v>3088.8496208</v>
      </c>
      <c r="F214" s="19">
        <v>3086.5231088</v>
      </c>
      <c r="G214" s="19">
        <v>3095.510792</v>
      </c>
      <c r="H214" s="19">
        <v>3100.3719776</v>
      </c>
      <c r="I214" s="19">
        <v>3097.4209808</v>
      </c>
      <c r="J214" s="19">
        <v>3093.5148896</v>
      </c>
      <c r="K214" s="19">
        <v>3095.3148752</v>
      </c>
      <c r="L214" s="19">
        <v>3092.0087792</v>
      </c>
      <c r="M214" s="19">
        <v>3091.1149087999997</v>
      </c>
      <c r="N214" s="19">
        <v>3095.1801824</v>
      </c>
      <c r="O214" s="19">
        <v>3097.16384</v>
      </c>
      <c r="P214" s="19">
        <v>3296.1540847999995</v>
      </c>
      <c r="Q214" s="19">
        <v>3317.9253392</v>
      </c>
      <c r="R214" s="19">
        <v>3109.4943536</v>
      </c>
      <c r="S214" s="19">
        <v>3099.2821903999998</v>
      </c>
      <c r="T214" s="19">
        <v>3091.5802112</v>
      </c>
      <c r="U214" s="19">
        <v>2906.5612832</v>
      </c>
      <c r="V214" s="19">
        <v>2900.0592944</v>
      </c>
      <c r="W214" s="19">
        <v>2895.8225936</v>
      </c>
      <c r="X214" s="19">
        <v>2901.9082592</v>
      </c>
      <c r="Y214" s="19">
        <v>2870.8187120000002</v>
      </c>
    </row>
    <row r="215" spans="1:25" s="15" customFormat="1" ht="16.5" thickBot="1">
      <c r="A215" s="18">
        <v>42094</v>
      </c>
      <c r="B215" s="19">
        <v>3023.4623887999996</v>
      </c>
      <c r="C215" s="19">
        <v>3035.4378032</v>
      </c>
      <c r="D215" s="19">
        <v>3030.0378463999996</v>
      </c>
      <c r="E215" s="19">
        <v>3039.5887904</v>
      </c>
      <c r="F215" s="19">
        <v>3066.9314288</v>
      </c>
      <c r="G215" s="19">
        <v>3098.5597472</v>
      </c>
      <c r="H215" s="19">
        <v>3064.5436928</v>
      </c>
      <c r="I215" s="19">
        <v>3063.6988016</v>
      </c>
      <c r="J215" s="19">
        <v>3061.5192272</v>
      </c>
      <c r="K215" s="19">
        <v>3064.1273696</v>
      </c>
      <c r="L215" s="19">
        <v>3062.9641136</v>
      </c>
      <c r="M215" s="19">
        <v>3057.551912</v>
      </c>
      <c r="N215" s="19">
        <v>3060.4049504</v>
      </c>
      <c r="O215" s="19">
        <v>3097.0658816</v>
      </c>
      <c r="P215" s="19">
        <v>3244.6034768</v>
      </c>
      <c r="Q215" s="19">
        <v>3279.0725887999997</v>
      </c>
      <c r="R215" s="19">
        <v>3232.6035728</v>
      </c>
      <c r="S215" s="19">
        <v>3091.7516384</v>
      </c>
      <c r="T215" s="19">
        <v>3090.1843039999994</v>
      </c>
      <c r="U215" s="19">
        <v>2912.2918495999998</v>
      </c>
      <c r="V215" s="19">
        <v>2907.8837216</v>
      </c>
      <c r="W215" s="19">
        <v>2908.1531072</v>
      </c>
      <c r="X215" s="19">
        <v>2901.4184671999997</v>
      </c>
      <c r="Y215" s="19">
        <v>2873.6227712</v>
      </c>
    </row>
    <row r="216" spans="1:25" s="15" customFormat="1" ht="16.5" thickBot="1">
      <c r="A216" s="185" t="s">
        <v>14</v>
      </c>
      <c r="B216" s="165" t="s">
        <v>90</v>
      </c>
      <c r="C216" s="163"/>
      <c r="D216" s="163"/>
      <c r="E216" s="163"/>
      <c r="F216" s="163"/>
      <c r="G216" s="163"/>
      <c r="H216" s="163"/>
      <c r="I216" s="163"/>
      <c r="J216" s="163"/>
      <c r="K216" s="163"/>
      <c r="L216" s="163"/>
      <c r="M216" s="163"/>
      <c r="N216" s="163"/>
      <c r="O216" s="163"/>
      <c r="P216" s="163"/>
      <c r="Q216" s="163"/>
      <c r="R216" s="163"/>
      <c r="S216" s="163"/>
      <c r="T216" s="163"/>
      <c r="U216" s="163"/>
      <c r="V216" s="163"/>
      <c r="W216" s="163"/>
      <c r="X216" s="163"/>
      <c r="Y216" s="164"/>
    </row>
    <row r="217" spans="1:25" s="15" customFormat="1" ht="40.5" customHeight="1" thickBot="1">
      <c r="A217" s="186"/>
      <c r="B217" s="17" t="s">
        <v>15</v>
      </c>
      <c r="C217" s="17" t="s">
        <v>16</v>
      </c>
      <c r="D217" s="17" t="s">
        <v>17</v>
      </c>
      <c r="E217" s="17" t="s">
        <v>18</v>
      </c>
      <c r="F217" s="17" t="s">
        <v>19</v>
      </c>
      <c r="G217" s="17" t="s">
        <v>20</v>
      </c>
      <c r="H217" s="17" t="s">
        <v>21</v>
      </c>
      <c r="I217" s="17" t="s">
        <v>22</v>
      </c>
      <c r="J217" s="17" t="s">
        <v>23</v>
      </c>
      <c r="K217" s="17" t="s">
        <v>24</v>
      </c>
      <c r="L217" s="17" t="s">
        <v>25</v>
      </c>
      <c r="M217" s="17" t="s">
        <v>26</v>
      </c>
      <c r="N217" s="17" t="s">
        <v>27</v>
      </c>
      <c r="O217" s="17" t="s">
        <v>28</v>
      </c>
      <c r="P217" s="17" t="s">
        <v>29</v>
      </c>
      <c r="Q217" s="17" t="s">
        <v>30</v>
      </c>
      <c r="R217" s="17" t="s">
        <v>31</v>
      </c>
      <c r="S217" s="17" t="s">
        <v>32</v>
      </c>
      <c r="T217" s="17" t="s">
        <v>33</v>
      </c>
      <c r="U217" s="17" t="s">
        <v>34</v>
      </c>
      <c r="V217" s="17" t="s">
        <v>35</v>
      </c>
      <c r="W217" s="17" t="s">
        <v>36</v>
      </c>
      <c r="X217" s="17" t="s">
        <v>37</v>
      </c>
      <c r="Y217" s="17" t="s">
        <v>38</v>
      </c>
    </row>
    <row r="218" spans="1:25" s="15" customFormat="1" ht="16.5" thickBot="1">
      <c r="A218" s="18">
        <v>42064</v>
      </c>
      <c r="B218" s="19">
        <v>3867.4183472</v>
      </c>
      <c r="C218" s="19">
        <v>3881.5488464</v>
      </c>
      <c r="D218" s="19">
        <v>3876.920312</v>
      </c>
      <c r="E218" s="19">
        <v>3854.9653856000004</v>
      </c>
      <c r="F218" s="19">
        <v>4011.9559664</v>
      </c>
      <c r="G218" s="19">
        <v>3872.879528</v>
      </c>
      <c r="H218" s="19">
        <v>3873.7733984</v>
      </c>
      <c r="I218" s="19">
        <v>3869.9285312</v>
      </c>
      <c r="J218" s="19">
        <v>3865.9857056</v>
      </c>
      <c r="K218" s="19">
        <v>3867.1122272</v>
      </c>
      <c r="L218" s="19">
        <v>3866.7938624000003</v>
      </c>
      <c r="M218" s="19">
        <v>3865.899992</v>
      </c>
      <c r="N218" s="19">
        <v>3870.1122032000003</v>
      </c>
      <c r="O218" s="19">
        <v>4002.7478768</v>
      </c>
      <c r="P218" s="19">
        <v>3995.1438559999997</v>
      </c>
      <c r="Q218" s="19">
        <v>3995.7316063999997</v>
      </c>
      <c r="R218" s="19">
        <v>3872.2917776</v>
      </c>
      <c r="S218" s="19">
        <v>3867.0877376</v>
      </c>
      <c r="T218" s="19">
        <v>3862.9122608000002</v>
      </c>
      <c r="U218" s="19">
        <v>3856.4959856</v>
      </c>
      <c r="V218" s="19">
        <v>3653.758832</v>
      </c>
      <c r="W218" s="19">
        <v>3660.6281648000004</v>
      </c>
      <c r="X218" s="19">
        <v>3660.7261232</v>
      </c>
      <c r="Y218" s="19">
        <v>3647.2813328</v>
      </c>
    </row>
    <row r="219" spans="1:25" s="15" customFormat="1" ht="16.5" thickBot="1">
      <c r="A219" s="18">
        <v>42065</v>
      </c>
      <c r="B219" s="19">
        <v>3633.187568</v>
      </c>
      <c r="C219" s="19">
        <v>3835.7655392</v>
      </c>
      <c r="D219" s="19">
        <v>3843.7124144</v>
      </c>
      <c r="E219" s="19">
        <v>3834.1614704</v>
      </c>
      <c r="F219" s="19">
        <v>3839.4757136000003</v>
      </c>
      <c r="G219" s="19">
        <v>3840.4552976</v>
      </c>
      <c r="H219" s="19">
        <v>3800.9780624</v>
      </c>
      <c r="I219" s="19">
        <v>3820.0799504</v>
      </c>
      <c r="J219" s="19">
        <v>3839.9287712</v>
      </c>
      <c r="K219" s="19">
        <v>3833.7818816</v>
      </c>
      <c r="L219" s="19">
        <v>3832.3859743999997</v>
      </c>
      <c r="M219" s="19">
        <v>3839.3532656</v>
      </c>
      <c r="N219" s="19">
        <v>3949.1523872</v>
      </c>
      <c r="O219" s="19">
        <v>3933.9565904</v>
      </c>
      <c r="P219" s="19">
        <v>4008.5274224</v>
      </c>
      <c r="Q219" s="19">
        <v>3998.2295456</v>
      </c>
      <c r="R219" s="19">
        <v>3988.9479871999997</v>
      </c>
      <c r="S219" s="19">
        <v>4003.2131792</v>
      </c>
      <c r="T219" s="19">
        <v>3860.9041136</v>
      </c>
      <c r="U219" s="19">
        <v>3805.6310863999997</v>
      </c>
      <c r="V219" s="19">
        <v>3787.5087824</v>
      </c>
      <c r="W219" s="19">
        <v>3759.8845136</v>
      </c>
      <c r="X219" s="19">
        <v>3741.2356832</v>
      </c>
      <c r="Y219" s="19">
        <v>3689.268752</v>
      </c>
    </row>
    <row r="220" spans="1:25" s="15" customFormat="1" ht="16.5" thickBot="1">
      <c r="A220" s="18">
        <v>42066</v>
      </c>
      <c r="B220" s="19">
        <v>3690.8850656000004</v>
      </c>
      <c r="C220" s="19">
        <v>3725.9541728</v>
      </c>
      <c r="D220" s="19">
        <v>3717.1134272</v>
      </c>
      <c r="E220" s="19">
        <v>3763.8885632</v>
      </c>
      <c r="F220" s="19">
        <v>3889.4589871999997</v>
      </c>
      <c r="G220" s="19">
        <v>3963.4420688</v>
      </c>
      <c r="H220" s="19">
        <v>3949.9727887999998</v>
      </c>
      <c r="I220" s="19">
        <v>3959.1808784</v>
      </c>
      <c r="J220" s="19">
        <v>3883.0672016</v>
      </c>
      <c r="K220" s="19">
        <v>3874.6060448000003</v>
      </c>
      <c r="L220" s="19">
        <v>3872.75708</v>
      </c>
      <c r="M220" s="19">
        <v>3983.5112959999997</v>
      </c>
      <c r="N220" s="19">
        <v>3991.6051088</v>
      </c>
      <c r="O220" s="19">
        <v>4232.1909392</v>
      </c>
      <c r="P220" s="19">
        <v>4262.509064</v>
      </c>
      <c r="Q220" s="19">
        <v>4279.9456592</v>
      </c>
      <c r="R220" s="19">
        <v>3996.062216</v>
      </c>
      <c r="S220" s="19">
        <v>3907.7894528</v>
      </c>
      <c r="T220" s="19">
        <v>3906.9445616000003</v>
      </c>
      <c r="U220" s="19">
        <v>3897.0140288</v>
      </c>
      <c r="V220" s="19">
        <v>3724.4970416</v>
      </c>
      <c r="W220" s="19">
        <v>3700.3502959999996</v>
      </c>
      <c r="X220" s="19">
        <v>3679.6443392</v>
      </c>
      <c r="Y220" s="19">
        <v>3645.2609408</v>
      </c>
    </row>
    <row r="221" spans="1:25" s="15" customFormat="1" ht="16.5" thickBot="1">
      <c r="A221" s="18">
        <v>42067</v>
      </c>
      <c r="B221" s="19">
        <v>3776.5741759999996</v>
      </c>
      <c r="C221" s="19">
        <v>3840.5532559999997</v>
      </c>
      <c r="D221" s="19">
        <v>3851.8552063999996</v>
      </c>
      <c r="E221" s="19">
        <v>3849.2593088</v>
      </c>
      <c r="F221" s="19">
        <v>3921.8464832</v>
      </c>
      <c r="G221" s="19">
        <v>3979.1888816</v>
      </c>
      <c r="H221" s="19">
        <v>4002.1478816</v>
      </c>
      <c r="I221" s="19">
        <v>3994.0050896</v>
      </c>
      <c r="J221" s="19">
        <v>3892.6181456000004</v>
      </c>
      <c r="K221" s="19">
        <v>3878.757032</v>
      </c>
      <c r="L221" s="19">
        <v>3871.8264751999995</v>
      </c>
      <c r="M221" s="19">
        <v>3975.7725824</v>
      </c>
      <c r="N221" s="19">
        <v>4017.2212304</v>
      </c>
      <c r="O221" s="19">
        <v>4014.9314528</v>
      </c>
      <c r="P221" s="19">
        <v>4089.6369776</v>
      </c>
      <c r="Q221" s="19">
        <v>4180.9097168</v>
      </c>
      <c r="R221" s="19">
        <v>4126.1877056</v>
      </c>
      <c r="S221" s="19">
        <v>3995.6091584</v>
      </c>
      <c r="T221" s="19">
        <v>3887.4753296</v>
      </c>
      <c r="U221" s="19">
        <v>3865.9734608</v>
      </c>
      <c r="V221" s="19">
        <v>3857.0837359999996</v>
      </c>
      <c r="W221" s="19">
        <v>3843.1124191999997</v>
      </c>
      <c r="X221" s="19">
        <v>3743.4397472</v>
      </c>
      <c r="Y221" s="19">
        <v>3661.8036656000004</v>
      </c>
    </row>
    <row r="222" spans="1:25" s="15" customFormat="1" ht="16.5" thickBot="1">
      <c r="A222" s="18">
        <v>42068</v>
      </c>
      <c r="B222" s="19">
        <v>3688.0075376</v>
      </c>
      <c r="C222" s="19">
        <v>3792.9454736000002</v>
      </c>
      <c r="D222" s="19">
        <v>3855.247016</v>
      </c>
      <c r="E222" s="19">
        <v>3945.062624</v>
      </c>
      <c r="F222" s="19">
        <v>4105.347056</v>
      </c>
      <c r="G222" s="19">
        <v>4187.570888</v>
      </c>
      <c r="H222" s="19">
        <v>4275.4518176</v>
      </c>
      <c r="I222" s="19">
        <v>4273.6518320000005</v>
      </c>
      <c r="J222" s="19">
        <v>4163.277204800001</v>
      </c>
      <c r="K222" s="19">
        <v>4164.6363776</v>
      </c>
      <c r="L222" s="19">
        <v>4053.3923696</v>
      </c>
      <c r="M222" s="19">
        <v>4052.082176</v>
      </c>
      <c r="N222" s="19">
        <v>4228.6644368</v>
      </c>
      <c r="O222" s="19">
        <v>4147.6161056</v>
      </c>
      <c r="P222" s="19">
        <v>4166.3628944</v>
      </c>
      <c r="Q222" s="19">
        <v>4148.6201792</v>
      </c>
      <c r="R222" s="19">
        <v>4207.223792</v>
      </c>
      <c r="S222" s="19">
        <v>4036.4455663999997</v>
      </c>
      <c r="T222" s="19">
        <v>3910.2016783999998</v>
      </c>
      <c r="U222" s="19">
        <v>3893.2916096</v>
      </c>
      <c r="V222" s="19">
        <v>3884.2794368</v>
      </c>
      <c r="W222" s="19">
        <v>3860.9653375999997</v>
      </c>
      <c r="X222" s="19">
        <v>3703.2768032000004</v>
      </c>
      <c r="Y222" s="19">
        <v>3676.4851808</v>
      </c>
    </row>
    <row r="223" spans="1:25" s="15" customFormat="1" ht="16.5" thickBot="1">
      <c r="A223" s="18">
        <v>42069</v>
      </c>
      <c r="B223" s="19">
        <v>3739.9377343999995</v>
      </c>
      <c r="C223" s="19">
        <v>3848.87972</v>
      </c>
      <c r="D223" s="19">
        <v>3855.0143648000003</v>
      </c>
      <c r="E223" s="19">
        <v>3873.1978928000003</v>
      </c>
      <c r="F223" s="19">
        <v>4040.4006368</v>
      </c>
      <c r="G223" s="19">
        <v>4176.2077136</v>
      </c>
      <c r="H223" s="19">
        <v>4176.085265600001</v>
      </c>
      <c r="I223" s="19">
        <v>4306.5536096</v>
      </c>
      <c r="J223" s="19">
        <v>4069.8861152</v>
      </c>
      <c r="K223" s="19">
        <v>4072.2248720000002</v>
      </c>
      <c r="L223" s="19">
        <v>4063.0902512000002</v>
      </c>
      <c r="M223" s="19">
        <v>4228.101176</v>
      </c>
      <c r="N223" s="19">
        <v>4314.8310943999995</v>
      </c>
      <c r="O223" s="19">
        <v>4383.3407504</v>
      </c>
      <c r="P223" s="19">
        <v>4231.3827824</v>
      </c>
      <c r="Q223" s="19">
        <v>4442.3729312000005</v>
      </c>
      <c r="R223" s="19">
        <v>4337.263568</v>
      </c>
      <c r="S223" s="19">
        <v>4301.7781376</v>
      </c>
      <c r="T223" s="19">
        <v>3956.0462096</v>
      </c>
      <c r="U223" s="19">
        <v>3929.5362176</v>
      </c>
      <c r="V223" s="19">
        <v>3927.5770496</v>
      </c>
      <c r="W223" s="19">
        <v>3938.9647136000003</v>
      </c>
      <c r="X223" s="19">
        <v>3918.1975328000003</v>
      </c>
      <c r="Y223" s="19">
        <v>3876.8101088</v>
      </c>
    </row>
    <row r="224" spans="1:25" s="15" customFormat="1" ht="16.5" thickBot="1">
      <c r="A224" s="18">
        <v>42070</v>
      </c>
      <c r="B224" s="19">
        <v>3893.7814016</v>
      </c>
      <c r="C224" s="19">
        <v>3903.3813248</v>
      </c>
      <c r="D224" s="19">
        <v>3903.491528</v>
      </c>
      <c r="E224" s="19">
        <v>3904.6425392</v>
      </c>
      <c r="F224" s="19">
        <v>3917.1812143999996</v>
      </c>
      <c r="G224" s="19">
        <v>3908.9037296</v>
      </c>
      <c r="H224" s="19">
        <v>3911.8547264</v>
      </c>
      <c r="I224" s="19">
        <v>3904.8751904</v>
      </c>
      <c r="J224" s="19">
        <v>3904.838456</v>
      </c>
      <c r="K224" s="19">
        <v>3904.716008</v>
      </c>
      <c r="L224" s="19">
        <v>3901.83848</v>
      </c>
      <c r="M224" s="19">
        <v>3892.8263072</v>
      </c>
      <c r="N224" s="19">
        <v>3898.8507488</v>
      </c>
      <c r="O224" s="19">
        <v>4167.4526816</v>
      </c>
      <c r="P224" s="19">
        <v>4184.3749952</v>
      </c>
      <c r="Q224" s="19">
        <v>4122.5877344</v>
      </c>
      <c r="R224" s="19">
        <v>3909.8220896</v>
      </c>
      <c r="S224" s="19">
        <v>3903.5405072</v>
      </c>
      <c r="T224" s="19">
        <v>3897.2344352</v>
      </c>
      <c r="U224" s="19">
        <v>3750.3825487999998</v>
      </c>
      <c r="V224" s="19">
        <v>3743.696888</v>
      </c>
      <c r="W224" s="19">
        <v>3753.6274208</v>
      </c>
      <c r="X224" s="19">
        <v>3744.9336128</v>
      </c>
      <c r="Y224" s="19">
        <v>3739.0316192</v>
      </c>
    </row>
    <row r="225" spans="1:25" s="15" customFormat="1" ht="16.5" thickBot="1">
      <c r="A225" s="18">
        <v>42071</v>
      </c>
      <c r="B225" s="19">
        <v>3749.3417408</v>
      </c>
      <c r="C225" s="19">
        <v>3746.1091136</v>
      </c>
      <c r="D225" s="19">
        <v>3746.9540048000003</v>
      </c>
      <c r="E225" s="19">
        <v>3871.348928</v>
      </c>
      <c r="F225" s="19">
        <v>3894.7609856000004</v>
      </c>
      <c r="G225" s="19">
        <v>3924.6260528000003</v>
      </c>
      <c r="H225" s="19">
        <v>3930.8341664</v>
      </c>
      <c r="I225" s="19">
        <v>3945.1973168</v>
      </c>
      <c r="J225" s="19">
        <v>3951.8339984</v>
      </c>
      <c r="K225" s="19">
        <v>3949.5809551999996</v>
      </c>
      <c r="L225" s="19">
        <v>3951.1605344</v>
      </c>
      <c r="M225" s="19">
        <v>3944.756504</v>
      </c>
      <c r="N225" s="19">
        <v>3944.5850768</v>
      </c>
      <c r="O225" s="19">
        <v>3946.6054688</v>
      </c>
      <c r="P225" s="19">
        <v>4023.2089376</v>
      </c>
      <c r="Q225" s="19">
        <v>3954.1972448</v>
      </c>
      <c r="R225" s="19">
        <v>3958.4339456000002</v>
      </c>
      <c r="S225" s="19">
        <v>3947.1809743999997</v>
      </c>
      <c r="T225" s="19">
        <v>3937.9116608</v>
      </c>
      <c r="U225" s="19">
        <v>3791.6107904</v>
      </c>
      <c r="V225" s="19">
        <v>3791.1332432</v>
      </c>
      <c r="W225" s="19">
        <v>3788.1822463999997</v>
      </c>
      <c r="X225" s="19">
        <v>3789.5414192</v>
      </c>
      <c r="Y225" s="19">
        <v>3751.0805024</v>
      </c>
    </row>
    <row r="226" spans="1:25" s="15" customFormat="1" ht="16.5" thickBot="1">
      <c r="A226" s="18">
        <v>42072</v>
      </c>
      <c r="B226" s="19">
        <v>3755.2804688</v>
      </c>
      <c r="C226" s="19">
        <v>3895.6548559999997</v>
      </c>
      <c r="D226" s="19">
        <v>3882.2957791999997</v>
      </c>
      <c r="E226" s="19">
        <v>3885.6875888</v>
      </c>
      <c r="F226" s="19">
        <v>3898.2017743999995</v>
      </c>
      <c r="G226" s="19">
        <v>3910.2751472</v>
      </c>
      <c r="H226" s="19">
        <v>3906.7976240000003</v>
      </c>
      <c r="I226" s="19">
        <v>3911.4384032000003</v>
      </c>
      <c r="J226" s="19">
        <v>3914.2547071999998</v>
      </c>
      <c r="K226" s="19">
        <v>3908.0465936</v>
      </c>
      <c r="L226" s="19">
        <v>3905.573144</v>
      </c>
      <c r="M226" s="19">
        <v>3905.8302848000003</v>
      </c>
      <c r="N226" s="19">
        <v>3903.5037728</v>
      </c>
      <c r="O226" s="19">
        <v>3980.1929551999997</v>
      </c>
      <c r="P226" s="19">
        <v>4167.4159472</v>
      </c>
      <c r="Q226" s="19">
        <v>3995.4867104</v>
      </c>
      <c r="R226" s="19">
        <v>3909.6016832</v>
      </c>
      <c r="S226" s="19">
        <v>3901.1895056000003</v>
      </c>
      <c r="T226" s="19">
        <v>3897.8834096</v>
      </c>
      <c r="U226" s="19">
        <v>3887.1936992</v>
      </c>
      <c r="V226" s="19">
        <v>3741.921392</v>
      </c>
      <c r="W226" s="19">
        <v>3731.4765776</v>
      </c>
      <c r="X226" s="19">
        <v>3728.758232</v>
      </c>
      <c r="Y226" s="19">
        <v>3720.8970704</v>
      </c>
    </row>
    <row r="227" spans="1:25" s="15" customFormat="1" ht="16.5" thickBot="1">
      <c r="A227" s="18">
        <v>42073</v>
      </c>
      <c r="B227" s="19">
        <v>3726.1011104</v>
      </c>
      <c r="C227" s="19">
        <v>3869.8305728</v>
      </c>
      <c r="D227" s="19">
        <v>3840.0757088</v>
      </c>
      <c r="E227" s="19">
        <v>3835.6430912</v>
      </c>
      <c r="F227" s="19">
        <v>3847.8144224000002</v>
      </c>
      <c r="G227" s="19">
        <v>3845.9899471999997</v>
      </c>
      <c r="H227" s="19">
        <v>3855.9694592</v>
      </c>
      <c r="I227" s="19">
        <v>3856.4959856</v>
      </c>
      <c r="J227" s="19">
        <v>3856.0184384</v>
      </c>
      <c r="K227" s="19">
        <v>3857.2551632</v>
      </c>
      <c r="L227" s="19">
        <v>3854.0960048</v>
      </c>
      <c r="M227" s="19">
        <v>3851.5245968</v>
      </c>
      <c r="N227" s="19">
        <v>3850.9735808</v>
      </c>
      <c r="O227" s="19">
        <v>3917.6710064</v>
      </c>
      <c r="P227" s="19">
        <v>4192.6769696</v>
      </c>
      <c r="Q227" s="19">
        <v>4229.582796799999</v>
      </c>
      <c r="R227" s="19">
        <v>3926.4995071999997</v>
      </c>
      <c r="S227" s="19">
        <v>3846.5164736</v>
      </c>
      <c r="T227" s="19">
        <v>3881.1202783999997</v>
      </c>
      <c r="U227" s="19">
        <v>3870.8346463999997</v>
      </c>
      <c r="V227" s="19">
        <v>3868.4469104</v>
      </c>
      <c r="W227" s="19">
        <v>3866.2795808</v>
      </c>
      <c r="X227" s="19">
        <v>3721.5582896</v>
      </c>
      <c r="Y227" s="19">
        <v>3706.2278</v>
      </c>
    </row>
    <row r="228" spans="1:25" s="15" customFormat="1" ht="16.5" thickBot="1">
      <c r="A228" s="18">
        <v>42074</v>
      </c>
      <c r="B228" s="19">
        <v>3854.5000832</v>
      </c>
      <c r="C228" s="19">
        <v>3874.9244096</v>
      </c>
      <c r="D228" s="19">
        <v>3907.1894576</v>
      </c>
      <c r="E228" s="19">
        <v>3990.1969568</v>
      </c>
      <c r="F228" s="19">
        <v>3990.1357328</v>
      </c>
      <c r="G228" s="19">
        <v>4004.0948048</v>
      </c>
      <c r="H228" s="19">
        <v>4003.0539968</v>
      </c>
      <c r="I228" s="19">
        <v>3994.5438608</v>
      </c>
      <c r="J228" s="19">
        <v>3910.1282096</v>
      </c>
      <c r="K228" s="19">
        <v>3904.6425392</v>
      </c>
      <c r="L228" s="19">
        <v>3906.613952</v>
      </c>
      <c r="M228" s="19">
        <v>3987.7235072</v>
      </c>
      <c r="N228" s="19">
        <v>4041.0373664</v>
      </c>
      <c r="O228" s="19">
        <v>4161.0364064000005</v>
      </c>
      <c r="P228" s="19">
        <v>4225.590992</v>
      </c>
      <c r="Q228" s="19">
        <v>4155.440532799999</v>
      </c>
      <c r="R228" s="19">
        <v>4091.0083952</v>
      </c>
      <c r="S228" s="19">
        <v>3976.3725776</v>
      </c>
      <c r="T228" s="19">
        <v>3883.4100559999997</v>
      </c>
      <c r="U228" s="19">
        <v>3869.879552</v>
      </c>
      <c r="V228" s="19">
        <v>3865.0306112</v>
      </c>
      <c r="W228" s="19">
        <v>3864.7122464</v>
      </c>
      <c r="X228" s="19">
        <v>3862.2877759999997</v>
      </c>
      <c r="Y228" s="19">
        <v>3707.1951392</v>
      </c>
    </row>
    <row r="229" spans="1:25" s="15" customFormat="1" ht="16.5" thickBot="1">
      <c r="A229" s="18">
        <v>42075</v>
      </c>
      <c r="B229" s="19">
        <v>3719.7093248</v>
      </c>
      <c r="C229" s="19">
        <v>3885.7488128</v>
      </c>
      <c r="D229" s="19">
        <v>3815.2554992</v>
      </c>
      <c r="E229" s="19">
        <v>3992.2295936</v>
      </c>
      <c r="F229" s="19">
        <v>4003.7274608000002</v>
      </c>
      <c r="G229" s="19">
        <v>4023.7109744</v>
      </c>
      <c r="H229" s="19">
        <v>4021.9967024000002</v>
      </c>
      <c r="I229" s="19">
        <v>4022.1681296</v>
      </c>
      <c r="J229" s="19">
        <v>3934.1280176</v>
      </c>
      <c r="K229" s="19">
        <v>3932.7076208</v>
      </c>
      <c r="L229" s="19">
        <v>3840.7614175999997</v>
      </c>
      <c r="M229" s="19">
        <v>3838.3981712</v>
      </c>
      <c r="N229" s="19">
        <v>4021.6905824</v>
      </c>
      <c r="O229" s="19">
        <v>4312.1127488</v>
      </c>
      <c r="P229" s="19">
        <v>4390.957016</v>
      </c>
      <c r="Q229" s="19">
        <v>4359.1572704</v>
      </c>
      <c r="R229" s="19">
        <v>4290.4761872</v>
      </c>
      <c r="S229" s="19">
        <v>4009.2621104</v>
      </c>
      <c r="T229" s="19">
        <v>3921.7485248000003</v>
      </c>
      <c r="U229" s="19">
        <v>3906.6384416</v>
      </c>
      <c r="V229" s="19">
        <v>3904.2017263999996</v>
      </c>
      <c r="W229" s="19">
        <v>3892.0548848000003</v>
      </c>
      <c r="X229" s="19">
        <v>3895.1283296</v>
      </c>
      <c r="Y229" s="19">
        <v>3743.0111792</v>
      </c>
    </row>
    <row r="230" spans="1:25" s="15" customFormat="1" ht="16.5" thickBot="1">
      <c r="A230" s="18">
        <v>42076</v>
      </c>
      <c r="B230" s="19">
        <v>3864.2224543999996</v>
      </c>
      <c r="C230" s="19">
        <v>3888.7242992</v>
      </c>
      <c r="D230" s="19">
        <v>3802.0188704</v>
      </c>
      <c r="E230" s="19">
        <v>3912.8832896</v>
      </c>
      <c r="F230" s="19">
        <v>3939.9565424</v>
      </c>
      <c r="G230" s="19">
        <v>4023.3313856000004</v>
      </c>
      <c r="H230" s="19">
        <v>4021.6416032</v>
      </c>
      <c r="I230" s="19">
        <v>4023.7109744</v>
      </c>
      <c r="J230" s="19">
        <v>3936.5035088</v>
      </c>
      <c r="K230" s="19">
        <v>3844.3368992</v>
      </c>
      <c r="L230" s="19">
        <v>3936.858608</v>
      </c>
      <c r="M230" s="19">
        <v>3940.7646992</v>
      </c>
      <c r="N230" s="19">
        <v>4027.837472</v>
      </c>
      <c r="O230" s="19">
        <v>4292.5578032</v>
      </c>
      <c r="P230" s="19">
        <v>4384.357068799999</v>
      </c>
      <c r="Q230" s="19">
        <v>4384.6999232</v>
      </c>
      <c r="R230" s="19">
        <v>4286.1292832</v>
      </c>
      <c r="S230" s="19">
        <v>4012.8008575999997</v>
      </c>
      <c r="T230" s="19">
        <v>3920.1934352</v>
      </c>
      <c r="U230" s="19">
        <v>3909.3567872</v>
      </c>
      <c r="V230" s="19">
        <v>3907.4833328</v>
      </c>
      <c r="W230" s="19">
        <v>3894.1120112</v>
      </c>
      <c r="X230" s="19">
        <v>3894.8956784</v>
      </c>
      <c r="Y230" s="19">
        <v>3715.7542544</v>
      </c>
    </row>
    <row r="231" spans="1:25" s="15" customFormat="1" ht="16.5" thickBot="1">
      <c r="A231" s="18">
        <v>42077</v>
      </c>
      <c r="B231" s="19">
        <v>3891.8834576</v>
      </c>
      <c r="C231" s="19">
        <v>3955.0054016</v>
      </c>
      <c r="D231" s="19">
        <v>3895.3609808</v>
      </c>
      <c r="E231" s="19">
        <v>3894.8222096</v>
      </c>
      <c r="F231" s="19">
        <v>3985.8990320000003</v>
      </c>
      <c r="G231" s="19">
        <v>4114.5061664</v>
      </c>
      <c r="H231" s="19">
        <v>4190.2892335999995</v>
      </c>
      <c r="I231" s="19">
        <v>4255.529528</v>
      </c>
      <c r="J231" s="19">
        <v>4224.8685488</v>
      </c>
      <c r="K231" s="19">
        <v>4211.1788624</v>
      </c>
      <c r="L231" s="19">
        <v>4213.4563952</v>
      </c>
      <c r="M231" s="19">
        <v>4173.9669152</v>
      </c>
      <c r="N231" s="19">
        <v>4176.122</v>
      </c>
      <c r="O231" s="19">
        <v>4279.0640336</v>
      </c>
      <c r="P231" s="19">
        <v>4315.957616</v>
      </c>
      <c r="Q231" s="19">
        <v>4279.3701536</v>
      </c>
      <c r="R231" s="19">
        <v>4280.8395296</v>
      </c>
      <c r="S231" s="19">
        <v>4239.6357775999995</v>
      </c>
      <c r="T231" s="19">
        <v>4174.9954784</v>
      </c>
      <c r="U231" s="19">
        <v>4095.4655024000003</v>
      </c>
      <c r="V231" s="19">
        <v>4075.8860672</v>
      </c>
      <c r="W231" s="19">
        <v>4072.8616016</v>
      </c>
      <c r="X231" s="19">
        <v>4011.1355648000003</v>
      </c>
      <c r="Y231" s="19">
        <v>3882.430472</v>
      </c>
    </row>
    <row r="232" spans="1:25" s="15" customFormat="1" ht="16.5" thickBot="1">
      <c r="A232" s="18">
        <v>42078</v>
      </c>
      <c r="B232" s="19">
        <v>3895.9732208</v>
      </c>
      <c r="C232" s="19">
        <v>3933.8953664</v>
      </c>
      <c r="D232" s="19">
        <v>3889.2630704</v>
      </c>
      <c r="E232" s="19">
        <v>3864.1122512</v>
      </c>
      <c r="F232" s="19">
        <v>4055.3025583999997</v>
      </c>
      <c r="G232" s="19">
        <v>4171.162856</v>
      </c>
      <c r="H232" s="19">
        <v>4205.2523792</v>
      </c>
      <c r="I232" s="19">
        <v>4181.32604</v>
      </c>
      <c r="J232" s="19">
        <v>4169.093484800001</v>
      </c>
      <c r="K232" s="19">
        <v>4280.5456544</v>
      </c>
      <c r="L232" s="19">
        <v>4183.5913279999995</v>
      </c>
      <c r="M232" s="19">
        <v>4192.2973808</v>
      </c>
      <c r="N232" s="19">
        <v>4316.2270016</v>
      </c>
      <c r="O232" s="19">
        <v>4298.5210208</v>
      </c>
      <c r="P232" s="19">
        <v>4345.3818704000005</v>
      </c>
      <c r="Q232" s="19">
        <v>4451.3728592</v>
      </c>
      <c r="R232" s="19">
        <v>4421.2996304</v>
      </c>
      <c r="S232" s="19">
        <v>4364.7653887999995</v>
      </c>
      <c r="T232" s="19">
        <v>4267.7620832</v>
      </c>
      <c r="U232" s="19">
        <v>4205.264624</v>
      </c>
      <c r="V232" s="19">
        <v>3917.6710064</v>
      </c>
      <c r="W232" s="19">
        <v>3889.8263312</v>
      </c>
      <c r="X232" s="19">
        <v>3891.185504</v>
      </c>
      <c r="Y232" s="19">
        <v>3884.1814784</v>
      </c>
    </row>
    <row r="233" spans="1:25" s="15" customFormat="1" ht="16.5" thickBot="1">
      <c r="A233" s="18">
        <v>42079</v>
      </c>
      <c r="B233" s="19">
        <v>3888.5896064</v>
      </c>
      <c r="C233" s="19">
        <v>3887.1569648000004</v>
      </c>
      <c r="D233" s="19">
        <v>3847.5450367999997</v>
      </c>
      <c r="E233" s="19">
        <v>3844.4226128</v>
      </c>
      <c r="F233" s="19">
        <v>3844.4348575999998</v>
      </c>
      <c r="G233" s="19">
        <v>3862.8632816</v>
      </c>
      <c r="H233" s="19">
        <v>3856.6919024</v>
      </c>
      <c r="I233" s="19">
        <v>3854.2429424</v>
      </c>
      <c r="J233" s="19">
        <v>3846.43076</v>
      </c>
      <c r="K233" s="19">
        <v>3847.8021776</v>
      </c>
      <c r="L233" s="19">
        <v>3844.1287376</v>
      </c>
      <c r="M233" s="19">
        <v>3831.2961872</v>
      </c>
      <c r="N233" s="19">
        <v>3843.002216</v>
      </c>
      <c r="O233" s="19">
        <v>3896.9038256000003</v>
      </c>
      <c r="P233" s="19">
        <v>3981.7602896</v>
      </c>
      <c r="Q233" s="19">
        <v>3903.6874448000003</v>
      </c>
      <c r="R233" s="19">
        <v>3858.67556</v>
      </c>
      <c r="S233" s="19">
        <v>3857.2184288</v>
      </c>
      <c r="T233" s="19">
        <v>3884.8916768</v>
      </c>
      <c r="U233" s="19">
        <v>3872.9285072</v>
      </c>
      <c r="V233" s="19">
        <v>3679.840256</v>
      </c>
      <c r="W233" s="19">
        <v>3677.881088</v>
      </c>
      <c r="X233" s="19">
        <v>3680.085152</v>
      </c>
      <c r="Y233" s="19">
        <v>3674.0974448</v>
      </c>
    </row>
    <row r="234" spans="1:25" s="15" customFormat="1" ht="16.5" thickBot="1">
      <c r="A234" s="18">
        <v>42080</v>
      </c>
      <c r="B234" s="19">
        <v>3666.3709759999997</v>
      </c>
      <c r="C234" s="19">
        <v>3864.7489808</v>
      </c>
      <c r="D234" s="19">
        <v>3771.7987040000003</v>
      </c>
      <c r="E234" s="19">
        <v>3771.6640112</v>
      </c>
      <c r="F234" s="19">
        <v>3778.9006879999997</v>
      </c>
      <c r="G234" s="19">
        <v>3780.2476159999997</v>
      </c>
      <c r="H234" s="19">
        <v>3779.1700736000003</v>
      </c>
      <c r="I234" s="19">
        <v>3777.431312</v>
      </c>
      <c r="J234" s="19">
        <v>3775.7292848</v>
      </c>
      <c r="K234" s="19">
        <v>3775.9741808</v>
      </c>
      <c r="L234" s="19">
        <v>3773.390528</v>
      </c>
      <c r="M234" s="19">
        <v>3770.1701456</v>
      </c>
      <c r="N234" s="19">
        <v>3774.6272528</v>
      </c>
      <c r="O234" s="19">
        <v>3792.186296</v>
      </c>
      <c r="P234" s="19">
        <v>3809.451464</v>
      </c>
      <c r="Q234" s="19">
        <v>3810.7861472</v>
      </c>
      <c r="R234" s="19">
        <v>3796.1291216</v>
      </c>
      <c r="S234" s="19">
        <v>3771.6762559999997</v>
      </c>
      <c r="T234" s="19">
        <v>3751.3009088</v>
      </c>
      <c r="U234" s="19">
        <v>3740.2438543999997</v>
      </c>
      <c r="V234" s="19">
        <v>3706.8155504</v>
      </c>
      <c r="W234" s="19">
        <v>3383.026304</v>
      </c>
      <c r="X234" s="19">
        <v>3709.1543072</v>
      </c>
      <c r="Y234" s="19">
        <v>3386.3324</v>
      </c>
    </row>
    <row r="235" spans="1:25" s="15" customFormat="1" ht="16.5" thickBot="1">
      <c r="A235" s="18">
        <v>42081</v>
      </c>
      <c r="B235" s="19">
        <v>3680.1953551999995</v>
      </c>
      <c r="C235" s="19">
        <v>3892.4589632</v>
      </c>
      <c r="D235" s="19">
        <v>3766.8028256000002</v>
      </c>
      <c r="E235" s="19">
        <v>3785.2557392</v>
      </c>
      <c r="F235" s="19">
        <v>3767.0109872</v>
      </c>
      <c r="G235" s="19">
        <v>3791.5250767999996</v>
      </c>
      <c r="H235" s="19">
        <v>3787.9128608</v>
      </c>
      <c r="I235" s="19">
        <v>3769.8150464</v>
      </c>
      <c r="J235" s="19">
        <v>3766.1783408</v>
      </c>
      <c r="K235" s="19">
        <v>3766.6926224</v>
      </c>
      <c r="L235" s="19">
        <v>3765.4069184</v>
      </c>
      <c r="M235" s="19">
        <v>3764.3661104000003</v>
      </c>
      <c r="N235" s="19">
        <v>3783.0761648000002</v>
      </c>
      <c r="O235" s="19">
        <v>3791.4393632</v>
      </c>
      <c r="P235" s="19">
        <v>4054.5678704</v>
      </c>
      <c r="Q235" s="19">
        <v>4043.4740816000003</v>
      </c>
      <c r="R235" s="19">
        <v>3792.9087392</v>
      </c>
      <c r="S235" s="19">
        <v>3901.5078704000002</v>
      </c>
      <c r="T235" s="19">
        <v>3894.1120112</v>
      </c>
      <c r="U235" s="19">
        <v>3878.6345840000004</v>
      </c>
      <c r="V235" s="19">
        <v>3876.2590928</v>
      </c>
      <c r="W235" s="19">
        <v>3873.3203408</v>
      </c>
      <c r="X235" s="19">
        <v>3674.452544</v>
      </c>
      <c r="Y235" s="19">
        <v>3768.2232224</v>
      </c>
    </row>
    <row r="236" spans="1:25" s="15" customFormat="1" ht="16.5" thickBot="1">
      <c r="A236" s="18">
        <v>42082</v>
      </c>
      <c r="B236" s="19">
        <v>3883.5202592</v>
      </c>
      <c r="C236" s="19">
        <v>3912.0873776</v>
      </c>
      <c r="D236" s="19">
        <v>3779.6843551999996</v>
      </c>
      <c r="E236" s="19">
        <v>3816.9697712</v>
      </c>
      <c r="F236" s="19">
        <v>3819.18608</v>
      </c>
      <c r="G236" s="19">
        <v>3813.2595968</v>
      </c>
      <c r="H236" s="19">
        <v>3816.063656</v>
      </c>
      <c r="I236" s="19">
        <v>3820.7411696</v>
      </c>
      <c r="J236" s="19">
        <v>3799.2270559999997</v>
      </c>
      <c r="K236" s="19">
        <v>3798.67604</v>
      </c>
      <c r="L236" s="19">
        <v>3796.8638096</v>
      </c>
      <c r="M236" s="19">
        <v>3794.69648</v>
      </c>
      <c r="N236" s="19">
        <v>3798.9454256000004</v>
      </c>
      <c r="O236" s="19">
        <v>3970.71548</v>
      </c>
      <c r="P236" s="19">
        <v>4149.0977264</v>
      </c>
      <c r="Q236" s="19">
        <v>4190.20352</v>
      </c>
      <c r="R236" s="19">
        <v>3824.1452240000003</v>
      </c>
      <c r="S236" s="19">
        <v>3927.613784</v>
      </c>
      <c r="T236" s="19">
        <v>3920.7811856000003</v>
      </c>
      <c r="U236" s="19">
        <v>3905.3527375999997</v>
      </c>
      <c r="V236" s="19">
        <v>3900.1486975999997</v>
      </c>
      <c r="W236" s="19">
        <v>3891.063056</v>
      </c>
      <c r="X236" s="19">
        <v>3885.9324848</v>
      </c>
      <c r="Y236" s="19">
        <v>3882.4182272</v>
      </c>
    </row>
    <row r="237" spans="1:25" s="15" customFormat="1" ht="16.5" thickBot="1">
      <c r="A237" s="18">
        <v>42083</v>
      </c>
      <c r="B237" s="19">
        <v>3917.6710064</v>
      </c>
      <c r="C237" s="19">
        <v>3938.1075776</v>
      </c>
      <c r="D237" s="19">
        <v>3814.2514256000004</v>
      </c>
      <c r="E237" s="19">
        <v>3841.1287616</v>
      </c>
      <c r="F237" s="19">
        <v>3854.3653904000003</v>
      </c>
      <c r="G237" s="19">
        <v>3870.2836304</v>
      </c>
      <c r="H237" s="19">
        <v>3870.4795471999996</v>
      </c>
      <c r="I237" s="19">
        <v>3868.5081343999996</v>
      </c>
      <c r="J237" s="19">
        <v>3861.9571664</v>
      </c>
      <c r="K237" s="19">
        <v>3870.8713808</v>
      </c>
      <c r="L237" s="19">
        <v>3874.3121696</v>
      </c>
      <c r="M237" s="19">
        <v>3871.4591312000002</v>
      </c>
      <c r="N237" s="19">
        <v>3860.3408528</v>
      </c>
      <c r="O237" s="19">
        <v>3886.3732976</v>
      </c>
      <c r="P237" s="19">
        <v>4043.8291808</v>
      </c>
      <c r="Q237" s="19">
        <v>4049.3638304</v>
      </c>
      <c r="R237" s="19">
        <v>3889.1528672</v>
      </c>
      <c r="S237" s="19">
        <v>3995.1438559999997</v>
      </c>
      <c r="T237" s="19">
        <v>3974.633816</v>
      </c>
      <c r="U237" s="19">
        <v>3782.6353520000002</v>
      </c>
      <c r="V237" s="19">
        <v>3769.472192</v>
      </c>
      <c r="W237" s="19">
        <v>3781.4965856000003</v>
      </c>
      <c r="X237" s="19">
        <v>3777.676208</v>
      </c>
      <c r="Y237" s="19">
        <v>3757.8028976</v>
      </c>
    </row>
    <row r="238" spans="1:25" s="15" customFormat="1" ht="16.5" thickBot="1">
      <c r="A238" s="18">
        <v>42084</v>
      </c>
      <c r="B238" s="19">
        <v>3780.3578192</v>
      </c>
      <c r="C238" s="19">
        <v>3798.8719567999997</v>
      </c>
      <c r="D238" s="19">
        <v>3933.9688352</v>
      </c>
      <c r="E238" s="19">
        <v>3953.5605152</v>
      </c>
      <c r="F238" s="19">
        <v>3960.674744</v>
      </c>
      <c r="G238" s="19">
        <v>4002.6499184</v>
      </c>
      <c r="H238" s="19">
        <v>4002.8825696</v>
      </c>
      <c r="I238" s="19">
        <v>3998.143832</v>
      </c>
      <c r="J238" s="19">
        <v>4007.5600832</v>
      </c>
      <c r="K238" s="19">
        <v>3994.7030432</v>
      </c>
      <c r="L238" s="19">
        <v>4000.5438128</v>
      </c>
      <c r="M238" s="19">
        <v>4000.1397343999997</v>
      </c>
      <c r="N238" s="19">
        <v>4001.7315584</v>
      </c>
      <c r="O238" s="19">
        <v>4014.5885984</v>
      </c>
      <c r="P238" s="19">
        <v>4023.67424</v>
      </c>
      <c r="Q238" s="19">
        <v>4032.2456</v>
      </c>
      <c r="R238" s="19">
        <v>4029.8456192</v>
      </c>
      <c r="S238" s="19">
        <v>4014.9069632</v>
      </c>
      <c r="T238" s="19">
        <v>4003.9111328</v>
      </c>
      <c r="U238" s="19">
        <v>3805.9004720000003</v>
      </c>
      <c r="V238" s="19">
        <v>3792.1373168</v>
      </c>
      <c r="W238" s="19">
        <v>3810.0147248000003</v>
      </c>
      <c r="X238" s="19">
        <v>3805.8270032</v>
      </c>
      <c r="Y238" s="19">
        <v>3810.0759488</v>
      </c>
    </row>
    <row r="239" spans="1:25" s="15" customFormat="1" ht="16.5" thickBot="1">
      <c r="A239" s="18">
        <v>42085</v>
      </c>
      <c r="B239" s="19">
        <v>3753.1743632000002</v>
      </c>
      <c r="C239" s="19">
        <v>3750.125408</v>
      </c>
      <c r="D239" s="19">
        <v>3725.9541728</v>
      </c>
      <c r="E239" s="19">
        <v>3909.6506624000003</v>
      </c>
      <c r="F239" s="19">
        <v>3913.1404304000002</v>
      </c>
      <c r="G239" s="19">
        <v>3923.5240208</v>
      </c>
      <c r="H239" s="19">
        <v>3939.0259376</v>
      </c>
      <c r="I239" s="19">
        <v>3945.3564992</v>
      </c>
      <c r="J239" s="19">
        <v>3965.266544</v>
      </c>
      <c r="K239" s="19">
        <v>3967.5073424</v>
      </c>
      <c r="L239" s="19">
        <v>3967.8134624</v>
      </c>
      <c r="M239" s="19">
        <v>3967.286936</v>
      </c>
      <c r="N239" s="19">
        <v>3963.5890064</v>
      </c>
      <c r="O239" s="19">
        <v>3968.4501920000002</v>
      </c>
      <c r="P239" s="19">
        <v>3977.6950159999997</v>
      </c>
      <c r="Q239" s="19">
        <v>3988.9357424</v>
      </c>
      <c r="R239" s="19">
        <v>3978.9929648</v>
      </c>
      <c r="S239" s="19">
        <v>3969.5644687999998</v>
      </c>
      <c r="T239" s="19">
        <v>3963.6502304</v>
      </c>
      <c r="U239" s="19">
        <v>3767.7701648</v>
      </c>
      <c r="V239" s="19">
        <v>3776.4027488</v>
      </c>
      <c r="W239" s="19">
        <v>3779.8557824</v>
      </c>
      <c r="X239" s="19">
        <v>3763.2518336000003</v>
      </c>
      <c r="Y239" s="19">
        <v>3742.0315951999996</v>
      </c>
    </row>
    <row r="240" spans="1:25" s="15" customFormat="1" ht="16.5" thickBot="1">
      <c r="A240" s="18">
        <v>42086</v>
      </c>
      <c r="B240" s="19">
        <v>3715.4971136000004</v>
      </c>
      <c r="C240" s="19">
        <v>3911.5363616</v>
      </c>
      <c r="D240" s="19">
        <v>3818.1942512</v>
      </c>
      <c r="E240" s="19">
        <v>3818.145272</v>
      </c>
      <c r="F240" s="19">
        <v>3813.8228575999997</v>
      </c>
      <c r="G240" s="19">
        <v>3824.4880783999997</v>
      </c>
      <c r="H240" s="19">
        <v>3823.9982864</v>
      </c>
      <c r="I240" s="19">
        <v>3816.0881456</v>
      </c>
      <c r="J240" s="19">
        <v>3811.4718559999997</v>
      </c>
      <c r="K240" s="19">
        <v>3813.8963264</v>
      </c>
      <c r="L240" s="19">
        <v>3813.0514352</v>
      </c>
      <c r="M240" s="19">
        <v>3812.7208256000004</v>
      </c>
      <c r="N240" s="19">
        <v>3820.043216</v>
      </c>
      <c r="O240" s="19">
        <v>3852.9939728</v>
      </c>
      <c r="P240" s="19">
        <v>3885.5284063999998</v>
      </c>
      <c r="Q240" s="19">
        <v>3880.4468143999998</v>
      </c>
      <c r="R240" s="19">
        <v>3859.1898416</v>
      </c>
      <c r="S240" s="19">
        <v>3821.7207536</v>
      </c>
      <c r="T240" s="19">
        <v>3898.4221808</v>
      </c>
      <c r="U240" s="19">
        <v>3890.2426543999995</v>
      </c>
      <c r="V240" s="19">
        <v>3885.7733024</v>
      </c>
      <c r="W240" s="19">
        <v>3703.6931264</v>
      </c>
      <c r="X240" s="19">
        <v>3702.2727296</v>
      </c>
      <c r="Y240" s="19">
        <v>3689.880992</v>
      </c>
    </row>
    <row r="241" spans="1:25" s="15" customFormat="1" ht="16.5" thickBot="1">
      <c r="A241" s="18">
        <v>42087</v>
      </c>
      <c r="B241" s="19">
        <v>3694.472792</v>
      </c>
      <c r="C241" s="19">
        <v>3928.0668416</v>
      </c>
      <c r="D241" s="19">
        <v>3809.6473808</v>
      </c>
      <c r="E241" s="19">
        <v>3809.2555472</v>
      </c>
      <c r="F241" s="19">
        <v>3819.7003616</v>
      </c>
      <c r="G241" s="19">
        <v>3832.8145424</v>
      </c>
      <c r="H241" s="19">
        <v>3825.6880688</v>
      </c>
      <c r="I241" s="19">
        <v>3826.6921424</v>
      </c>
      <c r="J241" s="19">
        <v>3821.9534048</v>
      </c>
      <c r="K241" s="19">
        <v>3823.9982864</v>
      </c>
      <c r="L241" s="19">
        <v>3822.2350352</v>
      </c>
      <c r="M241" s="19">
        <v>3810.7616576</v>
      </c>
      <c r="N241" s="19">
        <v>3826.7778559999997</v>
      </c>
      <c r="O241" s="19">
        <v>3862.6796096</v>
      </c>
      <c r="P241" s="19">
        <v>3892.1405984</v>
      </c>
      <c r="Q241" s="19">
        <v>3898.0793264</v>
      </c>
      <c r="R241" s="19">
        <v>3833.8063712000003</v>
      </c>
      <c r="S241" s="19">
        <v>3817.7289488</v>
      </c>
      <c r="T241" s="19">
        <v>3890.9528528</v>
      </c>
      <c r="U241" s="19">
        <v>3726.4806992</v>
      </c>
      <c r="V241" s="19">
        <v>3723.3460304</v>
      </c>
      <c r="W241" s="19">
        <v>3722.9909312</v>
      </c>
      <c r="X241" s="19">
        <v>3717.2726096</v>
      </c>
      <c r="Y241" s="19">
        <v>3694.7421776</v>
      </c>
    </row>
    <row r="242" spans="1:25" s="15" customFormat="1" ht="16.5" thickBot="1">
      <c r="A242" s="18">
        <v>42088</v>
      </c>
      <c r="B242" s="19">
        <v>3676.4606912</v>
      </c>
      <c r="C242" s="19">
        <v>3745.3009567999998</v>
      </c>
      <c r="D242" s="19">
        <v>3725.51336</v>
      </c>
      <c r="E242" s="19">
        <v>3771.7007456</v>
      </c>
      <c r="F242" s="19">
        <v>3793.716896</v>
      </c>
      <c r="G242" s="19">
        <v>3802.2392768</v>
      </c>
      <c r="H242" s="19">
        <v>3799.4352175999998</v>
      </c>
      <c r="I242" s="19">
        <v>3776.9782544</v>
      </c>
      <c r="J242" s="19">
        <v>3781.104752</v>
      </c>
      <c r="K242" s="19">
        <v>3778.77824</v>
      </c>
      <c r="L242" s="19">
        <v>3779.6843551999996</v>
      </c>
      <c r="M242" s="19">
        <v>3773.3660384</v>
      </c>
      <c r="N242" s="19">
        <v>3775.0190863999997</v>
      </c>
      <c r="O242" s="19">
        <v>3812.1942992</v>
      </c>
      <c r="P242" s="19">
        <v>3824.9901151999998</v>
      </c>
      <c r="Q242" s="19">
        <v>3822.4921759999997</v>
      </c>
      <c r="R242" s="19">
        <v>3810.3575792</v>
      </c>
      <c r="S242" s="19">
        <v>3795.9576943999996</v>
      </c>
      <c r="T242" s="19">
        <v>3863.5245008</v>
      </c>
      <c r="U242" s="19">
        <v>3692.2932176</v>
      </c>
      <c r="V242" s="19">
        <v>3690.5422112</v>
      </c>
      <c r="W242" s="19">
        <v>3694.1789168</v>
      </c>
      <c r="X242" s="19">
        <v>3695.5748240000003</v>
      </c>
      <c r="Y242" s="19">
        <v>3675.7872272</v>
      </c>
    </row>
    <row r="243" spans="1:25" s="15" customFormat="1" ht="16.5" thickBot="1">
      <c r="A243" s="18">
        <v>42089</v>
      </c>
      <c r="B243" s="19">
        <v>3669.0403424</v>
      </c>
      <c r="C243" s="19">
        <v>3849.002168</v>
      </c>
      <c r="D243" s="19">
        <v>3771.2354432</v>
      </c>
      <c r="E243" s="19">
        <v>3796.3127936</v>
      </c>
      <c r="F243" s="19">
        <v>3798.1617584</v>
      </c>
      <c r="G243" s="19">
        <v>3799.2025664</v>
      </c>
      <c r="H243" s="19">
        <v>3803.9657936000003</v>
      </c>
      <c r="I243" s="19">
        <v>3816.5167136</v>
      </c>
      <c r="J243" s="19">
        <v>3799.3739936</v>
      </c>
      <c r="K243" s="19">
        <v>3799.2270559999997</v>
      </c>
      <c r="L243" s="19">
        <v>3796.5332</v>
      </c>
      <c r="M243" s="19">
        <v>3795.61484</v>
      </c>
      <c r="N243" s="19">
        <v>3809.6106464</v>
      </c>
      <c r="O243" s="19">
        <v>3825.4676624000003</v>
      </c>
      <c r="P243" s="19">
        <v>3831.8961824000003</v>
      </c>
      <c r="Q243" s="19">
        <v>3836.1573728000003</v>
      </c>
      <c r="R243" s="19">
        <v>3833.328824</v>
      </c>
      <c r="S243" s="19">
        <v>3816.1003904</v>
      </c>
      <c r="T243" s="19">
        <v>3879.308048</v>
      </c>
      <c r="U243" s="19">
        <v>3713.9175343999996</v>
      </c>
      <c r="V243" s="19">
        <v>3706.717592</v>
      </c>
      <c r="W243" s="19">
        <v>3710.0359328</v>
      </c>
      <c r="X243" s="19">
        <v>3705.3216848</v>
      </c>
      <c r="Y243" s="19">
        <v>3661.6077488</v>
      </c>
    </row>
    <row r="244" spans="1:25" s="15" customFormat="1" ht="16.5" thickBot="1">
      <c r="A244" s="18">
        <v>42090</v>
      </c>
      <c r="B244" s="19">
        <v>3684.2238943999996</v>
      </c>
      <c r="C244" s="19">
        <v>3716.2562912</v>
      </c>
      <c r="D244" s="19">
        <v>3665.697512</v>
      </c>
      <c r="E244" s="19">
        <v>3712.3134656</v>
      </c>
      <c r="F244" s="19">
        <v>3718.8032096</v>
      </c>
      <c r="G244" s="19">
        <v>3730.8888272</v>
      </c>
      <c r="H244" s="19">
        <v>3749.574392</v>
      </c>
      <c r="I244" s="19">
        <v>3737.2438784</v>
      </c>
      <c r="J244" s="19">
        <v>3725.6847872</v>
      </c>
      <c r="K244" s="19">
        <v>3695.2931936</v>
      </c>
      <c r="L244" s="19">
        <v>3727.3011008</v>
      </c>
      <c r="M244" s="19">
        <v>3712.7052992</v>
      </c>
      <c r="N244" s="19">
        <v>3729.6276128</v>
      </c>
      <c r="O244" s="19">
        <v>3741.921392</v>
      </c>
      <c r="P244" s="19">
        <v>3858.7000496</v>
      </c>
      <c r="Q244" s="19">
        <v>3861.2592128</v>
      </c>
      <c r="R244" s="19">
        <v>3846.3328016</v>
      </c>
      <c r="S244" s="19">
        <v>3731.8684112</v>
      </c>
      <c r="T244" s="19">
        <v>3913.3608368</v>
      </c>
      <c r="U244" s="19">
        <v>3751.3131536</v>
      </c>
      <c r="V244" s="19">
        <v>3736.7785759999997</v>
      </c>
      <c r="W244" s="19">
        <v>3736.5581696</v>
      </c>
      <c r="X244" s="19">
        <v>3726.9582464</v>
      </c>
      <c r="Y244" s="19">
        <v>3703.8645536000004</v>
      </c>
    </row>
    <row r="245" spans="1:25" s="15" customFormat="1" ht="16.5" thickBot="1">
      <c r="A245" s="18">
        <v>42091</v>
      </c>
      <c r="B245" s="19">
        <v>3677.942312</v>
      </c>
      <c r="C245" s="19">
        <v>3684.7259312</v>
      </c>
      <c r="D245" s="19">
        <v>3683.4892063999996</v>
      </c>
      <c r="E245" s="19">
        <v>3694.7176879999997</v>
      </c>
      <c r="F245" s="19">
        <v>3715.7542544</v>
      </c>
      <c r="G245" s="19">
        <v>3722.1093056000004</v>
      </c>
      <c r="H245" s="19">
        <v>3714.921608</v>
      </c>
      <c r="I245" s="19">
        <v>3929.9647856</v>
      </c>
      <c r="J245" s="19">
        <v>3739.349984</v>
      </c>
      <c r="K245" s="19">
        <v>3738.1867279999997</v>
      </c>
      <c r="L245" s="19">
        <v>3741.6397616</v>
      </c>
      <c r="M245" s="19">
        <v>3739.3867184</v>
      </c>
      <c r="N245" s="19">
        <v>3933.7851632</v>
      </c>
      <c r="O245" s="19">
        <v>3935.2422943999995</v>
      </c>
      <c r="P245" s="19">
        <v>3942.3442784</v>
      </c>
      <c r="Q245" s="19">
        <v>3953.021744</v>
      </c>
      <c r="R245" s="19">
        <v>3949.7523824</v>
      </c>
      <c r="S245" s="19">
        <v>3936.43004</v>
      </c>
      <c r="T245" s="19">
        <v>3929.3647904</v>
      </c>
      <c r="U245" s="19">
        <v>3728.8929248000004</v>
      </c>
      <c r="V245" s="19">
        <v>3698.5258208</v>
      </c>
      <c r="W245" s="19">
        <v>3719.6236112</v>
      </c>
      <c r="X245" s="19">
        <v>3714.7256912000003</v>
      </c>
      <c r="Y245" s="19">
        <v>3685.9871456</v>
      </c>
    </row>
    <row r="246" spans="1:25" s="15" customFormat="1" ht="16.5" thickBot="1">
      <c r="A246" s="18">
        <v>42092</v>
      </c>
      <c r="B246" s="19">
        <v>3669.7872752</v>
      </c>
      <c r="C246" s="19">
        <v>3684.0279775999998</v>
      </c>
      <c r="D246" s="19">
        <v>3663.1628384</v>
      </c>
      <c r="E246" s="19">
        <v>3650.1221263999996</v>
      </c>
      <c r="F246" s="19">
        <v>3680.452496</v>
      </c>
      <c r="G246" s="19">
        <v>3902.0343967999997</v>
      </c>
      <c r="H246" s="19">
        <v>3914.022056</v>
      </c>
      <c r="I246" s="19">
        <v>3910.777184</v>
      </c>
      <c r="J246" s="19">
        <v>3912.2098256000004</v>
      </c>
      <c r="K246" s="19">
        <v>3711.8236736000003</v>
      </c>
      <c r="L246" s="19">
        <v>3710.9787824</v>
      </c>
      <c r="M246" s="19">
        <v>3713.1950912</v>
      </c>
      <c r="N246" s="19">
        <v>3715.4971136000004</v>
      </c>
      <c r="O246" s="19">
        <v>3911.9649296</v>
      </c>
      <c r="P246" s="19">
        <v>3921.4546496</v>
      </c>
      <c r="Q246" s="19">
        <v>3924.9444175999997</v>
      </c>
      <c r="R246" s="19">
        <v>3923.5240208</v>
      </c>
      <c r="S246" s="19">
        <v>3913.2016544</v>
      </c>
      <c r="T246" s="19">
        <v>3706.0196384</v>
      </c>
      <c r="U246" s="19">
        <v>3685.595312</v>
      </c>
      <c r="V246" s="19">
        <v>3680.4892304</v>
      </c>
      <c r="W246" s="19">
        <v>3681.2973872</v>
      </c>
      <c r="X246" s="19">
        <v>3679.0933232</v>
      </c>
      <c r="Y246" s="19">
        <v>3657.8118608</v>
      </c>
    </row>
    <row r="247" spans="1:25" s="15" customFormat="1" ht="16.5" thickBot="1">
      <c r="A247" s="18">
        <v>42093</v>
      </c>
      <c r="B247" s="19">
        <v>3690.738128</v>
      </c>
      <c r="C247" s="19">
        <v>3698.3666384</v>
      </c>
      <c r="D247" s="19">
        <v>3884.9896351999996</v>
      </c>
      <c r="E247" s="19">
        <v>3886.7896208</v>
      </c>
      <c r="F247" s="19">
        <v>3884.4631088</v>
      </c>
      <c r="G247" s="19">
        <v>3893.450792</v>
      </c>
      <c r="H247" s="19">
        <v>3898.3119776</v>
      </c>
      <c r="I247" s="19">
        <v>3895.3609808</v>
      </c>
      <c r="J247" s="19">
        <v>3891.4548896</v>
      </c>
      <c r="K247" s="19">
        <v>3893.2548752</v>
      </c>
      <c r="L247" s="19">
        <v>3889.9487792</v>
      </c>
      <c r="M247" s="19">
        <v>3889.0549088</v>
      </c>
      <c r="N247" s="19">
        <v>3893.1201824</v>
      </c>
      <c r="O247" s="19">
        <v>3895.1038399999998</v>
      </c>
      <c r="P247" s="19">
        <v>4094.0940848</v>
      </c>
      <c r="Q247" s="19">
        <v>4115.8653392</v>
      </c>
      <c r="R247" s="19">
        <v>3907.4343536</v>
      </c>
      <c r="S247" s="19">
        <v>3897.2221904</v>
      </c>
      <c r="T247" s="19">
        <v>3889.5202112</v>
      </c>
      <c r="U247" s="19">
        <v>3704.5012832</v>
      </c>
      <c r="V247" s="19">
        <v>3697.9992943999996</v>
      </c>
      <c r="W247" s="19">
        <v>3693.7625936000004</v>
      </c>
      <c r="X247" s="19">
        <v>3699.8482592</v>
      </c>
      <c r="Y247" s="19">
        <v>3668.7587120000003</v>
      </c>
    </row>
    <row r="248" spans="1:25" s="15" customFormat="1" ht="16.5" thickBot="1">
      <c r="A248" s="18">
        <v>42094</v>
      </c>
      <c r="B248" s="19">
        <v>3821.4023888</v>
      </c>
      <c r="C248" s="19">
        <v>3833.3778032</v>
      </c>
      <c r="D248" s="19">
        <v>3827.9778463999996</v>
      </c>
      <c r="E248" s="19">
        <v>3837.5287904</v>
      </c>
      <c r="F248" s="19">
        <v>3864.8714288</v>
      </c>
      <c r="G248" s="19">
        <v>3896.4997472</v>
      </c>
      <c r="H248" s="19">
        <v>3862.4836928</v>
      </c>
      <c r="I248" s="19">
        <v>3861.6388016</v>
      </c>
      <c r="J248" s="19">
        <v>3859.4592272</v>
      </c>
      <c r="K248" s="19">
        <v>3862.0673696</v>
      </c>
      <c r="L248" s="19">
        <v>3860.9041136</v>
      </c>
      <c r="M248" s="19">
        <v>3855.491912</v>
      </c>
      <c r="N248" s="19">
        <v>3858.3449504</v>
      </c>
      <c r="O248" s="19">
        <v>3895.0058816</v>
      </c>
      <c r="P248" s="19">
        <v>4042.5434768</v>
      </c>
      <c r="Q248" s="19">
        <v>4077.0125888</v>
      </c>
      <c r="R248" s="19">
        <v>4030.5435728</v>
      </c>
      <c r="S248" s="19">
        <v>3889.6916384</v>
      </c>
      <c r="T248" s="19">
        <v>3888.124304</v>
      </c>
      <c r="U248" s="19">
        <v>3710.2318496</v>
      </c>
      <c r="V248" s="19">
        <v>3705.8237216</v>
      </c>
      <c r="W248" s="19">
        <v>3706.0931072</v>
      </c>
      <c r="X248" s="19">
        <v>3699.3584671999997</v>
      </c>
      <c r="Y248" s="19">
        <v>3671.5627712</v>
      </c>
    </row>
    <row r="249" spans="1:25" s="15" customFormat="1" ht="16.5" thickBot="1">
      <c r="A249" s="185" t="s">
        <v>14</v>
      </c>
      <c r="B249" s="165" t="s">
        <v>188</v>
      </c>
      <c r="C249" s="163"/>
      <c r="D249" s="163"/>
      <c r="E249" s="163"/>
      <c r="F249" s="163"/>
      <c r="G249" s="163"/>
      <c r="H249" s="163"/>
      <c r="I249" s="163"/>
      <c r="J249" s="163"/>
      <c r="K249" s="163"/>
      <c r="L249" s="163"/>
      <c r="M249" s="163"/>
      <c r="N249" s="163"/>
      <c r="O249" s="163"/>
      <c r="P249" s="163"/>
      <c r="Q249" s="163"/>
      <c r="R249" s="163"/>
      <c r="S249" s="163"/>
      <c r="T249" s="163"/>
      <c r="U249" s="163"/>
      <c r="V249" s="163"/>
      <c r="W249" s="163"/>
      <c r="X249" s="163"/>
      <c r="Y249" s="164"/>
    </row>
    <row r="250" spans="1:25" s="15" customFormat="1" ht="40.5" customHeight="1" thickBot="1">
      <c r="A250" s="186"/>
      <c r="B250" s="97" t="s">
        <v>15</v>
      </c>
      <c r="C250" s="97" t="s">
        <v>16</v>
      </c>
      <c r="D250" s="97" t="s">
        <v>17</v>
      </c>
      <c r="E250" s="97" t="s">
        <v>18</v>
      </c>
      <c r="F250" s="97" t="s">
        <v>19</v>
      </c>
      <c r="G250" s="97" t="s">
        <v>20</v>
      </c>
      <c r="H250" s="97" t="s">
        <v>21</v>
      </c>
      <c r="I250" s="97" t="s">
        <v>22</v>
      </c>
      <c r="J250" s="97" t="s">
        <v>23</v>
      </c>
      <c r="K250" s="97" t="s">
        <v>24</v>
      </c>
      <c r="L250" s="97" t="s">
        <v>25</v>
      </c>
      <c r="M250" s="97" t="s">
        <v>26</v>
      </c>
      <c r="N250" s="97" t="s">
        <v>27</v>
      </c>
      <c r="O250" s="97" t="s">
        <v>28</v>
      </c>
      <c r="P250" s="97" t="s">
        <v>29</v>
      </c>
      <c r="Q250" s="97" t="s">
        <v>30</v>
      </c>
      <c r="R250" s="97" t="s">
        <v>31</v>
      </c>
      <c r="S250" s="97" t="s">
        <v>32</v>
      </c>
      <c r="T250" s="97" t="s">
        <v>33</v>
      </c>
      <c r="U250" s="97" t="s">
        <v>34</v>
      </c>
      <c r="V250" s="97" t="s">
        <v>35</v>
      </c>
      <c r="W250" s="97" t="s">
        <v>36</v>
      </c>
      <c r="X250" s="97" t="s">
        <v>37</v>
      </c>
      <c r="Y250" s="97" t="s">
        <v>38</v>
      </c>
    </row>
    <row r="251" spans="1:25" s="15" customFormat="1" ht="16.5" thickBot="1">
      <c r="A251" s="18">
        <v>42064</v>
      </c>
      <c r="B251" s="19">
        <v>1025.8683472</v>
      </c>
      <c r="C251" s="19">
        <v>1039.9988464</v>
      </c>
      <c r="D251" s="19">
        <v>1035.370312</v>
      </c>
      <c r="E251" s="19">
        <v>1013.4153856</v>
      </c>
      <c r="F251" s="19">
        <v>1170.4059664</v>
      </c>
      <c r="G251" s="19">
        <v>1031.329528</v>
      </c>
      <c r="H251" s="19">
        <v>1032.2233984000002</v>
      </c>
      <c r="I251" s="19">
        <v>1028.3785312000002</v>
      </c>
      <c r="J251" s="19">
        <v>1024.4357056000001</v>
      </c>
      <c r="K251" s="19">
        <v>1025.5622272</v>
      </c>
      <c r="L251" s="19">
        <v>1025.2438624</v>
      </c>
      <c r="M251" s="19">
        <v>1024.349992</v>
      </c>
      <c r="N251" s="19">
        <v>1028.5622032</v>
      </c>
      <c r="O251" s="19">
        <v>1161.1978768000001</v>
      </c>
      <c r="P251" s="19">
        <v>1153.5938560000002</v>
      </c>
      <c r="Q251" s="19">
        <v>1154.1816064</v>
      </c>
      <c r="R251" s="19">
        <v>1030.7417776</v>
      </c>
      <c r="S251" s="19">
        <v>1025.5377376</v>
      </c>
      <c r="T251" s="19">
        <v>1021.3622608000001</v>
      </c>
      <c r="U251" s="19">
        <v>1014.9459856000001</v>
      </c>
      <c r="V251" s="19">
        <v>812.208832</v>
      </c>
      <c r="W251" s="19">
        <v>819.0781648000001</v>
      </c>
      <c r="X251" s="19">
        <v>819.1761232000001</v>
      </c>
      <c r="Y251" s="19">
        <v>805.7313328</v>
      </c>
    </row>
    <row r="252" spans="1:25" s="15" customFormat="1" ht="16.5" thickBot="1">
      <c r="A252" s="18">
        <v>42065</v>
      </c>
      <c r="B252" s="19">
        <v>791.6375680000001</v>
      </c>
      <c r="C252" s="19">
        <v>994.2155392</v>
      </c>
      <c r="D252" s="19">
        <v>1002.1624144</v>
      </c>
      <c r="E252" s="19">
        <v>992.6114704</v>
      </c>
      <c r="F252" s="19">
        <v>997.9257136000001</v>
      </c>
      <c r="G252" s="19">
        <v>998.9052976</v>
      </c>
      <c r="H252" s="19">
        <v>959.4280624</v>
      </c>
      <c r="I252" s="19">
        <v>978.5299504000001</v>
      </c>
      <c r="J252" s="19">
        <v>998.3787712000001</v>
      </c>
      <c r="K252" s="19">
        <v>992.2318816</v>
      </c>
      <c r="L252" s="19">
        <v>990.8359744</v>
      </c>
      <c r="M252" s="19">
        <v>997.8032656</v>
      </c>
      <c r="N252" s="19">
        <v>1107.6023872</v>
      </c>
      <c r="O252" s="19">
        <v>1092.4065904000001</v>
      </c>
      <c r="P252" s="19">
        <v>1166.9774224</v>
      </c>
      <c r="Q252" s="19">
        <v>1156.6795456</v>
      </c>
      <c r="R252" s="19">
        <v>1147.3979872</v>
      </c>
      <c r="S252" s="19">
        <v>1161.6631792</v>
      </c>
      <c r="T252" s="19">
        <v>1019.3541136000001</v>
      </c>
      <c r="U252" s="19">
        <v>964.0810864</v>
      </c>
      <c r="V252" s="19">
        <v>945.9587824</v>
      </c>
      <c r="W252" s="19">
        <v>918.3345136000002</v>
      </c>
      <c r="X252" s="19">
        <v>899.6856832000001</v>
      </c>
      <c r="Y252" s="19">
        <v>847.718752</v>
      </c>
    </row>
    <row r="253" spans="1:25" s="15" customFormat="1" ht="16.5" thickBot="1">
      <c r="A253" s="18">
        <v>42066</v>
      </c>
      <c r="B253" s="19">
        <v>849.3350656000001</v>
      </c>
      <c r="C253" s="19">
        <v>884.4041728000001</v>
      </c>
      <c r="D253" s="19">
        <v>875.5634272</v>
      </c>
      <c r="E253" s="19">
        <v>922.3385632000001</v>
      </c>
      <c r="F253" s="19">
        <v>1047.9089872</v>
      </c>
      <c r="G253" s="19">
        <v>1121.8920688</v>
      </c>
      <c r="H253" s="19">
        <v>1108.4227888</v>
      </c>
      <c r="I253" s="19">
        <v>1117.6308784</v>
      </c>
      <c r="J253" s="19">
        <v>1041.5172016</v>
      </c>
      <c r="K253" s="19">
        <v>1033.0560448</v>
      </c>
      <c r="L253" s="19">
        <v>1031.2070800000001</v>
      </c>
      <c r="M253" s="19">
        <v>1141.9612960000002</v>
      </c>
      <c r="N253" s="19">
        <v>1150.0551088</v>
      </c>
      <c r="O253" s="19">
        <v>1390.6409392</v>
      </c>
      <c r="P253" s="19">
        <v>1420.959064</v>
      </c>
      <c r="Q253" s="19">
        <v>1438.3956592</v>
      </c>
      <c r="R253" s="19">
        <v>1154.512216</v>
      </c>
      <c r="S253" s="19">
        <v>1066.2394528</v>
      </c>
      <c r="T253" s="19">
        <v>1065.3945616</v>
      </c>
      <c r="U253" s="19">
        <v>1055.4640288</v>
      </c>
      <c r="V253" s="19">
        <v>882.9470416</v>
      </c>
      <c r="W253" s="19">
        <v>858.8002960000001</v>
      </c>
      <c r="X253" s="19">
        <v>838.0943392</v>
      </c>
      <c r="Y253" s="19">
        <v>803.7109408000001</v>
      </c>
    </row>
    <row r="254" spans="1:25" s="15" customFormat="1" ht="16.5" thickBot="1">
      <c r="A254" s="18">
        <v>42067</v>
      </c>
      <c r="B254" s="19">
        <v>935.0241760000001</v>
      </c>
      <c r="C254" s="19">
        <v>999.0032560000001</v>
      </c>
      <c r="D254" s="19">
        <v>1010.3052064</v>
      </c>
      <c r="E254" s="19">
        <v>1007.7093087999999</v>
      </c>
      <c r="F254" s="19">
        <v>1080.2964832</v>
      </c>
      <c r="G254" s="19">
        <v>1137.6388816</v>
      </c>
      <c r="H254" s="19">
        <v>1160.5978816</v>
      </c>
      <c r="I254" s="19">
        <v>1152.4550896</v>
      </c>
      <c r="J254" s="19">
        <v>1051.0681456</v>
      </c>
      <c r="K254" s="19">
        <v>1037.207032</v>
      </c>
      <c r="L254" s="19">
        <v>1030.2764752</v>
      </c>
      <c r="M254" s="19">
        <v>1134.2225824</v>
      </c>
      <c r="N254" s="19">
        <v>1175.6712304</v>
      </c>
      <c r="O254" s="19">
        <v>1173.3814528</v>
      </c>
      <c r="P254" s="19">
        <v>1248.0869776000002</v>
      </c>
      <c r="Q254" s="19">
        <v>1339.3597168000001</v>
      </c>
      <c r="R254" s="19">
        <v>1284.6377056000001</v>
      </c>
      <c r="S254" s="19">
        <v>1154.0591584000001</v>
      </c>
      <c r="T254" s="19">
        <v>1045.9253296</v>
      </c>
      <c r="U254" s="19">
        <v>1024.4234608000002</v>
      </c>
      <c r="V254" s="19">
        <v>1015.5337360000001</v>
      </c>
      <c r="W254" s="19">
        <v>1001.5624192</v>
      </c>
      <c r="X254" s="19">
        <v>901.8897472000001</v>
      </c>
      <c r="Y254" s="19">
        <v>820.2536656000001</v>
      </c>
    </row>
    <row r="255" spans="1:25" s="15" customFormat="1" ht="16.5" thickBot="1">
      <c r="A255" s="18">
        <v>42068</v>
      </c>
      <c r="B255" s="19">
        <v>846.4575376</v>
      </c>
      <c r="C255" s="19">
        <v>951.3954736000001</v>
      </c>
      <c r="D255" s="19">
        <v>1013.6970160000001</v>
      </c>
      <c r="E255" s="19">
        <v>1103.512624</v>
      </c>
      <c r="F255" s="19">
        <v>1263.797056</v>
      </c>
      <c r="G255" s="19">
        <v>1346.020888</v>
      </c>
      <c r="H255" s="19">
        <v>1433.9018176</v>
      </c>
      <c r="I255" s="19">
        <v>1432.101832</v>
      </c>
      <c r="J255" s="19">
        <v>1321.7272048</v>
      </c>
      <c r="K255" s="19">
        <v>1323.0863775999999</v>
      </c>
      <c r="L255" s="19">
        <v>1211.8423696</v>
      </c>
      <c r="M255" s="19">
        <v>1210.5321760000002</v>
      </c>
      <c r="N255" s="19">
        <v>1387.1144368000002</v>
      </c>
      <c r="O255" s="19">
        <v>1306.0661056000001</v>
      </c>
      <c r="P255" s="19">
        <v>1324.8128944</v>
      </c>
      <c r="Q255" s="19">
        <v>1307.0701792</v>
      </c>
      <c r="R255" s="19">
        <v>1365.6737920000003</v>
      </c>
      <c r="S255" s="19">
        <v>1194.8955664</v>
      </c>
      <c r="T255" s="19">
        <v>1068.6516784</v>
      </c>
      <c r="U255" s="19">
        <v>1051.7416096</v>
      </c>
      <c r="V255" s="19">
        <v>1042.7294368</v>
      </c>
      <c r="W255" s="19">
        <v>1019.4153376</v>
      </c>
      <c r="X255" s="19">
        <v>861.7268032000001</v>
      </c>
      <c r="Y255" s="19">
        <v>834.9351808000001</v>
      </c>
    </row>
    <row r="256" spans="1:25" s="15" customFormat="1" ht="16.5" thickBot="1">
      <c r="A256" s="18">
        <v>42069</v>
      </c>
      <c r="B256" s="19">
        <v>898.3877344</v>
      </c>
      <c r="C256" s="19">
        <v>1007.3297200000001</v>
      </c>
      <c r="D256" s="19">
        <v>1013.4643648</v>
      </c>
      <c r="E256" s="19">
        <v>1031.6478928000001</v>
      </c>
      <c r="F256" s="19">
        <v>1198.8506368</v>
      </c>
      <c r="G256" s="19">
        <v>1334.6577135999999</v>
      </c>
      <c r="H256" s="19">
        <v>1334.5352656</v>
      </c>
      <c r="I256" s="19">
        <v>1465.0036096000001</v>
      </c>
      <c r="J256" s="19">
        <v>1228.3361152</v>
      </c>
      <c r="K256" s="19">
        <v>1230.674872</v>
      </c>
      <c r="L256" s="19">
        <v>1221.5402512</v>
      </c>
      <c r="M256" s="19">
        <v>1386.5511760000002</v>
      </c>
      <c r="N256" s="19">
        <v>1473.2810944</v>
      </c>
      <c r="O256" s="19">
        <v>1541.7907504</v>
      </c>
      <c r="P256" s="19">
        <v>1389.8327824</v>
      </c>
      <c r="Q256" s="19">
        <v>1600.8229312</v>
      </c>
      <c r="R256" s="19">
        <v>1495.713568</v>
      </c>
      <c r="S256" s="19">
        <v>1460.2281375999999</v>
      </c>
      <c r="T256" s="19">
        <v>1114.4962096</v>
      </c>
      <c r="U256" s="19">
        <v>1087.9862176</v>
      </c>
      <c r="V256" s="19">
        <v>1086.0270496</v>
      </c>
      <c r="W256" s="19">
        <v>1097.4147136000001</v>
      </c>
      <c r="X256" s="19">
        <v>1076.6475328000001</v>
      </c>
      <c r="Y256" s="19">
        <v>1035.2601088</v>
      </c>
    </row>
    <row r="257" spans="1:25" s="15" customFormat="1" ht="16.5" thickBot="1">
      <c r="A257" s="18">
        <v>42070</v>
      </c>
      <c r="B257" s="19">
        <v>1052.2314016</v>
      </c>
      <c r="C257" s="19">
        <v>1061.8313248</v>
      </c>
      <c r="D257" s="19">
        <v>1061.941528</v>
      </c>
      <c r="E257" s="19">
        <v>1063.0925392</v>
      </c>
      <c r="F257" s="19">
        <v>1075.6312144</v>
      </c>
      <c r="G257" s="19">
        <v>1067.3537296</v>
      </c>
      <c r="H257" s="19">
        <v>1070.3047264</v>
      </c>
      <c r="I257" s="19">
        <v>1063.3251904</v>
      </c>
      <c r="J257" s="19">
        <v>1063.288456</v>
      </c>
      <c r="K257" s="19">
        <v>1063.1660080000001</v>
      </c>
      <c r="L257" s="19">
        <v>1060.28848</v>
      </c>
      <c r="M257" s="19">
        <v>1051.2763072</v>
      </c>
      <c r="N257" s="19">
        <v>1057.3007488</v>
      </c>
      <c r="O257" s="19">
        <v>1325.9026816</v>
      </c>
      <c r="P257" s="19">
        <v>1342.8249952</v>
      </c>
      <c r="Q257" s="19">
        <v>1281.0377344</v>
      </c>
      <c r="R257" s="19">
        <v>1068.2720896</v>
      </c>
      <c r="S257" s="19">
        <v>1061.9905072</v>
      </c>
      <c r="T257" s="19">
        <v>1055.6844352</v>
      </c>
      <c r="U257" s="19">
        <v>908.8325487999999</v>
      </c>
      <c r="V257" s="19">
        <v>902.1468880000001</v>
      </c>
      <c r="W257" s="19">
        <v>912.0774208</v>
      </c>
      <c r="X257" s="19">
        <v>903.3836128</v>
      </c>
      <c r="Y257" s="19">
        <v>897.4816192</v>
      </c>
    </row>
    <row r="258" spans="1:25" s="15" customFormat="1" ht="16.5" thickBot="1">
      <c r="A258" s="18">
        <v>42071</v>
      </c>
      <c r="B258" s="19">
        <v>907.7917408000001</v>
      </c>
      <c r="C258" s="19">
        <v>904.5591136</v>
      </c>
      <c r="D258" s="19">
        <v>905.4040048</v>
      </c>
      <c r="E258" s="19">
        <v>1029.7989280000002</v>
      </c>
      <c r="F258" s="19">
        <v>1053.2109856</v>
      </c>
      <c r="G258" s="19">
        <v>1083.0760528</v>
      </c>
      <c r="H258" s="19">
        <v>1089.2841664</v>
      </c>
      <c r="I258" s="19">
        <v>1103.6473168</v>
      </c>
      <c r="J258" s="19">
        <v>1110.2839984</v>
      </c>
      <c r="K258" s="19">
        <v>1108.0309552</v>
      </c>
      <c r="L258" s="19">
        <v>1109.6105344</v>
      </c>
      <c r="M258" s="19">
        <v>1103.206504</v>
      </c>
      <c r="N258" s="19">
        <v>1103.0350768</v>
      </c>
      <c r="O258" s="19">
        <v>1105.0554688</v>
      </c>
      <c r="P258" s="19">
        <v>1181.6589376</v>
      </c>
      <c r="Q258" s="19">
        <v>1112.6472448</v>
      </c>
      <c r="R258" s="19">
        <v>1116.8839456</v>
      </c>
      <c r="S258" s="19">
        <v>1105.6309744</v>
      </c>
      <c r="T258" s="19">
        <v>1096.3616608</v>
      </c>
      <c r="U258" s="19">
        <v>950.0607904000001</v>
      </c>
      <c r="V258" s="19">
        <v>949.5832432000001</v>
      </c>
      <c r="W258" s="19">
        <v>946.6322464</v>
      </c>
      <c r="X258" s="19">
        <v>947.9914192</v>
      </c>
      <c r="Y258" s="19">
        <v>909.5305024</v>
      </c>
    </row>
    <row r="259" spans="1:25" s="15" customFormat="1" ht="16.5" thickBot="1">
      <c r="A259" s="18">
        <v>42072</v>
      </c>
      <c r="B259" s="19">
        <v>913.7304687999999</v>
      </c>
      <c r="C259" s="19">
        <v>1054.1048560000002</v>
      </c>
      <c r="D259" s="19">
        <v>1040.7457792</v>
      </c>
      <c r="E259" s="19">
        <v>1044.1375888</v>
      </c>
      <c r="F259" s="19">
        <v>1056.6517744</v>
      </c>
      <c r="G259" s="19">
        <v>1068.7251472</v>
      </c>
      <c r="H259" s="19">
        <v>1065.247624</v>
      </c>
      <c r="I259" s="19">
        <v>1069.8884032</v>
      </c>
      <c r="J259" s="19">
        <v>1072.7047072</v>
      </c>
      <c r="K259" s="19">
        <v>1066.4965936</v>
      </c>
      <c r="L259" s="19">
        <v>1064.023144</v>
      </c>
      <c r="M259" s="19">
        <v>1064.2802848000001</v>
      </c>
      <c r="N259" s="19">
        <v>1061.9537728</v>
      </c>
      <c r="O259" s="19">
        <v>1138.6429552</v>
      </c>
      <c r="P259" s="19">
        <v>1325.8659472000002</v>
      </c>
      <c r="Q259" s="19">
        <v>1153.9367104</v>
      </c>
      <c r="R259" s="19">
        <v>1068.0516832</v>
      </c>
      <c r="S259" s="19">
        <v>1059.6395056000001</v>
      </c>
      <c r="T259" s="19">
        <v>1056.3334096</v>
      </c>
      <c r="U259" s="19">
        <v>1045.6436992</v>
      </c>
      <c r="V259" s="19">
        <v>900.371392</v>
      </c>
      <c r="W259" s="19">
        <v>889.9265776000001</v>
      </c>
      <c r="X259" s="19">
        <v>887.208232</v>
      </c>
      <c r="Y259" s="19">
        <v>879.3470704000001</v>
      </c>
    </row>
    <row r="260" spans="1:25" s="15" customFormat="1" ht="16.5" thickBot="1">
      <c r="A260" s="18">
        <v>42073</v>
      </c>
      <c r="B260" s="19">
        <v>884.5511104000001</v>
      </c>
      <c r="C260" s="19">
        <v>1028.2805728</v>
      </c>
      <c r="D260" s="19">
        <v>998.5257088</v>
      </c>
      <c r="E260" s="19">
        <v>994.0930912000001</v>
      </c>
      <c r="F260" s="19">
        <v>1006.2644224000001</v>
      </c>
      <c r="G260" s="19">
        <v>1004.4399472</v>
      </c>
      <c r="H260" s="19">
        <v>1014.4194592</v>
      </c>
      <c r="I260" s="19">
        <v>1014.9459856000001</v>
      </c>
      <c r="J260" s="19">
        <v>1014.4684384000001</v>
      </c>
      <c r="K260" s="19">
        <v>1015.7051632000001</v>
      </c>
      <c r="L260" s="19">
        <v>1012.5460048</v>
      </c>
      <c r="M260" s="19">
        <v>1009.9745968</v>
      </c>
      <c r="N260" s="19">
        <v>1009.4235808000001</v>
      </c>
      <c r="O260" s="19">
        <v>1076.1210064</v>
      </c>
      <c r="P260" s="19">
        <v>1351.1269696</v>
      </c>
      <c r="Q260" s="19">
        <v>1388.0327968000001</v>
      </c>
      <c r="R260" s="19">
        <v>1084.9495072</v>
      </c>
      <c r="S260" s="19">
        <v>1004.9664736000001</v>
      </c>
      <c r="T260" s="19">
        <v>1039.5702784</v>
      </c>
      <c r="U260" s="19">
        <v>1029.2846464</v>
      </c>
      <c r="V260" s="19">
        <v>1026.8969104</v>
      </c>
      <c r="W260" s="19">
        <v>1024.7295808000001</v>
      </c>
      <c r="X260" s="19">
        <v>880.0082896</v>
      </c>
      <c r="Y260" s="19">
        <v>864.6778</v>
      </c>
    </row>
    <row r="261" spans="1:25" s="15" customFormat="1" ht="16.5" thickBot="1">
      <c r="A261" s="18">
        <v>42074</v>
      </c>
      <c r="B261" s="19">
        <v>1012.9500832000001</v>
      </c>
      <c r="C261" s="19">
        <v>1033.3744096</v>
      </c>
      <c r="D261" s="19">
        <v>1065.6394576</v>
      </c>
      <c r="E261" s="19">
        <v>1148.6469568</v>
      </c>
      <c r="F261" s="19">
        <v>1148.5857328</v>
      </c>
      <c r="G261" s="19">
        <v>1162.5448048</v>
      </c>
      <c r="H261" s="19">
        <v>1161.5039967999999</v>
      </c>
      <c r="I261" s="19">
        <v>1152.9938608</v>
      </c>
      <c r="J261" s="19">
        <v>1068.5782096</v>
      </c>
      <c r="K261" s="19">
        <v>1063.0925392</v>
      </c>
      <c r="L261" s="19">
        <v>1065.063952</v>
      </c>
      <c r="M261" s="19">
        <v>1146.1735072</v>
      </c>
      <c r="N261" s="19">
        <v>1199.4873664</v>
      </c>
      <c r="O261" s="19">
        <v>1319.4864064</v>
      </c>
      <c r="P261" s="19">
        <v>1384.0409920000002</v>
      </c>
      <c r="Q261" s="19">
        <v>1313.8905327999998</v>
      </c>
      <c r="R261" s="19">
        <v>1249.4583952</v>
      </c>
      <c r="S261" s="19">
        <v>1134.8225776000002</v>
      </c>
      <c r="T261" s="19">
        <v>1041.8600560000002</v>
      </c>
      <c r="U261" s="19">
        <v>1028.329552</v>
      </c>
      <c r="V261" s="19">
        <v>1023.4806112000001</v>
      </c>
      <c r="W261" s="19">
        <v>1023.1622464</v>
      </c>
      <c r="X261" s="19">
        <v>1020.7377760000002</v>
      </c>
      <c r="Y261" s="19">
        <v>865.6451392</v>
      </c>
    </row>
    <row r="262" spans="1:25" s="15" customFormat="1" ht="16.5" thickBot="1">
      <c r="A262" s="18">
        <v>42075</v>
      </c>
      <c r="B262" s="19">
        <v>878.1593248</v>
      </c>
      <c r="C262" s="19">
        <v>1044.1988128</v>
      </c>
      <c r="D262" s="19">
        <v>973.7054992</v>
      </c>
      <c r="E262" s="19">
        <v>1150.6795936</v>
      </c>
      <c r="F262" s="19">
        <v>1162.1774608</v>
      </c>
      <c r="G262" s="19">
        <v>1182.1609744</v>
      </c>
      <c r="H262" s="19">
        <v>1180.4467024</v>
      </c>
      <c r="I262" s="19">
        <v>1180.6181296</v>
      </c>
      <c r="J262" s="19">
        <v>1092.5780176</v>
      </c>
      <c r="K262" s="19">
        <v>1091.1576208000001</v>
      </c>
      <c r="L262" s="19">
        <v>999.2114176</v>
      </c>
      <c r="M262" s="19">
        <v>996.8481712000001</v>
      </c>
      <c r="N262" s="19">
        <v>1180.1405824</v>
      </c>
      <c r="O262" s="19">
        <v>1470.5627488</v>
      </c>
      <c r="P262" s="19">
        <v>1549.407016</v>
      </c>
      <c r="Q262" s="19">
        <v>1517.6072704</v>
      </c>
      <c r="R262" s="19">
        <v>1448.9261872000002</v>
      </c>
      <c r="S262" s="19">
        <v>1167.7121104</v>
      </c>
      <c r="T262" s="19">
        <v>1080.1985248</v>
      </c>
      <c r="U262" s="19">
        <v>1065.0884416000001</v>
      </c>
      <c r="V262" s="19">
        <v>1062.6517264</v>
      </c>
      <c r="W262" s="19">
        <v>1050.5048848</v>
      </c>
      <c r="X262" s="19">
        <v>1053.5783296</v>
      </c>
      <c r="Y262" s="19">
        <v>901.4611792000001</v>
      </c>
    </row>
    <row r="263" spans="1:25" s="15" customFormat="1" ht="16.5" thickBot="1">
      <c r="A263" s="18">
        <v>42076</v>
      </c>
      <c r="B263" s="19">
        <v>1022.6724544</v>
      </c>
      <c r="C263" s="19">
        <v>1047.1742992</v>
      </c>
      <c r="D263" s="19">
        <v>960.4688704</v>
      </c>
      <c r="E263" s="19">
        <v>1071.3332896</v>
      </c>
      <c r="F263" s="19">
        <v>1098.4065424</v>
      </c>
      <c r="G263" s="19">
        <v>1181.7813856</v>
      </c>
      <c r="H263" s="19">
        <v>1180.0916032</v>
      </c>
      <c r="I263" s="19">
        <v>1182.1609744</v>
      </c>
      <c r="J263" s="19">
        <v>1094.9535088</v>
      </c>
      <c r="K263" s="19">
        <v>1002.7868992</v>
      </c>
      <c r="L263" s="19">
        <v>1095.308608</v>
      </c>
      <c r="M263" s="19">
        <v>1099.2146992</v>
      </c>
      <c r="N263" s="19">
        <v>1186.287472</v>
      </c>
      <c r="O263" s="19">
        <v>1451.0078032</v>
      </c>
      <c r="P263" s="19">
        <v>1542.8070688</v>
      </c>
      <c r="Q263" s="19">
        <v>1543.1499231999999</v>
      </c>
      <c r="R263" s="19">
        <v>1444.5792832</v>
      </c>
      <c r="S263" s="19">
        <v>1171.2508576</v>
      </c>
      <c r="T263" s="19">
        <v>1078.6434352</v>
      </c>
      <c r="U263" s="19">
        <v>1067.8067872</v>
      </c>
      <c r="V263" s="19">
        <v>1065.9333328</v>
      </c>
      <c r="W263" s="19">
        <v>1052.5620112000001</v>
      </c>
      <c r="X263" s="19">
        <v>1053.3456784000002</v>
      </c>
      <c r="Y263" s="19">
        <v>874.2042544</v>
      </c>
    </row>
    <row r="264" spans="1:25" s="15" customFormat="1" ht="16.5" thickBot="1">
      <c r="A264" s="18">
        <v>42077</v>
      </c>
      <c r="B264" s="19">
        <v>1050.3334576</v>
      </c>
      <c r="C264" s="19">
        <v>1113.4554016</v>
      </c>
      <c r="D264" s="19">
        <v>1053.8109808000002</v>
      </c>
      <c r="E264" s="19">
        <v>1053.2722096</v>
      </c>
      <c r="F264" s="19">
        <v>1144.349032</v>
      </c>
      <c r="G264" s="19">
        <v>1272.9561664</v>
      </c>
      <c r="H264" s="19">
        <v>1348.7392336</v>
      </c>
      <c r="I264" s="19">
        <v>1413.979528</v>
      </c>
      <c r="J264" s="19">
        <v>1383.3185488</v>
      </c>
      <c r="K264" s="19">
        <v>1369.6288624000001</v>
      </c>
      <c r="L264" s="19">
        <v>1371.9063952000001</v>
      </c>
      <c r="M264" s="19">
        <v>1332.4169152</v>
      </c>
      <c r="N264" s="19">
        <v>1334.5720000000001</v>
      </c>
      <c r="O264" s="19">
        <v>1437.5140336</v>
      </c>
      <c r="P264" s="19">
        <v>1474.4076160000002</v>
      </c>
      <c r="Q264" s="19">
        <v>1437.8201536</v>
      </c>
      <c r="R264" s="19">
        <v>1439.2895296</v>
      </c>
      <c r="S264" s="19">
        <v>1398.0857776</v>
      </c>
      <c r="T264" s="19">
        <v>1333.4454784</v>
      </c>
      <c r="U264" s="19">
        <v>1253.9155024</v>
      </c>
      <c r="V264" s="19">
        <v>1234.3360672000001</v>
      </c>
      <c r="W264" s="19">
        <v>1231.3116016</v>
      </c>
      <c r="X264" s="19">
        <v>1169.5855648</v>
      </c>
      <c r="Y264" s="19">
        <v>1040.880472</v>
      </c>
    </row>
    <row r="265" spans="1:25" s="15" customFormat="1" ht="16.5" thickBot="1">
      <c r="A265" s="18">
        <v>42078</v>
      </c>
      <c r="B265" s="19">
        <v>1054.4232208</v>
      </c>
      <c r="C265" s="19">
        <v>1092.3453664</v>
      </c>
      <c r="D265" s="19">
        <v>1047.7130704</v>
      </c>
      <c r="E265" s="19">
        <v>1022.5622512000001</v>
      </c>
      <c r="F265" s="19">
        <v>1213.7525584</v>
      </c>
      <c r="G265" s="19">
        <v>1329.6128560000002</v>
      </c>
      <c r="H265" s="19">
        <v>1363.7023792</v>
      </c>
      <c r="I265" s="19">
        <v>1339.77604</v>
      </c>
      <c r="J265" s="19">
        <v>1327.5434848</v>
      </c>
      <c r="K265" s="19">
        <v>1438.9956544</v>
      </c>
      <c r="L265" s="19">
        <v>1342.041328</v>
      </c>
      <c r="M265" s="19">
        <v>1350.7473808000002</v>
      </c>
      <c r="N265" s="19">
        <v>1474.6770016000003</v>
      </c>
      <c r="O265" s="19">
        <v>1456.9710208000001</v>
      </c>
      <c r="P265" s="19">
        <v>1503.8318704</v>
      </c>
      <c r="Q265" s="19">
        <v>1609.8228592</v>
      </c>
      <c r="R265" s="19">
        <v>1579.7496304000001</v>
      </c>
      <c r="S265" s="19">
        <v>1523.2153888</v>
      </c>
      <c r="T265" s="19">
        <v>1426.2120831999998</v>
      </c>
      <c r="U265" s="19">
        <v>1363.714624</v>
      </c>
      <c r="V265" s="19">
        <v>1076.1210064</v>
      </c>
      <c r="W265" s="19">
        <v>1048.2763312000002</v>
      </c>
      <c r="X265" s="19">
        <v>1049.635504</v>
      </c>
      <c r="Y265" s="19">
        <v>1042.6314784</v>
      </c>
    </row>
    <row r="266" spans="1:25" s="15" customFormat="1" ht="16.5" thickBot="1">
      <c r="A266" s="18">
        <v>42079</v>
      </c>
      <c r="B266" s="19">
        <v>1047.0396064</v>
      </c>
      <c r="C266" s="19">
        <v>1045.6069648</v>
      </c>
      <c r="D266" s="19">
        <v>1005.9950368</v>
      </c>
      <c r="E266" s="19">
        <v>1002.8726128000001</v>
      </c>
      <c r="F266" s="19">
        <v>1002.8848576</v>
      </c>
      <c r="G266" s="19">
        <v>1021.3132816</v>
      </c>
      <c r="H266" s="19">
        <v>1015.1419024</v>
      </c>
      <c r="I266" s="19">
        <v>1012.6929424</v>
      </c>
      <c r="J266" s="19">
        <v>1004.88076</v>
      </c>
      <c r="K266" s="19">
        <v>1006.2521776000001</v>
      </c>
      <c r="L266" s="19">
        <v>1002.5787376000001</v>
      </c>
      <c r="M266" s="19">
        <v>989.7461872</v>
      </c>
      <c r="N266" s="19">
        <v>1001.4522160000001</v>
      </c>
      <c r="O266" s="19">
        <v>1055.3538256000002</v>
      </c>
      <c r="P266" s="19">
        <v>1140.2102896</v>
      </c>
      <c r="Q266" s="19">
        <v>1062.1374448000001</v>
      </c>
      <c r="R266" s="19">
        <v>1017.1255600000001</v>
      </c>
      <c r="S266" s="19">
        <v>1015.6684288</v>
      </c>
      <c r="T266" s="19">
        <v>1043.3416768</v>
      </c>
      <c r="U266" s="19">
        <v>1031.3785072</v>
      </c>
      <c r="V266" s="19">
        <v>838.2902560000001</v>
      </c>
      <c r="W266" s="19">
        <v>836.3310880000001</v>
      </c>
      <c r="X266" s="19">
        <v>838.535152</v>
      </c>
      <c r="Y266" s="19">
        <v>832.5474448</v>
      </c>
    </row>
    <row r="267" spans="1:25" s="15" customFormat="1" ht="16.5" thickBot="1">
      <c r="A267" s="18">
        <v>42080</v>
      </c>
      <c r="B267" s="19">
        <v>824.8209760000001</v>
      </c>
      <c r="C267" s="19">
        <v>1023.1989808000001</v>
      </c>
      <c r="D267" s="19">
        <v>930.248704</v>
      </c>
      <c r="E267" s="19">
        <v>930.1140112</v>
      </c>
      <c r="F267" s="19">
        <v>937.3506880000001</v>
      </c>
      <c r="G267" s="19">
        <v>938.6976160000002</v>
      </c>
      <c r="H267" s="19">
        <v>937.6200736000001</v>
      </c>
      <c r="I267" s="19">
        <v>935.881312</v>
      </c>
      <c r="J267" s="19">
        <v>934.1792848</v>
      </c>
      <c r="K267" s="19">
        <v>934.4241808000002</v>
      </c>
      <c r="L267" s="19">
        <v>931.8405280000001</v>
      </c>
      <c r="M267" s="19">
        <v>928.6201456000001</v>
      </c>
      <c r="N267" s="19">
        <v>933.0772528</v>
      </c>
      <c r="O267" s="19">
        <v>950.6362960000001</v>
      </c>
      <c r="P267" s="19">
        <v>967.901464</v>
      </c>
      <c r="Q267" s="19">
        <v>969.2361472</v>
      </c>
      <c r="R267" s="19">
        <v>954.5791216</v>
      </c>
      <c r="S267" s="19">
        <v>930.1262560000001</v>
      </c>
      <c r="T267" s="19">
        <v>909.7509087999999</v>
      </c>
      <c r="U267" s="19">
        <v>898.6938544</v>
      </c>
      <c r="V267" s="19">
        <v>865.2655504</v>
      </c>
      <c r="W267" s="19">
        <v>541.476304</v>
      </c>
      <c r="X267" s="19">
        <v>867.6043072</v>
      </c>
      <c r="Y267" s="19">
        <v>544.7824</v>
      </c>
    </row>
    <row r="268" spans="1:25" s="15" customFormat="1" ht="16.5" thickBot="1">
      <c r="A268" s="18">
        <v>42081</v>
      </c>
      <c r="B268" s="19">
        <v>838.6453552</v>
      </c>
      <c r="C268" s="19">
        <v>1050.9089632</v>
      </c>
      <c r="D268" s="19">
        <v>925.2528256</v>
      </c>
      <c r="E268" s="19">
        <v>943.7057392</v>
      </c>
      <c r="F268" s="19">
        <v>925.4609872000001</v>
      </c>
      <c r="G268" s="19">
        <v>949.9750768</v>
      </c>
      <c r="H268" s="19">
        <v>946.3628608000001</v>
      </c>
      <c r="I268" s="19">
        <v>928.2650464</v>
      </c>
      <c r="J268" s="19">
        <v>924.6283408</v>
      </c>
      <c r="K268" s="19">
        <v>925.1426224</v>
      </c>
      <c r="L268" s="19">
        <v>923.8569184</v>
      </c>
      <c r="M268" s="19">
        <v>922.8161104000001</v>
      </c>
      <c r="N268" s="19">
        <v>941.5261648000001</v>
      </c>
      <c r="O268" s="19">
        <v>949.8893632</v>
      </c>
      <c r="P268" s="19">
        <v>1213.0178704</v>
      </c>
      <c r="Q268" s="19">
        <v>1201.9240816</v>
      </c>
      <c r="R268" s="19">
        <v>951.3587392</v>
      </c>
      <c r="S268" s="19">
        <v>1059.9578704</v>
      </c>
      <c r="T268" s="19">
        <v>1052.5620112000001</v>
      </c>
      <c r="U268" s="19">
        <v>1037.084584</v>
      </c>
      <c r="V268" s="19">
        <v>1034.7090928</v>
      </c>
      <c r="W268" s="19">
        <v>1031.7703408</v>
      </c>
      <c r="X268" s="19">
        <v>832.902544</v>
      </c>
      <c r="Y268" s="19">
        <v>926.6732224</v>
      </c>
    </row>
    <row r="269" spans="1:25" s="15" customFormat="1" ht="16.5" thickBot="1">
      <c r="A269" s="18">
        <v>42082</v>
      </c>
      <c r="B269" s="19">
        <v>1041.9702592</v>
      </c>
      <c r="C269" s="19">
        <v>1070.5373776000001</v>
      </c>
      <c r="D269" s="19">
        <v>938.1343552000001</v>
      </c>
      <c r="E269" s="19">
        <v>975.4197712000001</v>
      </c>
      <c r="F269" s="19">
        <v>977.63608</v>
      </c>
      <c r="G269" s="19">
        <v>971.7095968</v>
      </c>
      <c r="H269" s="19">
        <v>974.5136560000001</v>
      </c>
      <c r="I269" s="19">
        <v>979.1911696</v>
      </c>
      <c r="J269" s="19">
        <v>957.6770560000001</v>
      </c>
      <c r="K269" s="19">
        <v>957.1260400000001</v>
      </c>
      <c r="L269" s="19">
        <v>955.3138096</v>
      </c>
      <c r="M269" s="19">
        <v>953.1464800000001</v>
      </c>
      <c r="N269" s="19">
        <v>957.3954256000001</v>
      </c>
      <c r="O269" s="19">
        <v>1129.1654800000001</v>
      </c>
      <c r="P269" s="19">
        <v>1307.5477264</v>
      </c>
      <c r="Q269" s="19">
        <v>1348.65352</v>
      </c>
      <c r="R269" s="19">
        <v>982.595224</v>
      </c>
      <c r="S269" s="19">
        <v>1086.063784</v>
      </c>
      <c r="T269" s="19">
        <v>1079.2311856000001</v>
      </c>
      <c r="U269" s="19">
        <v>1063.8027376</v>
      </c>
      <c r="V269" s="19">
        <v>1058.5986976000002</v>
      </c>
      <c r="W269" s="19">
        <v>1049.513056</v>
      </c>
      <c r="X269" s="19">
        <v>1044.3824848</v>
      </c>
      <c r="Y269" s="19">
        <v>1040.8682272</v>
      </c>
    </row>
    <row r="270" spans="1:25" s="15" customFormat="1" ht="16.5" thickBot="1">
      <c r="A270" s="18">
        <v>42083</v>
      </c>
      <c r="B270" s="19">
        <v>1076.1210064</v>
      </c>
      <c r="C270" s="19">
        <v>1096.5575776</v>
      </c>
      <c r="D270" s="19">
        <v>972.7014256000001</v>
      </c>
      <c r="E270" s="19">
        <v>999.5787616</v>
      </c>
      <c r="F270" s="19">
        <v>1012.8153904000001</v>
      </c>
      <c r="G270" s="19">
        <v>1028.7336304</v>
      </c>
      <c r="H270" s="19">
        <v>1028.9295472000001</v>
      </c>
      <c r="I270" s="19">
        <v>1026.9581344</v>
      </c>
      <c r="J270" s="19">
        <v>1020.4071663999999</v>
      </c>
      <c r="K270" s="19">
        <v>1029.3213808</v>
      </c>
      <c r="L270" s="19">
        <v>1032.7621696</v>
      </c>
      <c r="M270" s="19">
        <v>1029.9091312</v>
      </c>
      <c r="N270" s="19">
        <v>1018.7908528</v>
      </c>
      <c r="O270" s="19">
        <v>1044.8232976000002</v>
      </c>
      <c r="P270" s="19">
        <v>1202.2791808000002</v>
      </c>
      <c r="Q270" s="19">
        <v>1207.8138304000001</v>
      </c>
      <c r="R270" s="19">
        <v>1047.6028672</v>
      </c>
      <c r="S270" s="19">
        <v>1153.5938560000002</v>
      </c>
      <c r="T270" s="19">
        <v>1133.083816</v>
      </c>
      <c r="U270" s="19">
        <v>941.0853520000001</v>
      </c>
      <c r="V270" s="19">
        <v>927.922192</v>
      </c>
      <c r="W270" s="19">
        <v>939.9465856</v>
      </c>
      <c r="X270" s="19">
        <v>936.1262080000001</v>
      </c>
      <c r="Y270" s="19">
        <v>916.2528976000001</v>
      </c>
    </row>
    <row r="271" spans="1:25" s="15" customFormat="1" ht="16.5" thickBot="1">
      <c r="A271" s="18">
        <v>42084</v>
      </c>
      <c r="B271" s="19">
        <v>938.8078192</v>
      </c>
      <c r="C271" s="19">
        <v>957.3219568</v>
      </c>
      <c r="D271" s="19">
        <v>1092.4188352</v>
      </c>
      <c r="E271" s="19">
        <v>1112.0105152</v>
      </c>
      <c r="F271" s="19">
        <v>1119.124744</v>
      </c>
      <c r="G271" s="19">
        <v>1161.0999184000002</v>
      </c>
      <c r="H271" s="19">
        <v>1161.3325696</v>
      </c>
      <c r="I271" s="19">
        <v>1156.593832</v>
      </c>
      <c r="J271" s="19">
        <v>1166.0100832</v>
      </c>
      <c r="K271" s="19">
        <v>1153.1530432000002</v>
      </c>
      <c r="L271" s="19">
        <v>1158.9938128000001</v>
      </c>
      <c r="M271" s="19">
        <v>1158.5897344</v>
      </c>
      <c r="N271" s="19">
        <v>1160.1815584</v>
      </c>
      <c r="O271" s="19">
        <v>1173.0385984000002</v>
      </c>
      <c r="P271" s="19">
        <v>1182.12424</v>
      </c>
      <c r="Q271" s="19">
        <v>1190.6956</v>
      </c>
      <c r="R271" s="19">
        <v>1188.2956192</v>
      </c>
      <c r="S271" s="19">
        <v>1173.3569632</v>
      </c>
      <c r="T271" s="19">
        <v>1162.3611328</v>
      </c>
      <c r="U271" s="19">
        <v>964.3504720000001</v>
      </c>
      <c r="V271" s="19">
        <v>950.5873168</v>
      </c>
      <c r="W271" s="19">
        <v>968.4647248</v>
      </c>
      <c r="X271" s="19">
        <v>964.2770032000001</v>
      </c>
      <c r="Y271" s="19">
        <v>968.5259487999999</v>
      </c>
    </row>
    <row r="272" spans="1:25" s="15" customFormat="1" ht="16.5" thickBot="1">
      <c r="A272" s="18">
        <v>42085</v>
      </c>
      <c r="B272" s="19">
        <v>911.6243632000001</v>
      </c>
      <c r="C272" s="19">
        <v>908.575408</v>
      </c>
      <c r="D272" s="19">
        <v>884.4041728000001</v>
      </c>
      <c r="E272" s="19">
        <v>1068.1006624</v>
      </c>
      <c r="F272" s="19">
        <v>1071.5904304</v>
      </c>
      <c r="G272" s="19">
        <v>1081.9740208</v>
      </c>
      <c r="H272" s="19">
        <v>1097.4759376</v>
      </c>
      <c r="I272" s="19">
        <v>1103.8064992</v>
      </c>
      <c r="J272" s="19">
        <v>1123.7165439999999</v>
      </c>
      <c r="K272" s="19">
        <v>1125.9573424</v>
      </c>
      <c r="L272" s="19">
        <v>1126.2634624</v>
      </c>
      <c r="M272" s="19">
        <v>1125.736936</v>
      </c>
      <c r="N272" s="19">
        <v>1122.0390064</v>
      </c>
      <c r="O272" s="19">
        <v>1126.900192</v>
      </c>
      <c r="P272" s="19">
        <v>1136.1450160000002</v>
      </c>
      <c r="Q272" s="19">
        <v>1147.3857424</v>
      </c>
      <c r="R272" s="19">
        <v>1137.4429648</v>
      </c>
      <c r="S272" s="19">
        <v>1128.0144688</v>
      </c>
      <c r="T272" s="19">
        <v>1122.1002304</v>
      </c>
      <c r="U272" s="19">
        <v>926.2201648</v>
      </c>
      <c r="V272" s="19">
        <v>934.8527488</v>
      </c>
      <c r="W272" s="19">
        <v>938.3057824</v>
      </c>
      <c r="X272" s="19">
        <v>921.7018336000001</v>
      </c>
      <c r="Y272" s="19">
        <v>900.4815952000001</v>
      </c>
    </row>
    <row r="273" spans="1:25" s="15" customFormat="1" ht="16.5" thickBot="1">
      <c r="A273" s="18">
        <v>42086</v>
      </c>
      <c r="B273" s="19">
        <v>873.9471136000001</v>
      </c>
      <c r="C273" s="19">
        <v>1069.9863616</v>
      </c>
      <c r="D273" s="19">
        <v>976.6442512000001</v>
      </c>
      <c r="E273" s="19">
        <v>976.595272</v>
      </c>
      <c r="F273" s="19">
        <v>972.2728576000001</v>
      </c>
      <c r="G273" s="19">
        <v>982.9380784000001</v>
      </c>
      <c r="H273" s="19">
        <v>982.4482863999999</v>
      </c>
      <c r="I273" s="19">
        <v>974.5381456000001</v>
      </c>
      <c r="J273" s="19">
        <v>969.9218560000002</v>
      </c>
      <c r="K273" s="19">
        <v>972.3463264</v>
      </c>
      <c r="L273" s="19">
        <v>971.5014352000001</v>
      </c>
      <c r="M273" s="19">
        <v>971.1708256000001</v>
      </c>
      <c r="N273" s="19">
        <v>978.4932160000001</v>
      </c>
      <c r="O273" s="19">
        <v>1011.4439728000001</v>
      </c>
      <c r="P273" s="19">
        <v>1043.9784064</v>
      </c>
      <c r="Q273" s="19">
        <v>1038.8968144</v>
      </c>
      <c r="R273" s="19">
        <v>1017.6398416</v>
      </c>
      <c r="S273" s="19">
        <v>980.1707536000001</v>
      </c>
      <c r="T273" s="19">
        <v>1056.8721808</v>
      </c>
      <c r="U273" s="19">
        <v>1048.6926544</v>
      </c>
      <c r="V273" s="19">
        <v>1044.2233024</v>
      </c>
      <c r="W273" s="19">
        <v>862.1431264</v>
      </c>
      <c r="X273" s="19">
        <v>860.7227296000001</v>
      </c>
      <c r="Y273" s="19">
        <v>848.330992</v>
      </c>
    </row>
    <row r="274" spans="1:25" s="15" customFormat="1" ht="16.5" thickBot="1">
      <c r="A274" s="18">
        <v>42087</v>
      </c>
      <c r="B274" s="19">
        <v>852.9227920000001</v>
      </c>
      <c r="C274" s="19">
        <v>1086.5168416</v>
      </c>
      <c r="D274" s="19">
        <v>968.0973808000001</v>
      </c>
      <c r="E274" s="19">
        <v>967.7055472000001</v>
      </c>
      <c r="F274" s="19">
        <v>978.1503616</v>
      </c>
      <c r="G274" s="19">
        <v>991.2645424</v>
      </c>
      <c r="H274" s="19">
        <v>984.1380687999999</v>
      </c>
      <c r="I274" s="19">
        <v>985.1421424</v>
      </c>
      <c r="J274" s="19">
        <v>980.4034048000001</v>
      </c>
      <c r="K274" s="19">
        <v>982.4482863999999</v>
      </c>
      <c r="L274" s="19">
        <v>980.6850352</v>
      </c>
      <c r="M274" s="19">
        <v>969.2116576000001</v>
      </c>
      <c r="N274" s="19">
        <v>985.2278560000001</v>
      </c>
      <c r="O274" s="19">
        <v>1021.1296096000001</v>
      </c>
      <c r="P274" s="19">
        <v>1050.5905984</v>
      </c>
      <c r="Q274" s="19">
        <v>1056.5293264</v>
      </c>
      <c r="R274" s="19">
        <v>992.2563712000001</v>
      </c>
      <c r="S274" s="19">
        <v>976.1789488</v>
      </c>
      <c r="T274" s="19">
        <v>1049.4028528000001</v>
      </c>
      <c r="U274" s="19">
        <v>884.9306991999999</v>
      </c>
      <c r="V274" s="19">
        <v>881.7960304000001</v>
      </c>
      <c r="W274" s="19">
        <v>881.4409312000001</v>
      </c>
      <c r="X274" s="19">
        <v>875.7226096</v>
      </c>
      <c r="Y274" s="19">
        <v>853.1921776</v>
      </c>
    </row>
    <row r="275" spans="1:25" s="15" customFormat="1" ht="16.5" thickBot="1">
      <c r="A275" s="18">
        <v>42088</v>
      </c>
      <c r="B275" s="19">
        <v>834.9106912000001</v>
      </c>
      <c r="C275" s="19">
        <v>903.7509568</v>
      </c>
      <c r="D275" s="19">
        <v>883.9633600000001</v>
      </c>
      <c r="E275" s="19">
        <v>930.1507456</v>
      </c>
      <c r="F275" s="19">
        <v>952.1668960000001</v>
      </c>
      <c r="G275" s="19">
        <v>960.6892768</v>
      </c>
      <c r="H275" s="19">
        <v>957.8852176</v>
      </c>
      <c r="I275" s="19">
        <v>935.4282544</v>
      </c>
      <c r="J275" s="19">
        <v>939.554752</v>
      </c>
      <c r="K275" s="19">
        <v>937.22824</v>
      </c>
      <c r="L275" s="19">
        <v>938.1343552000001</v>
      </c>
      <c r="M275" s="19">
        <v>931.8160384</v>
      </c>
      <c r="N275" s="19">
        <v>933.4690863999999</v>
      </c>
      <c r="O275" s="19">
        <v>970.6442992</v>
      </c>
      <c r="P275" s="19">
        <v>983.4401152</v>
      </c>
      <c r="Q275" s="19">
        <v>980.9421760000001</v>
      </c>
      <c r="R275" s="19">
        <v>968.8075792</v>
      </c>
      <c r="S275" s="19">
        <v>954.4076944000001</v>
      </c>
      <c r="T275" s="19">
        <v>1021.9745008000001</v>
      </c>
      <c r="U275" s="19">
        <v>850.7432176</v>
      </c>
      <c r="V275" s="19">
        <v>848.9922112000002</v>
      </c>
      <c r="W275" s="19">
        <v>852.6289168</v>
      </c>
      <c r="X275" s="19">
        <v>854.024824</v>
      </c>
      <c r="Y275" s="19">
        <v>834.2372272</v>
      </c>
    </row>
    <row r="276" spans="1:25" s="15" customFormat="1" ht="16.5" thickBot="1">
      <c r="A276" s="18">
        <v>42089</v>
      </c>
      <c r="B276" s="19">
        <v>827.4903424</v>
      </c>
      <c r="C276" s="19">
        <v>1007.452168</v>
      </c>
      <c r="D276" s="19">
        <v>929.6854432000001</v>
      </c>
      <c r="E276" s="19">
        <v>954.7627936000001</v>
      </c>
      <c r="F276" s="19">
        <v>956.6117584000001</v>
      </c>
      <c r="G276" s="19">
        <v>957.6525664</v>
      </c>
      <c r="H276" s="19">
        <v>962.4157936000001</v>
      </c>
      <c r="I276" s="19">
        <v>974.9667136</v>
      </c>
      <c r="J276" s="19">
        <v>957.8239936000001</v>
      </c>
      <c r="K276" s="19">
        <v>957.6770560000001</v>
      </c>
      <c r="L276" s="19">
        <v>954.9832</v>
      </c>
      <c r="M276" s="19">
        <v>954.06484</v>
      </c>
      <c r="N276" s="19">
        <v>968.0606464</v>
      </c>
      <c r="O276" s="19">
        <v>983.9176624</v>
      </c>
      <c r="P276" s="19">
        <v>990.3461824000001</v>
      </c>
      <c r="Q276" s="19">
        <v>994.6073728000001</v>
      </c>
      <c r="R276" s="19">
        <v>991.778824</v>
      </c>
      <c r="S276" s="19">
        <v>974.5503904000001</v>
      </c>
      <c r="T276" s="19">
        <v>1037.7580480000001</v>
      </c>
      <c r="U276" s="19">
        <v>872.3675344000001</v>
      </c>
      <c r="V276" s="19">
        <v>865.167592</v>
      </c>
      <c r="W276" s="19">
        <v>868.4859328</v>
      </c>
      <c r="X276" s="19">
        <v>863.7716848</v>
      </c>
      <c r="Y276" s="19">
        <v>820.0577487999999</v>
      </c>
    </row>
    <row r="277" spans="1:25" s="15" customFormat="1" ht="16.5" thickBot="1">
      <c r="A277" s="18">
        <v>42090</v>
      </c>
      <c r="B277" s="19">
        <v>842.6738944</v>
      </c>
      <c r="C277" s="19">
        <v>874.7062912000001</v>
      </c>
      <c r="D277" s="19">
        <v>824.147512</v>
      </c>
      <c r="E277" s="19">
        <v>870.7634656</v>
      </c>
      <c r="F277" s="19">
        <v>877.2532096</v>
      </c>
      <c r="G277" s="19">
        <v>889.3388272</v>
      </c>
      <c r="H277" s="19">
        <v>908.024392</v>
      </c>
      <c r="I277" s="19">
        <v>895.6938784000001</v>
      </c>
      <c r="J277" s="19">
        <v>884.1347872</v>
      </c>
      <c r="K277" s="19">
        <v>853.7431936</v>
      </c>
      <c r="L277" s="19">
        <v>885.7511008000001</v>
      </c>
      <c r="M277" s="19">
        <v>871.1552992</v>
      </c>
      <c r="N277" s="19">
        <v>888.0776128</v>
      </c>
      <c r="O277" s="19">
        <v>900.371392</v>
      </c>
      <c r="P277" s="19">
        <v>1017.1500496</v>
      </c>
      <c r="Q277" s="19">
        <v>1019.7092128</v>
      </c>
      <c r="R277" s="19">
        <v>1004.7828016</v>
      </c>
      <c r="S277" s="19">
        <v>890.3184112000001</v>
      </c>
      <c r="T277" s="19">
        <v>1071.8108368</v>
      </c>
      <c r="U277" s="19">
        <v>909.7631536000001</v>
      </c>
      <c r="V277" s="19">
        <v>895.2285760000001</v>
      </c>
      <c r="W277" s="19">
        <v>895.0081696</v>
      </c>
      <c r="X277" s="19">
        <v>885.4082464</v>
      </c>
      <c r="Y277" s="19">
        <v>862.3145536000001</v>
      </c>
    </row>
    <row r="278" spans="1:25" s="15" customFormat="1" ht="16.5" thickBot="1">
      <c r="A278" s="18">
        <v>42091</v>
      </c>
      <c r="B278" s="19">
        <v>836.3923120000001</v>
      </c>
      <c r="C278" s="19">
        <v>843.1759312000002</v>
      </c>
      <c r="D278" s="19">
        <v>841.9392064</v>
      </c>
      <c r="E278" s="19">
        <v>853.167688</v>
      </c>
      <c r="F278" s="19">
        <v>874.2042544</v>
      </c>
      <c r="G278" s="19">
        <v>880.5593056</v>
      </c>
      <c r="H278" s="19">
        <v>873.371608</v>
      </c>
      <c r="I278" s="19">
        <v>1088.4147856000002</v>
      </c>
      <c r="J278" s="19">
        <v>897.799984</v>
      </c>
      <c r="K278" s="19">
        <v>896.6367280000001</v>
      </c>
      <c r="L278" s="19">
        <v>900.0897616</v>
      </c>
      <c r="M278" s="19">
        <v>897.8367184000001</v>
      </c>
      <c r="N278" s="19">
        <v>1092.2351632000002</v>
      </c>
      <c r="O278" s="19">
        <v>1093.6922944</v>
      </c>
      <c r="P278" s="19">
        <v>1100.7942784000002</v>
      </c>
      <c r="Q278" s="19">
        <v>1111.471744</v>
      </c>
      <c r="R278" s="19">
        <v>1108.2023824</v>
      </c>
      <c r="S278" s="19">
        <v>1094.88004</v>
      </c>
      <c r="T278" s="19">
        <v>1087.8147904</v>
      </c>
      <c r="U278" s="19">
        <v>887.3429248</v>
      </c>
      <c r="V278" s="19">
        <v>856.9758208000001</v>
      </c>
      <c r="W278" s="19">
        <v>878.0736112000001</v>
      </c>
      <c r="X278" s="19">
        <v>873.1756912000001</v>
      </c>
      <c r="Y278" s="19">
        <v>844.4371456000001</v>
      </c>
    </row>
    <row r="279" spans="1:25" s="15" customFormat="1" ht="16.5" thickBot="1">
      <c r="A279" s="18">
        <v>42092</v>
      </c>
      <c r="B279" s="19">
        <v>828.2372752000001</v>
      </c>
      <c r="C279" s="19">
        <v>842.4779776</v>
      </c>
      <c r="D279" s="19">
        <v>821.6128384000001</v>
      </c>
      <c r="E279" s="19">
        <v>808.5721264</v>
      </c>
      <c r="F279" s="19">
        <v>838.9024960000002</v>
      </c>
      <c r="G279" s="19">
        <v>1060.4843968</v>
      </c>
      <c r="H279" s="19">
        <v>1072.472056</v>
      </c>
      <c r="I279" s="19">
        <v>1069.227184</v>
      </c>
      <c r="J279" s="19">
        <v>1070.6598256</v>
      </c>
      <c r="K279" s="19">
        <v>870.2736736000002</v>
      </c>
      <c r="L279" s="19">
        <v>869.4287824</v>
      </c>
      <c r="M279" s="19">
        <v>871.6450912000001</v>
      </c>
      <c r="N279" s="19">
        <v>873.9471136000001</v>
      </c>
      <c r="O279" s="19">
        <v>1070.4149296</v>
      </c>
      <c r="P279" s="19">
        <v>1079.9046496</v>
      </c>
      <c r="Q279" s="19">
        <v>1083.3944176</v>
      </c>
      <c r="R279" s="19">
        <v>1081.9740208</v>
      </c>
      <c r="S279" s="19">
        <v>1071.6516544</v>
      </c>
      <c r="T279" s="19">
        <v>864.4696384000001</v>
      </c>
      <c r="U279" s="19">
        <v>844.045312</v>
      </c>
      <c r="V279" s="19">
        <v>838.9392304</v>
      </c>
      <c r="W279" s="19">
        <v>839.7473872</v>
      </c>
      <c r="X279" s="19">
        <v>837.5433232</v>
      </c>
      <c r="Y279" s="19">
        <v>816.2618608</v>
      </c>
    </row>
    <row r="280" spans="1:25" s="15" customFormat="1" ht="16.5" thickBot="1">
      <c r="A280" s="18">
        <v>42093</v>
      </c>
      <c r="B280" s="19">
        <v>849.188128</v>
      </c>
      <c r="C280" s="19">
        <v>856.8166384000001</v>
      </c>
      <c r="D280" s="19">
        <v>1043.4396352</v>
      </c>
      <c r="E280" s="19">
        <v>1045.2396208</v>
      </c>
      <c r="F280" s="19">
        <v>1042.9131088</v>
      </c>
      <c r="G280" s="19">
        <v>1051.9007920000001</v>
      </c>
      <c r="H280" s="19">
        <v>1056.7619776000001</v>
      </c>
      <c r="I280" s="19">
        <v>1053.8109808000002</v>
      </c>
      <c r="J280" s="19">
        <v>1049.9048896</v>
      </c>
      <c r="K280" s="19">
        <v>1051.7048752</v>
      </c>
      <c r="L280" s="19">
        <v>1048.3987792</v>
      </c>
      <c r="M280" s="19">
        <v>1047.5049088</v>
      </c>
      <c r="N280" s="19">
        <v>1051.5701824</v>
      </c>
      <c r="O280" s="19">
        <v>1053.55384</v>
      </c>
      <c r="P280" s="19">
        <v>1252.5440848</v>
      </c>
      <c r="Q280" s="19">
        <v>1274.3153392</v>
      </c>
      <c r="R280" s="19">
        <v>1065.8843536000002</v>
      </c>
      <c r="S280" s="19">
        <v>1055.6721904</v>
      </c>
      <c r="T280" s="19">
        <v>1047.9702112000002</v>
      </c>
      <c r="U280" s="19">
        <v>862.9512832</v>
      </c>
      <c r="V280" s="19">
        <v>856.4492944</v>
      </c>
      <c r="W280" s="19">
        <v>852.2125936000001</v>
      </c>
      <c r="X280" s="19">
        <v>858.2982592</v>
      </c>
      <c r="Y280" s="19">
        <v>827.208712</v>
      </c>
    </row>
    <row r="281" spans="1:25" s="15" customFormat="1" ht="16.5" thickBot="1">
      <c r="A281" s="18">
        <v>42094</v>
      </c>
      <c r="B281" s="19">
        <v>979.8523888</v>
      </c>
      <c r="C281" s="19">
        <v>991.8278032000001</v>
      </c>
      <c r="D281" s="19">
        <v>986.4278464</v>
      </c>
      <c r="E281" s="19">
        <v>995.9787904000001</v>
      </c>
      <c r="F281" s="19">
        <v>1023.3214287999999</v>
      </c>
      <c r="G281" s="19">
        <v>1054.9497472</v>
      </c>
      <c r="H281" s="19">
        <v>1020.9336928</v>
      </c>
      <c r="I281" s="19">
        <v>1020.0888016</v>
      </c>
      <c r="J281" s="19">
        <v>1017.9092272</v>
      </c>
      <c r="K281" s="19">
        <v>1020.5173696</v>
      </c>
      <c r="L281" s="19">
        <v>1019.3541136000001</v>
      </c>
      <c r="M281" s="19">
        <v>1013.941912</v>
      </c>
      <c r="N281" s="19">
        <v>1016.7949504000001</v>
      </c>
      <c r="O281" s="19">
        <v>1053.4558816</v>
      </c>
      <c r="P281" s="19">
        <v>1200.9934768</v>
      </c>
      <c r="Q281" s="19">
        <v>1235.4625888</v>
      </c>
      <c r="R281" s="19">
        <v>1188.9935728</v>
      </c>
      <c r="S281" s="19">
        <v>1048.1416384000001</v>
      </c>
      <c r="T281" s="19">
        <v>1046.574304</v>
      </c>
      <c r="U281" s="19">
        <v>868.6818496000001</v>
      </c>
      <c r="V281" s="19">
        <v>864.2737216</v>
      </c>
      <c r="W281" s="19">
        <v>864.5431072</v>
      </c>
      <c r="X281" s="19">
        <v>857.8084672</v>
      </c>
      <c r="Y281" s="19">
        <v>830.0127712000001</v>
      </c>
    </row>
    <row r="282" spans="1:13" s="13" customFormat="1" ht="15.75">
      <c r="A282" s="72"/>
      <c r="B282" s="73"/>
      <c r="C282" s="73"/>
      <c r="D282" s="73"/>
      <c r="H282" s="73"/>
      <c r="I282" s="73"/>
      <c r="J282" s="73"/>
      <c r="M282" s="74"/>
    </row>
    <row r="283" spans="1:25" s="38" customFormat="1" ht="18.75" thickBot="1">
      <c r="A283" s="34" t="s">
        <v>168</v>
      </c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</row>
    <row r="284" spans="1:25" s="38" customFormat="1" ht="16.5" customHeight="1" thickBot="1">
      <c r="A284" s="185" t="s">
        <v>14</v>
      </c>
      <c r="B284" s="281" t="s">
        <v>87</v>
      </c>
      <c r="C284" s="282"/>
      <c r="D284" s="282"/>
      <c r="E284" s="282"/>
      <c r="F284" s="282"/>
      <c r="G284" s="282"/>
      <c r="H284" s="282"/>
      <c r="I284" s="282"/>
      <c r="J284" s="282"/>
      <c r="K284" s="282"/>
      <c r="L284" s="282"/>
      <c r="M284" s="282"/>
      <c r="N284" s="282"/>
      <c r="O284" s="282"/>
      <c r="P284" s="282"/>
      <c r="Q284" s="282"/>
      <c r="R284" s="282"/>
      <c r="S284" s="282"/>
      <c r="T284" s="282"/>
      <c r="U284" s="282"/>
      <c r="V284" s="282"/>
      <c r="W284" s="282"/>
      <c r="X284" s="282"/>
      <c r="Y284" s="283"/>
    </row>
    <row r="285" spans="1:25" s="15" customFormat="1" ht="32.25" thickBot="1">
      <c r="A285" s="186"/>
      <c r="B285" s="17" t="s">
        <v>15</v>
      </c>
      <c r="C285" s="17" t="s">
        <v>16</v>
      </c>
      <c r="D285" s="17" t="s">
        <v>17</v>
      </c>
      <c r="E285" s="17" t="s">
        <v>18</v>
      </c>
      <c r="F285" s="17" t="s">
        <v>19</v>
      </c>
      <c r="G285" s="17" t="s">
        <v>20</v>
      </c>
      <c r="H285" s="17" t="s">
        <v>21</v>
      </c>
      <c r="I285" s="17" t="s">
        <v>22</v>
      </c>
      <c r="J285" s="17" t="s">
        <v>23</v>
      </c>
      <c r="K285" s="17" t="s">
        <v>24</v>
      </c>
      <c r="L285" s="17" t="s">
        <v>25</v>
      </c>
      <c r="M285" s="17" t="s">
        <v>26</v>
      </c>
      <c r="N285" s="17" t="s">
        <v>27</v>
      </c>
      <c r="O285" s="17" t="s">
        <v>28</v>
      </c>
      <c r="P285" s="17" t="s">
        <v>29</v>
      </c>
      <c r="Q285" s="17" t="s">
        <v>30</v>
      </c>
      <c r="R285" s="17" t="s">
        <v>31</v>
      </c>
      <c r="S285" s="17" t="s">
        <v>32</v>
      </c>
      <c r="T285" s="17" t="s">
        <v>33</v>
      </c>
      <c r="U285" s="17" t="s">
        <v>34</v>
      </c>
      <c r="V285" s="17" t="s">
        <v>35</v>
      </c>
      <c r="W285" s="17" t="s">
        <v>36</v>
      </c>
      <c r="X285" s="17" t="s">
        <v>37</v>
      </c>
      <c r="Y285" s="17" t="s">
        <v>38</v>
      </c>
    </row>
    <row r="286" spans="1:25" s="15" customFormat="1" ht="16.5" thickBot="1">
      <c r="A286" s="18">
        <v>42064</v>
      </c>
      <c r="B286" s="19">
        <v>1943.6263843000002</v>
      </c>
      <c r="C286" s="19">
        <v>1957.6055941000002</v>
      </c>
      <c r="D286" s="19">
        <v>1953.0266155</v>
      </c>
      <c r="E286" s="19">
        <v>1931.3067514000002</v>
      </c>
      <c r="F286" s="19">
        <v>2086.6164991</v>
      </c>
      <c r="G286" s="19">
        <v>1949.0290945000002</v>
      </c>
      <c r="H286" s="19">
        <v>1949.9133946000002</v>
      </c>
      <c r="I286" s="19">
        <v>1946.1096928000002</v>
      </c>
      <c r="J286" s="19">
        <v>1942.2090814</v>
      </c>
      <c r="K286" s="19">
        <v>1943.3235418000002</v>
      </c>
      <c r="L286" s="19">
        <v>1943.0085856</v>
      </c>
      <c r="M286" s="19">
        <v>1942.1242855</v>
      </c>
      <c r="N286" s="19">
        <v>1946.2913982999999</v>
      </c>
      <c r="O286" s="19">
        <v>2077.5069967</v>
      </c>
      <c r="P286" s="19">
        <v>2069.984389</v>
      </c>
      <c r="Q286" s="19">
        <v>2070.5658466</v>
      </c>
      <c r="R286" s="19">
        <v>1948.4476369000001</v>
      </c>
      <c r="S286" s="19">
        <v>1943.2993144000002</v>
      </c>
      <c r="T286" s="19">
        <v>1939.1685427000002</v>
      </c>
      <c r="U286" s="19">
        <v>1932.8209639000002</v>
      </c>
      <c r="V286" s="19">
        <v>1732.2544329999998</v>
      </c>
      <c r="W286" s="19">
        <v>1739.0502187000002</v>
      </c>
      <c r="X286" s="19">
        <v>1739.1471283</v>
      </c>
      <c r="Y286" s="19">
        <v>1725.8462857</v>
      </c>
    </row>
    <row r="287" spans="1:25" s="15" customFormat="1" ht="16.5" thickBot="1">
      <c r="A287" s="18">
        <v>42065</v>
      </c>
      <c r="B287" s="19">
        <v>1711.9034170000002</v>
      </c>
      <c r="C287" s="19">
        <v>1912.3124698000001</v>
      </c>
      <c r="D287" s="19">
        <v>1920.1742611</v>
      </c>
      <c r="E287" s="19">
        <v>1910.7255751</v>
      </c>
      <c r="F287" s="19">
        <v>1915.9829209</v>
      </c>
      <c r="G287" s="19">
        <v>1916.9520169000002</v>
      </c>
      <c r="H287" s="19">
        <v>1877.8974481</v>
      </c>
      <c r="I287" s="19">
        <v>1896.7948201000002</v>
      </c>
      <c r="J287" s="19">
        <v>1916.4311278</v>
      </c>
      <c r="K287" s="19">
        <v>1910.3500503999999</v>
      </c>
      <c r="L287" s="19">
        <v>1908.9690886</v>
      </c>
      <c r="M287" s="19">
        <v>1915.8617839</v>
      </c>
      <c r="N287" s="19">
        <v>2024.4853318000003</v>
      </c>
      <c r="O287" s="19">
        <v>2009.4522301000002</v>
      </c>
      <c r="P287" s="19">
        <v>2083.2246631</v>
      </c>
      <c r="Q287" s="19">
        <v>2073.0370414</v>
      </c>
      <c r="R287" s="19">
        <v>2063.8548568</v>
      </c>
      <c r="S287" s="19">
        <v>2077.9673173</v>
      </c>
      <c r="T287" s="19">
        <v>1937.1818959</v>
      </c>
      <c r="U287" s="19">
        <v>1882.5006541</v>
      </c>
      <c r="V287" s="19">
        <v>1864.5723781</v>
      </c>
      <c r="W287" s="19">
        <v>1837.2438709</v>
      </c>
      <c r="X287" s="19">
        <v>1818.7947058</v>
      </c>
      <c r="Y287" s="19">
        <v>1767.384163</v>
      </c>
    </row>
    <row r="288" spans="1:25" s="15" customFormat="1" ht="16.5" thickBot="1">
      <c r="A288" s="18">
        <v>42066</v>
      </c>
      <c r="B288" s="19">
        <v>1768.9831714000002</v>
      </c>
      <c r="C288" s="19">
        <v>1803.6768081999999</v>
      </c>
      <c r="D288" s="19">
        <v>1794.9307168000003</v>
      </c>
      <c r="E288" s="19">
        <v>1841.2050508</v>
      </c>
      <c r="F288" s="19">
        <v>1965.4310443000002</v>
      </c>
      <c r="G288" s="19">
        <v>2038.6220197</v>
      </c>
      <c r="H288" s="19">
        <v>2025.2969497</v>
      </c>
      <c r="I288" s="19">
        <v>2034.4064521000003</v>
      </c>
      <c r="J288" s="19">
        <v>1959.1076928999998</v>
      </c>
      <c r="K288" s="19">
        <v>1950.7371262000001</v>
      </c>
      <c r="L288" s="19">
        <v>1948.9079575</v>
      </c>
      <c r="M288" s="19">
        <v>2058.4763740000003</v>
      </c>
      <c r="N288" s="19">
        <v>2066.4835297</v>
      </c>
      <c r="O288" s="19">
        <v>2304.4935072999997</v>
      </c>
      <c r="P288" s="19">
        <v>2334.4870285</v>
      </c>
      <c r="Q288" s="19">
        <v>2351.7369372999997</v>
      </c>
      <c r="R288" s="19">
        <v>2070.8929165</v>
      </c>
      <c r="S288" s="19">
        <v>1983.5652532</v>
      </c>
      <c r="T288" s="19">
        <v>1982.7294078999998</v>
      </c>
      <c r="U288" s="19">
        <v>1972.9051972</v>
      </c>
      <c r="V288" s="19">
        <v>1802.2352778999998</v>
      </c>
      <c r="W288" s="19">
        <v>1778.3470615</v>
      </c>
      <c r="X288" s="19">
        <v>1757.8627948</v>
      </c>
      <c r="Y288" s="19">
        <v>1723.8475252</v>
      </c>
    </row>
    <row r="289" spans="1:25" s="15" customFormat="1" ht="16.5" thickBot="1">
      <c r="A289" s="18">
        <v>42067</v>
      </c>
      <c r="B289" s="19">
        <v>1853.754844</v>
      </c>
      <c r="C289" s="19">
        <v>1917.0489265</v>
      </c>
      <c r="D289" s="19">
        <v>1928.2298716</v>
      </c>
      <c r="E289" s="19">
        <v>1925.6617672</v>
      </c>
      <c r="F289" s="19">
        <v>1997.4717808</v>
      </c>
      <c r="G289" s="19">
        <v>2054.2002379</v>
      </c>
      <c r="H289" s="19">
        <v>2076.9134254</v>
      </c>
      <c r="I289" s="19">
        <v>2068.8578149</v>
      </c>
      <c r="J289" s="19">
        <v>1968.5563789</v>
      </c>
      <c r="K289" s="19">
        <v>1954.8436705</v>
      </c>
      <c r="L289" s="19">
        <v>1947.9873163</v>
      </c>
      <c r="M289" s="19">
        <v>2050.8205156</v>
      </c>
      <c r="N289" s="19">
        <v>2091.8253901000003</v>
      </c>
      <c r="O289" s="19">
        <v>2089.5601282</v>
      </c>
      <c r="P289" s="19">
        <v>2163.4658119</v>
      </c>
      <c r="Q289" s="19">
        <v>2253.7613317</v>
      </c>
      <c r="R289" s="19">
        <v>2199.6252064</v>
      </c>
      <c r="S289" s="19">
        <v>2070.4447096000004</v>
      </c>
      <c r="T289" s="19">
        <v>1963.4686249000001</v>
      </c>
      <c r="U289" s="19">
        <v>1942.1969677000002</v>
      </c>
      <c r="V289" s="19">
        <v>1933.4024215000002</v>
      </c>
      <c r="W289" s="19">
        <v>1919.5806898</v>
      </c>
      <c r="X289" s="19">
        <v>1820.9751718000002</v>
      </c>
      <c r="Y289" s="19">
        <v>1740.2131339000002</v>
      </c>
    </row>
    <row r="290" spans="1:25" s="15" customFormat="1" ht="16.5" thickBot="1">
      <c r="A290" s="18">
        <v>42068</v>
      </c>
      <c r="B290" s="19">
        <v>1766.1364519</v>
      </c>
      <c r="C290" s="19">
        <v>1869.9508609</v>
      </c>
      <c r="D290" s="19">
        <v>1931.5853665000002</v>
      </c>
      <c r="E290" s="19">
        <v>2020.439356</v>
      </c>
      <c r="F290" s="19">
        <v>2179.007689</v>
      </c>
      <c r="G290" s="19">
        <v>2260.3511845</v>
      </c>
      <c r="H290" s="19">
        <v>2347.2912094</v>
      </c>
      <c r="I290" s="19">
        <v>2345.5104955000006</v>
      </c>
      <c r="J290" s="19">
        <v>2236.3176037</v>
      </c>
      <c r="K290" s="19">
        <v>2237.6622244</v>
      </c>
      <c r="L290" s="19">
        <v>2127.6092599</v>
      </c>
      <c r="M290" s="19">
        <v>2126.313094</v>
      </c>
      <c r="N290" s="19">
        <v>2301.0047617</v>
      </c>
      <c r="O290" s="19">
        <v>2220.8241814000003</v>
      </c>
      <c r="P290" s="19">
        <v>2239.3702561</v>
      </c>
      <c r="Q290" s="19">
        <v>2221.8175048</v>
      </c>
      <c r="R290" s="19">
        <v>2279.793673</v>
      </c>
      <c r="S290" s="19">
        <v>2110.8438991000003</v>
      </c>
      <c r="T290" s="19">
        <v>1985.9516521000003</v>
      </c>
      <c r="U290" s="19">
        <v>1969.2226324</v>
      </c>
      <c r="V290" s="19">
        <v>1960.3069492000002</v>
      </c>
      <c r="W290" s="19">
        <v>1937.2424644000002</v>
      </c>
      <c r="X290" s="19">
        <v>1781.2422358</v>
      </c>
      <c r="Y290" s="19">
        <v>1754.7374602000002</v>
      </c>
    </row>
    <row r="291" spans="1:25" s="15" customFormat="1" ht="16.5" thickBot="1">
      <c r="A291" s="18">
        <v>42069</v>
      </c>
      <c r="B291" s="19">
        <v>1817.5106536</v>
      </c>
      <c r="C291" s="19">
        <v>1925.2862425</v>
      </c>
      <c r="D291" s="19">
        <v>1931.3552062</v>
      </c>
      <c r="E291" s="19">
        <v>1949.3440507</v>
      </c>
      <c r="F291" s="19">
        <v>2114.7566242000003</v>
      </c>
      <c r="G291" s="19">
        <v>2249.1096709</v>
      </c>
      <c r="H291" s="19">
        <v>2248.9885339</v>
      </c>
      <c r="I291" s="19">
        <v>2378.0600074000004</v>
      </c>
      <c r="J291" s="19">
        <v>2143.9264138</v>
      </c>
      <c r="K291" s="19">
        <v>2146.2401305</v>
      </c>
      <c r="L291" s="19">
        <v>2137.2033103000003</v>
      </c>
      <c r="M291" s="19">
        <v>2300.4475315</v>
      </c>
      <c r="N291" s="19">
        <v>2386.2488686</v>
      </c>
      <c r="O291" s="19">
        <v>2454.0250201000003</v>
      </c>
      <c r="P291" s="19">
        <v>2303.6940031</v>
      </c>
      <c r="Q291" s="19">
        <v>2512.4251678000005</v>
      </c>
      <c r="R291" s="19">
        <v>2408.441167</v>
      </c>
      <c r="S291" s="19">
        <v>2373.3356643999996</v>
      </c>
      <c r="T291" s="19">
        <v>2031.3053449</v>
      </c>
      <c r="U291" s="19">
        <v>2005.0791844000003</v>
      </c>
      <c r="V291" s="19">
        <v>2003.1409924</v>
      </c>
      <c r="W291" s="19">
        <v>2014.4067334000001</v>
      </c>
      <c r="X291" s="19">
        <v>1993.8618982</v>
      </c>
      <c r="Y291" s="19">
        <v>1952.9175922</v>
      </c>
    </row>
    <row r="292" spans="1:25" s="15" customFormat="1" ht="16.5" thickBot="1">
      <c r="A292" s="18">
        <v>42070</v>
      </c>
      <c r="B292" s="19">
        <v>1969.7071804</v>
      </c>
      <c r="C292" s="19">
        <v>1979.2043212</v>
      </c>
      <c r="D292" s="19">
        <v>1979.3133445000003</v>
      </c>
      <c r="E292" s="19">
        <v>1980.4520323</v>
      </c>
      <c r="F292" s="19">
        <v>1992.8564611</v>
      </c>
      <c r="G292" s="19">
        <v>1984.6675999000001</v>
      </c>
      <c r="H292" s="19">
        <v>1987.5870016000001</v>
      </c>
      <c r="I292" s="19">
        <v>1980.6821926</v>
      </c>
      <c r="J292" s="19">
        <v>1980.6458515000002</v>
      </c>
      <c r="K292" s="19">
        <v>1980.5247145000003</v>
      </c>
      <c r="L292" s="19">
        <v>1977.677995</v>
      </c>
      <c r="M292" s="19">
        <v>1968.7623118000001</v>
      </c>
      <c r="N292" s="19">
        <v>1974.7222522</v>
      </c>
      <c r="O292" s="19">
        <v>2240.4483754000003</v>
      </c>
      <c r="P292" s="19">
        <v>2257.1895088</v>
      </c>
      <c r="Q292" s="19">
        <v>2196.0637786</v>
      </c>
      <c r="R292" s="19">
        <v>1985.5761274000001</v>
      </c>
      <c r="S292" s="19">
        <v>1979.3617993000003</v>
      </c>
      <c r="T292" s="19">
        <v>1973.1232438000002</v>
      </c>
      <c r="U292" s="19">
        <v>1827.8436397</v>
      </c>
      <c r="V292" s="19">
        <v>1821.2295595000003</v>
      </c>
      <c r="W292" s="19">
        <v>1831.0537702000001</v>
      </c>
      <c r="X292" s="19">
        <v>1822.4530432</v>
      </c>
      <c r="Y292" s="19">
        <v>1816.6142398</v>
      </c>
    </row>
    <row r="293" spans="1:25" s="15" customFormat="1" ht="16.5" thickBot="1">
      <c r="A293" s="18">
        <v>42071</v>
      </c>
      <c r="B293" s="19">
        <v>1826.8139752000002</v>
      </c>
      <c r="C293" s="19">
        <v>1823.6159584</v>
      </c>
      <c r="D293" s="19">
        <v>1824.4518037</v>
      </c>
      <c r="E293" s="19">
        <v>1947.5148820000002</v>
      </c>
      <c r="F293" s="19">
        <v>1970.6762764</v>
      </c>
      <c r="G293" s="19">
        <v>2000.2215907</v>
      </c>
      <c r="H293" s="19">
        <v>2006.3632366000002</v>
      </c>
      <c r="I293" s="19">
        <v>2020.5726067</v>
      </c>
      <c r="J293" s="19">
        <v>2027.1382321</v>
      </c>
      <c r="K293" s="19">
        <v>2024.9093113000001</v>
      </c>
      <c r="L293" s="19">
        <v>2026.4719786</v>
      </c>
      <c r="M293" s="19">
        <v>2020.1365135</v>
      </c>
      <c r="N293" s="19">
        <v>2019.9669217</v>
      </c>
      <c r="O293" s="19">
        <v>2021.9656822</v>
      </c>
      <c r="P293" s="19">
        <v>2097.7489894</v>
      </c>
      <c r="Q293" s="19">
        <v>2029.4761762</v>
      </c>
      <c r="R293" s="19">
        <v>2033.6675164</v>
      </c>
      <c r="S293" s="19">
        <v>2022.5350261</v>
      </c>
      <c r="T293" s="19">
        <v>2013.3649552000002</v>
      </c>
      <c r="U293" s="19">
        <v>1868.6304676</v>
      </c>
      <c r="V293" s="19">
        <v>1868.1580333</v>
      </c>
      <c r="W293" s="19">
        <v>1865.2386316000002</v>
      </c>
      <c r="X293" s="19">
        <v>1866.5832523</v>
      </c>
      <c r="Y293" s="19">
        <v>1828.5341205999998</v>
      </c>
    </row>
    <row r="294" spans="1:25" s="15" customFormat="1" ht="16.5" thickBot="1">
      <c r="A294" s="18">
        <v>42072</v>
      </c>
      <c r="B294" s="19">
        <v>1832.6891197</v>
      </c>
      <c r="C294" s="19">
        <v>1971.5605765</v>
      </c>
      <c r="D294" s="19">
        <v>1958.3445298000001</v>
      </c>
      <c r="E294" s="19">
        <v>1961.7000247</v>
      </c>
      <c r="F294" s="19">
        <v>1974.0802261000001</v>
      </c>
      <c r="G294" s="19">
        <v>1986.0243343000002</v>
      </c>
      <c r="H294" s="19">
        <v>1982.5840435</v>
      </c>
      <c r="I294" s="19">
        <v>1987.1751358</v>
      </c>
      <c r="J294" s="19">
        <v>1989.9612868000002</v>
      </c>
      <c r="K294" s="19">
        <v>1983.8196409</v>
      </c>
      <c r="L294" s="19">
        <v>1981.3726735</v>
      </c>
      <c r="M294" s="19">
        <v>1981.6270612</v>
      </c>
      <c r="N294" s="19">
        <v>1979.3254582</v>
      </c>
      <c r="O294" s="19">
        <v>2055.1935613</v>
      </c>
      <c r="P294" s="19">
        <v>2240.4120343</v>
      </c>
      <c r="Q294" s="19">
        <v>2070.3235726000003</v>
      </c>
      <c r="R294" s="19">
        <v>1985.3580808</v>
      </c>
      <c r="S294" s="19">
        <v>1977.0359689000002</v>
      </c>
      <c r="T294" s="19">
        <v>1973.7652699</v>
      </c>
      <c r="U294" s="19">
        <v>1963.1900098</v>
      </c>
      <c r="V294" s="19">
        <v>1819.4730729999999</v>
      </c>
      <c r="W294" s="19">
        <v>1809.1400869000001</v>
      </c>
      <c r="X294" s="19">
        <v>1806.4508455</v>
      </c>
      <c r="Y294" s="19">
        <v>1798.6738501</v>
      </c>
    </row>
    <row r="295" spans="1:25" s="15" customFormat="1" ht="16.5" thickBot="1">
      <c r="A295" s="18">
        <v>42073</v>
      </c>
      <c r="B295" s="19">
        <v>1803.8221726000002</v>
      </c>
      <c r="C295" s="19">
        <v>1946.0127832</v>
      </c>
      <c r="D295" s="19">
        <v>1916.5764922</v>
      </c>
      <c r="E295" s="19">
        <v>1912.1913328</v>
      </c>
      <c r="F295" s="19">
        <v>1924.2323506</v>
      </c>
      <c r="G295" s="19">
        <v>1922.4274093000001</v>
      </c>
      <c r="H295" s="19">
        <v>1932.3000748</v>
      </c>
      <c r="I295" s="19">
        <v>1932.8209639000002</v>
      </c>
      <c r="J295" s="19">
        <v>1932.3485296000003</v>
      </c>
      <c r="K295" s="19">
        <v>1933.5720133</v>
      </c>
      <c r="L295" s="19">
        <v>1930.4466787000001</v>
      </c>
      <c r="M295" s="19">
        <v>1927.9028017</v>
      </c>
      <c r="N295" s="19">
        <v>1927.3576852</v>
      </c>
      <c r="O295" s="19">
        <v>1993.3410091</v>
      </c>
      <c r="P295" s="19">
        <v>2265.4025974</v>
      </c>
      <c r="Q295" s="19">
        <v>2301.9132892000002</v>
      </c>
      <c r="R295" s="19">
        <v>2002.0749868000003</v>
      </c>
      <c r="S295" s="19">
        <v>1922.9482984</v>
      </c>
      <c r="T295" s="19">
        <v>1957.1816146</v>
      </c>
      <c r="U295" s="19">
        <v>1947.0061066</v>
      </c>
      <c r="V295" s="19">
        <v>1944.6439351000001</v>
      </c>
      <c r="W295" s="19">
        <v>1942.4998102000002</v>
      </c>
      <c r="X295" s="19">
        <v>1799.3279899</v>
      </c>
      <c r="Y295" s="19">
        <v>1784.1616375</v>
      </c>
    </row>
    <row r="296" spans="1:25" s="15" customFormat="1" ht="16.5" thickBot="1">
      <c r="A296" s="18">
        <v>42074</v>
      </c>
      <c r="B296" s="19">
        <v>1930.8464308</v>
      </c>
      <c r="C296" s="19">
        <v>1951.0520824</v>
      </c>
      <c r="D296" s="19">
        <v>1982.9716819000002</v>
      </c>
      <c r="E296" s="19">
        <v>2065.0904542000003</v>
      </c>
      <c r="F296" s="19">
        <v>2065.0298857</v>
      </c>
      <c r="G296" s="19">
        <v>2078.8395037</v>
      </c>
      <c r="H296" s="19">
        <v>2077.8098392</v>
      </c>
      <c r="I296" s="19">
        <v>2069.3908177000003</v>
      </c>
      <c r="J296" s="19">
        <v>1985.8789699000001</v>
      </c>
      <c r="K296" s="19">
        <v>1980.4520323</v>
      </c>
      <c r="L296" s="19">
        <v>1982.4023379999999</v>
      </c>
      <c r="M296" s="19">
        <v>2062.6434868</v>
      </c>
      <c r="N296" s="19">
        <v>2115.3865366</v>
      </c>
      <c r="O296" s="19">
        <v>2234.1007966</v>
      </c>
      <c r="P296" s="19">
        <v>2297.9642230000004</v>
      </c>
      <c r="Q296" s="19">
        <v>2228.5648357</v>
      </c>
      <c r="R296" s="19">
        <v>2164.8225463</v>
      </c>
      <c r="S296" s="19">
        <v>2051.4140869000003</v>
      </c>
      <c r="T296" s="19">
        <v>1959.4468765000001</v>
      </c>
      <c r="U296" s="19">
        <v>1946.061238</v>
      </c>
      <c r="V296" s="19">
        <v>1941.2642128000002</v>
      </c>
      <c r="W296" s="19">
        <v>1940.9492566000001</v>
      </c>
      <c r="X296" s="19">
        <v>1938.5507440000001</v>
      </c>
      <c r="Y296" s="19">
        <v>1785.1186198</v>
      </c>
    </row>
    <row r="297" spans="1:25" s="15" customFormat="1" ht="16.5" thickBot="1">
      <c r="A297" s="18">
        <v>42075</v>
      </c>
      <c r="B297" s="19">
        <v>1797.4988212</v>
      </c>
      <c r="C297" s="19">
        <v>1961.7605932</v>
      </c>
      <c r="D297" s="19">
        <v>1892.0220223000001</v>
      </c>
      <c r="E297" s="19">
        <v>2067.1013284</v>
      </c>
      <c r="F297" s="19">
        <v>2078.4760927</v>
      </c>
      <c r="G297" s="19">
        <v>2098.2456511</v>
      </c>
      <c r="H297" s="19">
        <v>2096.5497331</v>
      </c>
      <c r="I297" s="19">
        <v>2096.7193249</v>
      </c>
      <c r="J297" s="19">
        <v>2009.6218219000002</v>
      </c>
      <c r="K297" s="19">
        <v>2008.2166327</v>
      </c>
      <c r="L297" s="19">
        <v>1917.2548594000002</v>
      </c>
      <c r="M297" s="19">
        <v>1914.9169153</v>
      </c>
      <c r="N297" s="19">
        <v>2096.2468906</v>
      </c>
      <c r="O297" s="19">
        <v>2383.5596272000003</v>
      </c>
      <c r="P297" s="19">
        <v>2461.5597415</v>
      </c>
      <c r="Q297" s="19">
        <v>2430.1004626000004</v>
      </c>
      <c r="R297" s="19">
        <v>2362.1547193</v>
      </c>
      <c r="S297" s="19">
        <v>2083.9514851</v>
      </c>
      <c r="T297" s="19">
        <v>1997.3748712000001</v>
      </c>
      <c r="U297" s="19">
        <v>1982.4265653999998</v>
      </c>
      <c r="V297" s="19">
        <v>1980.0159391000002</v>
      </c>
      <c r="W297" s="19">
        <v>1967.9991487</v>
      </c>
      <c r="X297" s="19">
        <v>1971.0396874</v>
      </c>
      <c r="Y297" s="19">
        <v>1820.5511923</v>
      </c>
    </row>
    <row r="298" spans="1:25" s="15" customFormat="1" ht="16.5" thickBot="1">
      <c r="A298" s="18">
        <v>42076</v>
      </c>
      <c r="B298" s="19">
        <v>1940.4647086</v>
      </c>
      <c r="C298" s="19">
        <v>1964.7042223</v>
      </c>
      <c r="D298" s="19">
        <v>1878.9271126</v>
      </c>
      <c r="E298" s="19">
        <v>1988.6045524</v>
      </c>
      <c r="F298" s="19">
        <v>2015.3879431</v>
      </c>
      <c r="G298" s="19">
        <v>2097.8701264</v>
      </c>
      <c r="H298" s="19">
        <v>2096.1984358</v>
      </c>
      <c r="I298" s="19">
        <v>2098.2456511</v>
      </c>
      <c r="J298" s="19">
        <v>2011.9718797</v>
      </c>
      <c r="K298" s="19">
        <v>1920.7920598</v>
      </c>
      <c r="L298" s="19">
        <v>2012.3231770000002</v>
      </c>
      <c r="M298" s="19">
        <v>2016.1874473</v>
      </c>
      <c r="N298" s="19">
        <v>2102.327968</v>
      </c>
      <c r="O298" s="19">
        <v>2364.2140483</v>
      </c>
      <c r="P298" s="19">
        <v>2455.0304572</v>
      </c>
      <c r="Q298" s="19">
        <v>2455.3696408</v>
      </c>
      <c r="R298" s="19">
        <v>2357.8543558</v>
      </c>
      <c r="S298" s="19">
        <v>2087.4523444</v>
      </c>
      <c r="T298" s="19">
        <v>1995.8364313000002</v>
      </c>
      <c r="U298" s="19">
        <v>1985.1158068000002</v>
      </c>
      <c r="V298" s="19">
        <v>1983.2624107</v>
      </c>
      <c r="W298" s="19">
        <v>1970.0342503000002</v>
      </c>
      <c r="X298" s="19">
        <v>1970.8095271000002</v>
      </c>
      <c r="Y298" s="19">
        <v>1793.5860961</v>
      </c>
    </row>
    <row r="299" spans="1:25" s="15" customFormat="1" ht="16.5" thickBot="1">
      <c r="A299" s="18">
        <v>42077</v>
      </c>
      <c r="B299" s="19">
        <v>1967.8295569000002</v>
      </c>
      <c r="C299" s="19">
        <v>2030.2756803999998</v>
      </c>
      <c r="D299" s="19">
        <v>1971.2698477000001</v>
      </c>
      <c r="E299" s="19">
        <v>1970.7368449</v>
      </c>
      <c r="F299" s="19">
        <v>2060.8385455</v>
      </c>
      <c r="G299" s="19">
        <v>2188.0687366</v>
      </c>
      <c r="H299" s="19">
        <v>2263.0404259</v>
      </c>
      <c r="I299" s="19">
        <v>2327.5822195</v>
      </c>
      <c r="J299" s="19">
        <v>2297.2495147000004</v>
      </c>
      <c r="K299" s="19">
        <v>2283.7063981</v>
      </c>
      <c r="L299" s="19">
        <v>2285.9595463</v>
      </c>
      <c r="M299" s="19">
        <v>2246.8928638</v>
      </c>
      <c r="N299" s="19">
        <v>2249.024875</v>
      </c>
      <c r="O299" s="19">
        <v>2350.8647508999998</v>
      </c>
      <c r="P299" s="19">
        <v>2387.3633290000002</v>
      </c>
      <c r="Q299" s="19">
        <v>2351.1675934</v>
      </c>
      <c r="R299" s="19">
        <v>2352.6212374</v>
      </c>
      <c r="S299" s="19">
        <v>2311.8586368999995</v>
      </c>
      <c r="T299" s="19">
        <v>2247.9104146</v>
      </c>
      <c r="U299" s="19">
        <v>2169.2319331</v>
      </c>
      <c r="V299" s="19">
        <v>2149.8621268</v>
      </c>
      <c r="W299" s="19">
        <v>2146.8700429</v>
      </c>
      <c r="X299" s="19">
        <v>2085.8048812</v>
      </c>
      <c r="Y299" s="19">
        <v>1958.4777804999999</v>
      </c>
    </row>
    <row r="300" spans="1:25" s="15" customFormat="1" ht="16.5" thickBot="1">
      <c r="A300" s="18">
        <v>42078</v>
      </c>
      <c r="B300" s="19">
        <v>1971.8755327000001</v>
      </c>
      <c r="C300" s="19">
        <v>2009.3916616000001</v>
      </c>
      <c r="D300" s="19">
        <v>1965.2372251000002</v>
      </c>
      <c r="E300" s="19">
        <v>1940.3556853</v>
      </c>
      <c r="F300" s="19">
        <v>2129.4989971</v>
      </c>
      <c r="G300" s="19">
        <v>2244.1188265</v>
      </c>
      <c r="H300" s="19">
        <v>2277.8433673</v>
      </c>
      <c r="I300" s="19">
        <v>2254.1731975000002</v>
      </c>
      <c r="J300" s="19">
        <v>2242.0716112</v>
      </c>
      <c r="K300" s="19">
        <v>2352.3305086</v>
      </c>
      <c r="L300" s="19">
        <v>2256.414232</v>
      </c>
      <c r="M300" s="19">
        <v>2265.0270727</v>
      </c>
      <c r="N300" s="19">
        <v>2387.6298303999997</v>
      </c>
      <c r="O300" s="19">
        <v>2370.1134202</v>
      </c>
      <c r="P300" s="19">
        <v>2416.4725501000003</v>
      </c>
      <c r="Q300" s="19">
        <v>2521.3287373</v>
      </c>
      <c r="R300" s="19">
        <v>2491.5774901000004</v>
      </c>
      <c r="S300" s="19">
        <v>2435.6485372</v>
      </c>
      <c r="T300" s="19">
        <v>2339.6838058</v>
      </c>
      <c r="U300" s="19">
        <v>2277.855481</v>
      </c>
      <c r="V300" s="19">
        <v>1993.3410091</v>
      </c>
      <c r="W300" s="19">
        <v>1965.7944553000002</v>
      </c>
      <c r="X300" s="19">
        <v>1967.139076</v>
      </c>
      <c r="Y300" s="19">
        <v>1960.2100396000003</v>
      </c>
    </row>
    <row r="301" spans="1:25" s="15" customFormat="1" ht="16.5" thickBot="1">
      <c r="A301" s="18">
        <v>42079</v>
      </c>
      <c r="B301" s="19">
        <v>1964.5709716000001</v>
      </c>
      <c r="C301" s="19">
        <v>1963.1536687</v>
      </c>
      <c r="D301" s="19">
        <v>1923.9658492</v>
      </c>
      <c r="E301" s="19">
        <v>1920.8768556999999</v>
      </c>
      <c r="F301" s="19">
        <v>1920.8889694000002</v>
      </c>
      <c r="G301" s="19">
        <v>1939.1200878999998</v>
      </c>
      <c r="H301" s="19">
        <v>1933.0147831</v>
      </c>
      <c r="I301" s="19">
        <v>1930.5920431</v>
      </c>
      <c r="J301" s="19">
        <v>1922.8635025</v>
      </c>
      <c r="K301" s="19">
        <v>1924.2202369000001</v>
      </c>
      <c r="L301" s="19">
        <v>1920.5861269000002</v>
      </c>
      <c r="M301" s="19">
        <v>1907.8909693</v>
      </c>
      <c r="N301" s="19">
        <v>1919.4716665</v>
      </c>
      <c r="O301" s="19">
        <v>1972.7961739000002</v>
      </c>
      <c r="P301" s="19">
        <v>2056.7441149</v>
      </c>
      <c r="Q301" s="19">
        <v>1979.5071637</v>
      </c>
      <c r="R301" s="19">
        <v>1934.9772025</v>
      </c>
      <c r="S301" s="19">
        <v>1933.5356722</v>
      </c>
      <c r="T301" s="19">
        <v>1960.9126342000002</v>
      </c>
      <c r="U301" s="19">
        <v>1949.0775493</v>
      </c>
      <c r="V301" s="19">
        <v>1758.056614</v>
      </c>
      <c r="W301" s="19">
        <v>1756.1184220000002</v>
      </c>
      <c r="X301" s="19">
        <v>1758.2988879999998</v>
      </c>
      <c r="Y301" s="19">
        <v>1752.3752887</v>
      </c>
    </row>
    <row r="302" spans="1:25" s="15" customFormat="1" ht="16.5" thickBot="1">
      <c r="A302" s="18">
        <v>42080</v>
      </c>
      <c r="B302" s="19">
        <v>1744.7315440000002</v>
      </c>
      <c r="C302" s="19">
        <v>1940.9855977000002</v>
      </c>
      <c r="D302" s="19">
        <v>1849.030501</v>
      </c>
      <c r="E302" s="19">
        <v>1848.8972503000002</v>
      </c>
      <c r="F302" s="19">
        <v>1856.0564470000002</v>
      </c>
      <c r="G302" s="19">
        <v>1857.388954</v>
      </c>
      <c r="H302" s="19">
        <v>1856.3229484</v>
      </c>
      <c r="I302" s="19">
        <v>1854.602803</v>
      </c>
      <c r="J302" s="19">
        <v>1852.9189987</v>
      </c>
      <c r="K302" s="19">
        <v>1853.1612727000002</v>
      </c>
      <c r="L302" s="19">
        <v>1850.6052820000002</v>
      </c>
      <c r="M302" s="19">
        <v>1847.4193789</v>
      </c>
      <c r="N302" s="19">
        <v>1851.8287657</v>
      </c>
      <c r="O302" s="19">
        <v>1869.1998115000001</v>
      </c>
      <c r="P302" s="19">
        <v>1886.2801285</v>
      </c>
      <c r="Q302" s="19">
        <v>1887.6005218000003</v>
      </c>
      <c r="R302" s="19">
        <v>1873.1004229</v>
      </c>
      <c r="S302" s="19">
        <v>1848.909364</v>
      </c>
      <c r="T302" s="19">
        <v>1828.7521672</v>
      </c>
      <c r="U302" s="19">
        <v>1817.8134961</v>
      </c>
      <c r="V302" s="19">
        <v>1784.7430951000001</v>
      </c>
      <c r="W302" s="19">
        <v>1464.420526</v>
      </c>
      <c r="X302" s="19">
        <v>1787.0568118</v>
      </c>
      <c r="Y302" s="19">
        <v>1467.691225</v>
      </c>
    </row>
    <row r="303" spans="1:25" s="15" customFormat="1" ht="16.5" thickBot="1">
      <c r="A303" s="18">
        <v>42081</v>
      </c>
      <c r="B303" s="19">
        <v>1758.4079113</v>
      </c>
      <c r="C303" s="19">
        <v>1968.3989008</v>
      </c>
      <c r="D303" s="19">
        <v>1844.0881114000001</v>
      </c>
      <c r="E303" s="19">
        <v>1862.3434573</v>
      </c>
      <c r="F303" s="19">
        <v>1844.2940443000002</v>
      </c>
      <c r="G303" s="19">
        <v>1868.5456717000002</v>
      </c>
      <c r="H303" s="19">
        <v>1864.9721302</v>
      </c>
      <c r="I303" s="19">
        <v>1847.0680816000001</v>
      </c>
      <c r="J303" s="19">
        <v>1843.4703127</v>
      </c>
      <c r="K303" s="19">
        <v>1843.9790881</v>
      </c>
      <c r="L303" s="19">
        <v>1842.7071496000003</v>
      </c>
      <c r="M303" s="19">
        <v>1841.6774851</v>
      </c>
      <c r="N303" s="19">
        <v>1860.1872187000001</v>
      </c>
      <c r="O303" s="19">
        <v>1868.4608758</v>
      </c>
      <c r="P303" s="19">
        <v>2128.7721751</v>
      </c>
      <c r="Q303" s="19">
        <v>2117.7971629</v>
      </c>
      <c r="R303" s="19">
        <v>1869.9145198</v>
      </c>
      <c r="S303" s="19">
        <v>1977.3509251</v>
      </c>
      <c r="T303" s="19">
        <v>1970.0342503000002</v>
      </c>
      <c r="U303" s="19">
        <v>1954.7225335</v>
      </c>
      <c r="V303" s="19">
        <v>1952.3724757</v>
      </c>
      <c r="W303" s="19">
        <v>1949.4651877000001</v>
      </c>
      <c r="X303" s="19">
        <v>1752.726586</v>
      </c>
      <c r="Y303" s="19">
        <v>1845.4933005999999</v>
      </c>
    </row>
    <row r="304" spans="1:25" s="15" customFormat="1" ht="16.5" thickBot="1">
      <c r="A304" s="18">
        <v>42082</v>
      </c>
      <c r="B304" s="19">
        <v>1959.5558998000001</v>
      </c>
      <c r="C304" s="19">
        <v>1987.8171619000002</v>
      </c>
      <c r="D304" s="19">
        <v>1856.8317238</v>
      </c>
      <c r="E304" s="19">
        <v>1893.7179403</v>
      </c>
      <c r="F304" s="19">
        <v>1895.9105200000001</v>
      </c>
      <c r="G304" s="19">
        <v>1890.0474892000002</v>
      </c>
      <c r="H304" s="19">
        <v>1892.8215265000001</v>
      </c>
      <c r="I304" s="19">
        <v>1897.4489599</v>
      </c>
      <c r="J304" s="19">
        <v>1876.165189</v>
      </c>
      <c r="K304" s="19">
        <v>1875.6200725</v>
      </c>
      <c r="L304" s="19">
        <v>1873.8272449</v>
      </c>
      <c r="M304" s="19">
        <v>1871.6831200000001</v>
      </c>
      <c r="N304" s="19">
        <v>1875.8865739</v>
      </c>
      <c r="O304" s="19">
        <v>2045.8175575</v>
      </c>
      <c r="P304" s="19">
        <v>2222.2899391</v>
      </c>
      <c r="Q304" s="19">
        <v>2262.95563</v>
      </c>
      <c r="R304" s="19">
        <v>1900.8165685</v>
      </c>
      <c r="S304" s="19">
        <v>2003.1773335</v>
      </c>
      <c r="T304" s="19">
        <v>1996.4178889</v>
      </c>
      <c r="U304" s="19">
        <v>1981.1546269000003</v>
      </c>
      <c r="V304" s="19">
        <v>1976.0063044</v>
      </c>
      <c r="W304" s="19">
        <v>1967.017939</v>
      </c>
      <c r="X304" s="19">
        <v>1961.9422987</v>
      </c>
      <c r="Y304" s="19">
        <v>1958.4656668000002</v>
      </c>
    </row>
    <row r="305" spans="1:25" s="15" customFormat="1" ht="16.5" thickBot="1">
      <c r="A305" s="18">
        <v>42083</v>
      </c>
      <c r="B305" s="19">
        <v>1993.3410091</v>
      </c>
      <c r="C305" s="19">
        <v>2013.5587744000002</v>
      </c>
      <c r="D305" s="19">
        <v>1891.0286989</v>
      </c>
      <c r="E305" s="19">
        <v>1917.6182703999998</v>
      </c>
      <c r="F305" s="19">
        <v>1930.7131801</v>
      </c>
      <c r="G305" s="19">
        <v>1946.4609901000001</v>
      </c>
      <c r="H305" s="19">
        <v>1946.6548093000001</v>
      </c>
      <c r="I305" s="19">
        <v>1944.7045036</v>
      </c>
      <c r="J305" s="19">
        <v>1938.2236741000002</v>
      </c>
      <c r="K305" s="19">
        <v>1947.0424477000001</v>
      </c>
      <c r="L305" s="19">
        <v>1950.4463974</v>
      </c>
      <c r="M305" s="19">
        <v>1947.6239053000002</v>
      </c>
      <c r="N305" s="19">
        <v>1936.6246657</v>
      </c>
      <c r="O305" s="19">
        <v>1962.3783919000002</v>
      </c>
      <c r="P305" s="19">
        <v>2118.1484602</v>
      </c>
      <c r="Q305" s="19">
        <v>2123.6238526</v>
      </c>
      <c r="R305" s="19">
        <v>1965.1282018000002</v>
      </c>
      <c r="S305" s="19">
        <v>2069.984389</v>
      </c>
      <c r="T305" s="19">
        <v>2049.6939415</v>
      </c>
      <c r="U305" s="19">
        <v>1859.7511255</v>
      </c>
      <c r="V305" s="19">
        <v>1846.7288979999998</v>
      </c>
      <c r="W305" s="19">
        <v>1858.6245514000002</v>
      </c>
      <c r="X305" s="19">
        <v>1854.8450770000002</v>
      </c>
      <c r="Y305" s="19">
        <v>1835.1845419</v>
      </c>
    </row>
    <row r="306" spans="1:25" s="15" customFormat="1" ht="16.5" thickBot="1">
      <c r="A306" s="18">
        <v>42084</v>
      </c>
      <c r="B306" s="19">
        <v>1857.4979773</v>
      </c>
      <c r="C306" s="19">
        <v>1875.8138917</v>
      </c>
      <c r="D306" s="19">
        <v>2009.4643438</v>
      </c>
      <c r="E306" s="19">
        <v>2028.8462638</v>
      </c>
      <c r="F306" s="19">
        <v>2035.8843235</v>
      </c>
      <c r="G306" s="19">
        <v>2077.4100871</v>
      </c>
      <c r="H306" s="19">
        <v>2077.6402474</v>
      </c>
      <c r="I306" s="19">
        <v>2072.9522455</v>
      </c>
      <c r="J306" s="19">
        <v>2082.2676808</v>
      </c>
      <c r="K306" s="19">
        <v>2069.5482958</v>
      </c>
      <c r="L306" s="19">
        <v>2075.3265307</v>
      </c>
      <c r="M306" s="19">
        <v>2074.9267786</v>
      </c>
      <c r="N306" s="19">
        <v>2076.5015596000003</v>
      </c>
      <c r="O306" s="19">
        <v>2089.2209446</v>
      </c>
      <c r="P306" s="19">
        <v>2098.20931</v>
      </c>
      <c r="Q306" s="19">
        <v>2106.6889</v>
      </c>
      <c r="R306" s="19">
        <v>2104.3146148</v>
      </c>
      <c r="S306" s="19">
        <v>2089.5359008</v>
      </c>
      <c r="T306" s="19">
        <v>2078.6577982</v>
      </c>
      <c r="U306" s="19">
        <v>1882.7671555</v>
      </c>
      <c r="V306" s="19">
        <v>1869.1513567000002</v>
      </c>
      <c r="W306" s="19">
        <v>1886.8373587</v>
      </c>
      <c r="X306" s="19">
        <v>1882.6944733</v>
      </c>
      <c r="Y306" s="19">
        <v>1886.8979272</v>
      </c>
    </row>
    <row r="307" spans="1:25" s="15" customFormat="1" ht="16.5" thickBot="1">
      <c r="A307" s="18">
        <v>42085</v>
      </c>
      <c r="B307" s="19">
        <v>1830.6055633</v>
      </c>
      <c r="C307" s="19">
        <v>1827.5892520000002</v>
      </c>
      <c r="D307" s="19">
        <v>1803.6768081999999</v>
      </c>
      <c r="E307" s="19">
        <v>1985.4065355999999</v>
      </c>
      <c r="F307" s="19">
        <v>1988.8589401000002</v>
      </c>
      <c r="G307" s="19">
        <v>1999.1313577</v>
      </c>
      <c r="H307" s="19">
        <v>2014.4673019000002</v>
      </c>
      <c r="I307" s="19">
        <v>2020.7300848</v>
      </c>
      <c r="J307" s="19">
        <v>2040.426961</v>
      </c>
      <c r="K307" s="19">
        <v>2042.6437681</v>
      </c>
      <c r="L307" s="19">
        <v>2042.9466106</v>
      </c>
      <c r="M307" s="19">
        <v>2042.4257215000002</v>
      </c>
      <c r="N307" s="19">
        <v>2038.7673841</v>
      </c>
      <c r="O307" s="19">
        <v>2043.576523</v>
      </c>
      <c r="P307" s="19">
        <v>2052.7223665</v>
      </c>
      <c r="Q307" s="19">
        <v>2063.8427431</v>
      </c>
      <c r="R307" s="19">
        <v>2054.0064187000003</v>
      </c>
      <c r="S307" s="19">
        <v>2044.6788697</v>
      </c>
      <c r="T307" s="19">
        <v>2038.8279526000001</v>
      </c>
      <c r="U307" s="19">
        <v>1845.0450937</v>
      </c>
      <c r="V307" s="19">
        <v>1853.5852522</v>
      </c>
      <c r="W307" s="19">
        <v>1857.0013156</v>
      </c>
      <c r="X307" s="19">
        <v>1840.5751384</v>
      </c>
      <c r="Y307" s="19">
        <v>1819.5820963</v>
      </c>
    </row>
    <row r="308" spans="1:25" s="15" customFormat="1" ht="16.5" thickBot="1">
      <c r="A308" s="18">
        <v>42086</v>
      </c>
      <c r="B308" s="19">
        <v>1793.3317084</v>
      </c>
      <c r="C308" s="19">
        <v>1987.2720454</v>
      </c>
      <c r="D308" s="19">
        <v>1894.9293103</v>
      </c>
      <c r="E308" s="19">
        <v>1894.8808554999998</v>
      </c>
      <c r="F308" s="19">
        <v>1890.6047194000002</v>
      </c>
      <c r="G308" s="19">
        <v>1901.1557521000002</v>
      </c>
      <c r="H308" s="19">
        <v>1900.6712041</v>
      </c>
      <c r="I308" s="19">
        <v>1892.8457539</v>
      </c>
      <c r="J308" s="19">
        <v>1888.2788890000002</v>
      </c>
      <c r="K308" s="19">
        <v>1890.6774016000002</v>
      </c>
      <c r="L308" s="19">
        <v>1889.8415563</v>
      </c>
      <c r="M308" s="19">
        <v>1889.5144864000001</v>
      </c>
      <c r="N308" s="19">
        <v>1896.758479</v>
      </c>
      <c r="O308" s="19">
        <v>1929.3564457</v>
      </c>
      <c r="P308" s="19">
        <v>1961.5425466000002</v>
      </c>
      <c r="Q308" s="19">
        <v>1956.5153611</v>
      </c>
      <c r="R308" s="19">
        <v>1935.4859778999999</v>
      </c>
      <c r="S308" s="19">
        <v>1898.4180559000001</v>
      </c>
      <c r="T308" s="19">
        <v>1974.2982727</v>
      </c>
      <c r="U308" s="19">
        <v>1966.2063211</v>
      </c>
      <c r="V308" s="19">
        <v>1961.7848205999999</v>
      </c>
      <c r="W308" s="19">
        <v>1781.6541016</v>
      </c>
      <c r="X308" s="19">
        <v>1780.2489124</v>
      </c>
      <c r="Y308" s="19">
        <v>1767.989848</v>
      </c>
    </row>
    <row r="309" spans="1:25" s="15" customFormat="1" ht="16.5" thickBot="1">
      <c r="A309" s="18">
        <v>42087</v>
      </c>
      <c r="B309" s="19">
        <v>1772.5324855</v>
      </c>
      <c r="C309" s="19">
        <v>2003.6255403999999</v>
      </c>
      <c r="D309" s="19">
        <v>1886.4739477</v>
      </c>
      <c r="E309" s="19">
        <v>1886.0863093000003</v>
      </c>
      <c r="F309" s="19">
        <v>1896.4192954</v>
      </c>
      <c r="G309" s="19">
        <v>1909.3930681</v>
      </c>
      <c r="H309" s="19">
        <v>1902.3428947</v>
      </c>
      <c r="I309" s="19">
        <v>1903.3362181</v>
      </c>
      <c r="J309" s="19">
        <v>1898.6482162</v>
      </c>
      <c r="K309" s="19">
        <v>1900.6712041</v>
      </c>
      <c r="L309" s="19">
        <v>1898.9268313</v>
      </c>
      <c r="M309" s="19">
        <v>1887.5762944000003</v>
      </c>
      <c r="N309" s="19">
        <v>1903.421014</v>
      </c>
      <c r="O309" s="19">
        <v>1938.9383824000001</v>
      </c>
      <c r="P309" s="19">
        <v>1968.0839446000002</v>
      </c>
      <c r="Q309" s="19">
        <v>1973.9590891</v>
      </c>
      <c r="R309" s="19">
        <v>1910.3742778</v>
      </c>
      <c r="S309" s="19">
        <v>1894.4689897</v>
      </c>
      <c r="T309" s="19">
        <v>1966.9089156999999</v>
      </c>
      <c r="U309" s="19">
        <v>1804.1976973</v>
      </c>
      <c r="V309" s="19">
        <v>1801.0965901000002</v>
      </c>
      <c r="W309" s="19">
        <v>1800.7452928000002</v>
      </c>
      <c r="X309" s="19">
        <v>1795.0881949</v>
      </c>
      <c r="Y309" s="19">
        <v>1772.7989869000003</v>
      </c>
    </row>
    <row r="310" spans="1:25" s="15" customFormat="1" ht="16.5" thickBot="1">
      <c r="A310" s="18">
        <v>42088</v>
      </c>
      <c r="B310" s="19">
        <v>1754.7132328000002</v>
      </c>
      <c r="C310" s="19">
        <v>1822.8164542000002</v>
      </c>
      <c r="D310" s="19">
        <v>1803.2407150000001</v>
      </c>
      <c r="E310" s="19">
        <v>1848.9335914</v>
      </c>
      <c r="F310" s="19">
        <v>1870.714024</v>
      </c>
      <c r="G310" s="19">
        <v>1879.1451592</v>
      </c>
      <c r="H310" s="19">
        <v>1876.3711219000002</v>
      </c>
      <c r="I310" s="19">
        <v>1854.1545961</v>
      </c>
      <c r="J310" s="19">
        <v>1858.236913</v>
      </c>
      <c r="K310" s="19">
        <v>1855.93531</v>
      </c>
      <c r="L310" s="19">
        <v>1856.8317238</v>
      </c>
      <c r="M310" s="19">
        <v>1850.5810546000002</v>
      </c>
      <c r="N310" s="19">
        <v>1852.2164041</v>
      </c>
      <c r="O310" s="19">
        <v>1888.9935973</v>
      </c>
      <c r="P310" s="19">
        <v>1901.6524138</v>
      </c>
      <c r="Q310" s="19">
        <v>1899.181219</v>
      </c>
      <c r="R310" s="19">
        <v>1887.1765423</v>
      </c>
      <c r="S310" s="19">
        <v>1872.9308311</v>
      </c>
      <c r="T310" s="19">
        <v>1939.7742277000002</v>
      </c>
      <c r="U310" s="19">
        <v>1770.3762469000003</v>
      </c>
      <c r="V310" s="19">
        <v>1768.6439878</v>
      </c>
      <c r="W310" s="19">
        <v>1772.2417567000002</v>
      </c>
      <c r="X310" s="19">
        <v>1773.6227185</v>
      </c>
      <c r="Y310" s="19">
        <v>1754.0469793000002</v>
      </c>
    </row>
    <row r="311" spans="1:25" s="15" customFormat="1" ht="16.5" thickBot="1">
      <c r="A311" s="18">
        <v>42089</v>
      </c>
      <c r="B311" s="19">
        <v>1747.3723306</v>
      </c>
      <c r="C311" s="19">
        <v>1925.4073795000002</v>
      </c>
      <c r="D311" s="19">
        <v>1848.4732708</v>
      </c>
      <c r="E311" s="19">
        <v>1873.2821284</v>
      </c>
      <c r="F311" s="19">
        <v>1875.1112971000002</v>
      </c>
      <c r="G311" s="19">
        <v>1876.1409616</v>
      </c>
      <c r="H311" s="19">
        <v>1880.8531909</v>
      </c>
      <c r="I311" s="19">
        <v>1893.2697334</v>
      </c>
      <c r="J311" s="19">
        <v>1876.3105534000001</v>
      </c>
      <c r="K311" s="19">
        <v>1876.165189</v>
      </c>
      <c r="L311" s="19">
        <v>1873.5001750000001</v>
      </c>
      <c r="M311" s="19">
        <v>1872.5916475000001</v>
      </c>
      <c r="N311" s="19">
        <v>1886.4376066000002</v>
      </c>
      <c r="O311" s="19">
        <v>1902.1248481</v>
      </c>
      <c r="P311" s="19">
        <v>1908.4845406</v>
      </c>
      <c r="Q311" s="19">
        <v>1912.7001082</v>
      </c>
      <c r="R311" s="19">
        <v>1909.9018435</v>
      </c>
      <c r="S311" s="19">
        <v>1892.8578676000002</v>
      </c>
      <c r="T311" s="19">
        <v>1955.388787</v>
      </c>
      <c r="U311" s="19">
        <v>1791.7690411</v>
      </c>
      <c r="V311" s="19">
        <v>1784.6461855</v>
      </c>
      <c r="W311" s="19">
        <v>1787.9289982</v>
      </c>
      <c r="X311" s="19">
        <v>1783.2652237</v>
      </c>
      <c r="Y311" s="19">
        <v>1740.0193147</v>
      </c>
    </row>
    <row r="312" spans="1:25" s="15" customFormat="1" ht="16.5" thickBot="1">
      <c r="A312" s="18">
        <v>42090</v>
      </c>
      <c r="B312" s="19">
        <v>1762.3933186</v>
      </c>
      <c r="C312" s="19">
        <v>1794.0827578</v>
      </c>
      <c r="D312" s="19">
        <v>1744.0652905</v>
      </c>
      <c r="E312" s="19">
        <v>1790.1821464000002</v>
      </c>
      <c r="F312" s="19">
        <v>1796.6024074</v>
      </c>
      <c r="G312" s="19">
        <v>1808.5586293000001</v>
      </c>
      <c r="H312" s="19">
        <v>1827.0441354999998</v>
      </c>
      <c r="I312" s="19">
        <v>1814.8456396000001</v>
      </c>
      <c r="J312" s="19">
        <v>1803.4103068000002</v>
      </c>
      <c r="K312" s="19">
        <v>1773.3441034</v>
      </c>
      <c r="L312" s="19">
        <v>1805.0093152000002</v>
      </c>
      <c r="M312" s="19">
        <v>1790.5697848</v>
      </c>
      <c r="N312" s="19">
        <v>1807.3109182</v>
      </c>
      <c r="O312" s="19">
        <v>1819.4730729999999</v>
      </c>
      <c r="P312" s="19">
        <v>1935.0014299</v>
      </c>
      <c r="Q312" s="19">
        <v>1937.5331932</v>
      </c>
      <c r="R312" s="19">
        <v>1922.7665929</v>
      </c>
      <c r="S312" s="19">
        <v>1809.5277253000002</v>
      </c>
      <c r="T312" s="19">
        <v>1989.0769867000001</v>
      </c>
      <c r="U312" s="19">
        <v>1828.7642809</v>
      </c>
      <c r="V312" s="19">
        <v>1814.3853190000002</v>
      </c>
      <c r="W312" s="19">
        <v>1814.1672724</v>
      </c>
      <c r="X312" s="19">
        <v>1804.6701316</v>
      </c>
      <c r="Y312" s="19">
        <v>1781.8236934</v>
      </c>
    </row>
    <row r="313" spans="1:25" s="15" customFormat="1" ht="16.5" thickBot="1">
      <c r="A313" s="18">
        <v>42091</v>
      </c>
      <c r="B313" s="19">
        <v>1756.1789905</v>
      </c>
      <c r="C313" s="19">
        <v>1762.8899803000002</v>
      </c>
      <c r="D313" s="19">
        <v>1761.6664966</v>
      </c>
      <c r="E313" s="19">
        <v>1772.7747595</v>
      </c>
      <c r="F313" s="19">
        <v>1793.5860961</v>
      </c>
      <c r="G313" s="19">
        <v>1799.8731064</v>
      </c>
      <c r="H313" s="19">
        <v>1792.7623645000003</v>
      </c>
      <c r="I313" s="19">
        <v>2005.5031639000001</v>
      </c>
      <c r="J313" s="19">
        <v>1816.929196</v>
      </c>
      <c r="K313" s="19">
        <v>1815.7783945</v>
      </c>
      <c r="L313" s="19">
        <v>1819.1944578999999</v>
      </c>
      <c r="M313" s="19">
        <v>1816.9655371000001</v>
      </c>
      <c r="N313" s="19">
        <v>2009.2826383</v>
      </c>
      <c r="O313" s="19">
        <v>2010.7241686</v>
      </c>
      <c r="P313" s="19">
        <v>2017.7501146000002</v>
      </c>
      <c r="Q313" s="19">
        <v>2028.313261</v>
      </c>
      <c r="R313" s="19">
        <v>2025.0789031</v>
      </c>
      <c r="S313" s="19">
        <v>2011.8991975000001</v>
      </c>
      <c r="T313" s="19">
        <v>2004.9095926</v>
      </c>
      <c r="U313" s="19">
        <v>1806.5840962</v>
      </c>
      <c r="V313" s="19">
        <v>1776.5421202000002</v>
      </c>
      <c r="W313" s="19">
        <v>1797.4140253</v>
      </c>
      <c r="X313" s="19">
        <v>1792.5685453</v>
      </c>
      <c r="Y313" s="19">
        <v>1764.1376914000002</v>
      </c>
    </row>
    <row r="314" spans="1:25" s="15" customFormat="1" ht="16.5" thickBot="1">
      <c r="A314" s="18">
        <v>42092</v>
      </c>
      <c r="B314" s="19">
        <v>1748.1112663000001</v>
      </c>
      <c r="C314" s="19">
        <v>1762.1994994000001</v>
      </c>
      <c r="D314" s="19">
        <v>1741.5577546000002</v>
      </c>
      <c r="E314" s="19">
        <v>1728.6566641000002</v>
      </c>
      <c r="F314" s="19">
        <v>1758.662299</v>
      </c>
      <c r="G314" s="19">
        <v>1977.8718142000002</v>
      </c>
      <c r="H314" s="19">
        <v>1989.7311265</v>
      </c>
      <c r="I314" s="19">
        <v>1986.520996</v>
      </c>
      <c r="J314" s="19">
        <v>1987.9382989</v>
      </c>
      <c r="K314" s="19">
        <v>1789.6975984</v>
      </c>
      <c r="L314" s="19">
        <v>1788.8617531</v>
      </c>
      <c r="M314" s="19">
        <v>1791.0543328</v>
      </c>
      <c r="N314" s="19">
        <v>1793.3317084</v>
      </c>
      <c r="O314" s="19">
        <v>1987.6960249</v>
      </c>
      <c r="P314" s="19">
        <v>1997.0841424</v>
      </c>
      <c r="Q314" s="19">
        <v>2000.5365469</v>
      </c>
      <c r="R314" s="19">
        <v>1999.1313577</v>
      </c>
      <c r="S314" s="19">
        <v>1988.9195086</v>
      </c>
      <c r="T314" s="19">
        <v>1783.9557046000002</v>
      </c>
      <c r="U314" s="19">
        <v>1763.750053</v>
      </c>
      <c r="V314" s="19">
        <v>1758.6986401000001</v>
      </c>
      <c r="W314" s="19">
        <v>1759.4981443000001</v>
      </c>
      <c r="X314" s="19">
        <v>1757.3176783</v>
      </c>
      <c r="Y314" s="19">
        <v>1736.2640677000002</v>
      </c>
    </row>
    <row r="315" spans="1:25" s="15" customFormat="1" ht="16.5" thickBot="1">
      <c r="A315" s="18">
        <v>42093</v>
      </c>
      <c r="B315" s="19">
        <v>1768.837807</v>
      </c>
      <c r="C315" s="19">
        <v>1776.3846421000003</v>
      </c>
      <c r="D315" s="19">
        <v>1961.0095438</v>
      </c>
      <c r="E315" s="19">
        <v>1962.7902577</v>
      </c>
      <c r="F315" s="19">
        <v>1960.4886547</v>
      </c>
      <c r="G315" s="19">
        <v>1969.3801105</v>
      </c>
      <c r="H315" s="19">
        <v>1974.1892494</v>
      </c>
      <c r="I315" s="19">
        <v>1971.2698477000001</v>
      </c>
      <c r="J315" s="19">
        <v>1967.4055774</v>
      </c>
      <c r="K315" s="19">
        <v>1969.1862913</v>
      </c>
      <c r="L315" s="19">
        <v>1965.9155923</v>
      </c>
      <c r="M315" s="19">
        <v>1965.0312922</v>
      </c>
      <c r="N315" s="19">
        <v>1969.0530406</v>
      </c>
      <c r="O315" s="19">
        <v>1971.01546</v>
      </c>
      <c r="P315" s="19">
        <v>2167.8751987</v>
      </c>
      <c r="Q315" s="19">
        <v>2189.4133573</v>
      </c>
      <c r="R315" s="19">
        <v>1983.2139559</v>
      </c>
      <c r="S315" s="19">
        <v>1973.1111301</v>
      </c>
      <c r="T315" s="19">
        <v>1965.4916128000002</v>
      </c>
      <c r="U315" s="19">
        <v>1782.4536057999999</v>
      </c>
      <c r="V315" s="19">
        <v>1776.0212311</v>
      </c>
      <c r="W315" s="19">
        <v>1771.8298909</v>
      </c>
      <c r="X315" s="19">
        <v>1777.8503998</v>
      </c>
      <c r="Y315" s="19">
        <v>1747.0937155</v>
      </c>
    </row>
    <row r="316" spans="1:25" s="15" customFormat="1" ht="16.5" thickBot="1">
      <c r="A316" s="18">
        <v>42094</v>
      </c>
      <c r="B316" s="19">
        <v>1898.1030997</v>
      </c>
      <c r="C316" s="19">
        <v>1909.9502983</v>
      </c>
      <c r="D316" s="19">
        <v>1904.6081566</v>
      </c>
      <c r="E316" s="19">
        <v>1914.0568426</v>
      </c>
      <c r="F316" s="19">
        <v>1941.1067347</v>
      </c>
      <c r="G316" s="19">
        <v>1972.3964218</v>
      </c>
      <c r="H316" s="19">
        <v>1938.7445632</v>
      </c>
      <c r="I316" s="19">
        <v>1937.9087178999998</v>
      </c>
      <c r="J316" s="19">
        <v>1935.7524793000002</v>
      </c>
      <c r="K316" s="19">
        <v>1938.3326974000001</v>
      </c>
      <c r="L316" s="19">
        <v>1937.1818959</v>
      </c>
      <c r="M316" s="19">
        <v>1931.8276405</v>
      </c>
      <c r="N316" s="19">
        <v>1934.6501326</v>
      </c>
      <c r="O316" s="19">
        <v>1970.9185504</v>
      </c>
      <c r="P316" s="19">
        <v>2116.8765217</v>
      </c>
      <c r="Q316" s="19">
        <v>2150.9765872</v>
      </c>
      <c r="R316" s="19">
        <v>2105.0050957</v>
      </c>
      <c r="S316" s="19">
        <v>1965.6612046000002</v>
      </c>
      <c r="T316" s="19">
        <v>1964.110651</v>
      </c>
      <c r="U316" s="19">
        <v>1788.1228174</v>
      </c>
      <c r="V316" s="19">
        <v>1783.7618854</v>
      </c>
      <c r="W316" s="19">
        <v>1784.0283868000001</v>
      </c>
      <c r="X316" s="19">
        <v>1777.3658518000002</v>
      </c>
      <c r="Y316" s="19">
        <v>1749.8677528</v>
      </c>
    </row>
    <row r="317" spans="1:25" s="15" customFormat="1" ht="16.5" thickBot="1">
      <c r="A317" s="185" t="s">
        <v>14</v>
      </c>
      <c r="B317" s="165" t="s">
        <v>88</v>
      </c>
      <c r="C317" s="163"/>
      <c r="D317" s="163"/>
      <c r="E317" s="163"/>
      <c r="F317" s="163"/>
      <c r="G317" s="163"/>
      <c r="H317" s="163"/>
      <c r="I317" s="163"/>
      <c r="J317" s="163"/>
      <c r="K317" s="163"/>
      <c r="L317" s="163"/>
      <c r="M317" s="163"/>
      <c r="N317" s="163"/>
      <c r="O317" s="163"/>
      <c r="P317" s="163"/>
      <c r="Q317" s="163"/>
      <c r="R317" s="163"/>
      <c r="S317" s="163"/>
      <c r="T317" s="163"/>
      <c r="U317" s="163"/>
      <c r="V317" s="163"/>
      <c r="W317" s="163"/>
      <c r="X317" s="163"/>
      <c r="Y317" s="164"/>
    </row>
    <row r="318" spans="1:25" s="15" customFormat="1" ht="32.25" thickBot="1">
      <c r="A318" s="233"/>
      <c r="B318" s="17" t="s">
        <v>15</v>
      </c>
      <c r="C318" s="17" t="s">
        <v>16</v>
      </c>
      <c r="D318" s="17" t="s">
        <v>17</v>
      </c>
      <c r="E318" s="17" t="s">
        <v>18</v>
      </c>
      <c r="F318" s="17" t="s">
        <v>19</v>
      </c>
      <c r="G318" s="17" t="s">
        <v>20</v>
      </c>
      <c r="H318" s="17" t="s">
        <v>21</v>
      </c>
      <c r="I318" s="17" t="s">
        <v>22</v>
      </c>
      <c r="J318" s="17" t="s">
        <v>23</v>
      </c>
      <c r="K318" s="17" t="s">
        <v>24</v>
      </c>
      <c r="L318" s="17" t="s">
        <v>25</v>
      </c>
      <c r="M318" s="17" t="s">
        <v>26</v>
      </c>
      <c r="N318" s="17" t="s">
        <v>27</v>
      </c>
      <c r="O318" s="17" t="s">
        <v>28</v>
      </c>
      <c r="P318" s="17" t="s">
        <v>29</v>
      </c>
      <c r="Q318" s="17" t="s">
        <v>30</v>
      </c>
      <c r="R318" s="17" t="s">
        <v>31</v>
      </c>
      <c r="S318" s="17" t="s">
        <v>32</v>
      </c>
      <c r="T318" s="17" t="s">
        <v>33</v>
      </c>
      <c r="U318" s="17" t="s">
        <v>34</v>
      </c>
      <c r="V318" s="17" t="s">
        <v>35</v>
      </c>
      <c r="W318" s="17" t="s">
        <v>36</v>
      </c>
      <c r="X318" s="17" t="s">
        <v>37</v>
      </c>
      <c r="Y318" s="17" t="s">
        <v>38</v>
      </c>
    </row>
    <row r="319" spans="1:25" s="15" customFormat="1" ht="16.5" thickBot="1">
      <c r="A319" s="18">
        <v>42064</v>
      </c>
      <c r="B319" s="19">
        <v>2468.9463843</v>
      </c>
      <c r="C319" s="19">
        <v>2482.9255940999997</v>
      </c>
      <c r="D319" s="19">
        <v>2478.3466155</v>
      </c>
      <c r="E319" s="19">
        <v>2456.6267513999996</v>
      </c>
      <c r="F319" s="19">
        <v>2611.9364990999998</v>
      </c>
      <c r="G319" s="19">
        <v>2474.3490945</v>
      </c>
      <c r="H319" s="19">
        <v>2475.2333946</v>
      </c>
      <c r="I319" s="19">
        <v>2471.4296928</v>
      </c>
      <c r="J319" s="19">
        <v>2467.5290814</v>
      </c>
      <c r="K319" s="19">
        <v>2468.6435418</v>
      </c>
      <c r="L319" s="19">
        <v>2468.3285856</v>
      </c>
      <c r="M319" s="19">
        <v>2467.4442855</v>
      </c>
      <c r="N319" s="19">
        <v>2471.6113983</v>
      </c>
      <c r="O319" s="19">
        <v>2602.8269966999997</v>
      </c>
      <c r="P319" s="19">
        <v>2595.3043890000004</v>
      </c>
      <c r="Q319" s="19">
        <v>2595.8858465999997</v>
      </c>
      <c r="R319" s="19">
        <v>2473.7676369</v>
      </c>
      <c r="S319" s="19">
        <v>2468.6193144</v>
      </c>
      <c r="T319" s="19">
        <v>2464.4885427</v>
      </c>
      <c r="U319" s="19">
        <v>2458.1409639</v>
      </c>
      <c r="V319" s="19">
        <v>2257.574433</v>
      </c>
      <c r="W319" s="19">
        <v>2264.3702187</v>
      </c>
      <c r="X319" s="19">
        <v>2264.4671283000002</v>
      </c>
      <c r="Y319" s="19">
        <v>2251.1662857</v>
      </c>
    </row>
    <row r="320" spans="1:25" s="15" customFormat="1" ht="16.5" thickBot="1">
      <c r="A320" s="18">
        <v>42065</v>
      </c>
      <c r="B320" s="19">
        <v>2237.2234169999997</v>
      </c>
      <c r="C320" s="19">
        <v>2437.6324698</v>
      </c>
      <c r="D320" s="19">
        <v>2445.4942611</v>
      </c>
      <c r="E320" s="19">
        <v>2436.0455751</v>
      </c>
      <c r="F320" s="19">
        <v>2441.3029209</v>
      </c>
      <c r="G320" s="19">
        <v>2442.2720169</v>
      </c>
      <c r="H320" s="19">
        <v>2403.2174481</v>
      </c>
      <c r="I320" s="19">
        <v>2422.1148201</v>
      </c>
      <c r="J320" s="19">
        <v>2441.7511278</v>
      </c>
      <c r="K320" s="19">
        <v>2435.6700504</v>
      </c>
      <c r="L320" s="19">
        <v>2434.2890886</v>
      </c>
      <c r="M320" s="19">
        <v>2441.1817838999996</v>
      </c>
      <c r="N320" s="19">
        <v>2549.8053317999997</v>
      </c>
      <c r="O320" s="19">
        <v>2534.7722301</v>
      </c>
      <c r="P320" s="19">
        <v>2608.5446631</v>
      </c>
      <c r="Q320" s="19">
        <v>2598.3570413999996</v>
      </c>
      <c r="R320" s="19">
        <v>2589.1748568</v>
      </c>
      <c r="S320" s="19">
        <v>2603.2873173</v>
      </c>
      <c r="T320" s="19">
        <v>2462.5018959000004</v>
      </c>
      <c r="U320" s="19">
        <v>2407.8206541</v>
      </c>
      <c r="V320" s="19">
        <v>2389.8923781000003</v>
      </c>
      <c r="W320" s="19">
        <v>2362.5638709</v>
      </c>
      <c r="X320" s="19">
        <v>2344.1147058</v>
      </c>
      <c r="Y320" s="19">
        <v>2292.704163</v>
      </c>
    </row>
    <row r="321" spans="1:25" s="15" customFormat="1" ht="16.5" thickBot="1">
      <c r="A321" s="18">
        <v>42066</v>
      </c>
      <c r="B321" s="19">
        <v>2294.3031714</v>
      </c>
      <c r="C321" s="19">
        <v>2328.9968082</v>
      </c>
      <c r="D321" s="19">
        <v>2320.2507167999997</v>
      </c>
      <c r="E321" s="19">
        <v>2366.5250508</v>
      </c>
      <c r="F321" s="19">
        <v>2490.7510443</v>
      </c>
      <c r="G321" s="19">
        <v>2563.9420197</v>
      </c>
      <c r="H321" s="19">
        <v>2550.6169497</v>
      </c>
      <c r="I321" s="19">
        <v>2559.7264520999997</v>
      </c>
      <c r="J321" s="19">
        <v>2484.4276929000002</v>
      </c>
      <c r="K321" s="19">
        <v>2476.0571262</v>
      </c>
      <c r="L321" s="19">
        <v>2474.2279575000002</v>
      </c>
      <c r="M321" s="19">
        <v>2583.7963740000005</v>
      </c>
      <c r="N321" s="19">
        <v>2591.8035296999997</v>
      </c>
      <c r="O321" s="19">
        <v>2829.8135073</v>
      </c>
      <c r="P321" s="19">
        <v>2859.8070285</v>
      </c>
      <c r="Q321" s="19">
        <v>2877.0569373</v>
      </c>
      <c r="R321" s="19">
        <v>2596.2129165</v>
      </c>
      <c r="S321" s="19">
        <v>2508.8852532</v>
      </c>
      <c r="T321" s="19">
        <v>2508.0494079</v>
      </c>
      <c r="U321" s="19">
        <v>2498.2251972</v>
      </c>
      <c r="V321" s="19">
        <v>2327.5552779</v>
      </c>
      <c r="W321" s="19">
        <v>2303.6670615000003</v>
      </c>
      <c r="X321" s="19">
        <v>2283.1827948</v>
      </c>
      <c r="Y321" s="19">
        <v>2249.1675252</v>
      </c>
    </row>
    <row r="322" spans="1:25" s="15" customFormat="1" ht="16.5" thickBot="1">
      <c r="A322" s="18">
        <v>42067</v>
      </c>
      <c r="B322" s="19">
        <v>2379.074844</v>
      </c>
      <c r="C322" s="19">
        <v>2442.3689265000003</v>
      </c>
      <c r="D322" s="19">
        <v>2453.5498715999997</v>
      </c>
      <c r="E322" s="19">
        <v>2450.9817672</v>
      </c>
      <c r="F322" s="19">
        <v>2522.7917808</v>
      </c>
      <c r="G322" s="19">
        <v>2579.5202379</v>
      </c>
      <c r="H322" s="19">
        <v>2602.2334254</v>
      </c>
      <c r="I322" s="19">
        <v>2594.1778149</v>
      </c>
      <c r="J322" s="19">
        <v>2493.8763789</v>
      </c>
      <c r="K322" s="19">
        <v>2480.1636705</v>
      </c>
      <c r="L322" s="19">
        <v>2473.3073163000004</v>
      </c>
      <c r="M322" s="19">
        <v>2576.1405156</v>
      </c>
      <c r="N322" s="19">
        <v>2617.1453901</v>
      </c>
      <c r="O322" s="19">
        <v>2614.8801282</v>
      </c>
      <c r="P322" s="19">
        <v>2688.7858118999998</v>
      </c>
      <c r="Q322" s="19">
        <v>2779.0813317</v>
      </c>
      <c r="R322" s="19">
        <v>2724.9452063999997</v>
      </c>
      <c r="S322" s="19">
        <v>2595.7647096</v>
      </c>
      <c r="T322" s="19">
        <v>2488.7886249</v>
      </c>
      <c r="U322" s="19">
        <v>2467.5169677</v>
      </c>
      <c r="V322" s="19">
        <v>2458.7224215</v>
      </c>
      <c r="W322" s="19">
        <v>2444.9006898</v>
      </c>
      <c r="X322" s="19">
        <v>2346.2951718</v>
      </c>
      <c r="Y322" s="19">
        <v>2265.5331339</v>
      </c>
    </row>
    <row r="323" spans="1:25" s="15" customFormat="1" ht="16.5" thickBot="1">
      <c r="A323" s="18">
        <v>42068</v>
      </c>
      <c r="B323" s="19">
        <v>2291.4564519</v>
      </c>
      <c r="C323" s="19">
        <v>2395.2708609</v>
      </c>
      <c r="D323" s="19">
        <v>2456.9053665</v>
      </c>
      <c r="E323" s="19">
        <v>2545.7593559999996</v>
      </c>
      <c r="F323" s="19">
        <v>2704.327689</v>
      </c>
      <c r="G323" s="19">
        <v>2785.6711845</v>
      </c>
      <c r="H323" s="19">
        <v>2872.6112094</v>
      </c>
      <c r="I323" s="19">
        <v>2870.8304955000003</v>
      </c>
      <c r="J323" s="19">
        <v>2761.6376036999995</v>
      </c>
      <c r="K323" s="19">
        <v>2762.9822243999997</v>
      </c>
      <c r="L323" s="19">
        <v>2652.9292599</v>
      </c>
      <c r="M323" s="19">
        <v>2651.6330940000003</v>
      </c>
      <c r="N323" s="19">
        <v>2826.3247617</v>
      </c>
      <c r="O323" s="19">
        <v>2746.1441814</v>
      </c>
      <c r="P323" s="19">
        <v>2764.6902561</v>
      </c>
      <c r="Q323" s="19">
        <v>2747.1375048</v>
      </c>
      <c r="R323" s="19">
        <v>2805.1136730000003</v>
      </c>
      <c r="S323" s="19">
        <v>2636.1638991</v>
      </c>
      <c r="T323" s="19">
        <v>2511.2716520999998</v>
      </c>
      <c r="U323" s="19">
        <v>2494.5426324</v>
      </c>
      <c r="V323" s="19">
        <v>2485.6269491999997</v>
      </c>
      <c r="W323" s="19">
        <v>2462.5624644</v>
      </c>
      <c r="X323" s="19">
        <v>2306.5622358</v>
      </c>
      <c r="Y323" s="19">
        <v>2280.0574602</v>
      </c>
    </row>
    <row r="324" spans="1:25" s="15" customFormat="1" ht="16.5" thickBot="1">
      <c r="A324" s="18">
        <v>42069</v>
      </c>
      <c r="B324" s="19">
        <v>2342.8306536</v>
      </c>
      <c r="C324" s="19">
        <v>2450.6062425</v>
      </c>
      <c r="D324" s="19">
        <v>2456.6752061999996</v>
      </c>
      <c r="E324" s="19">
        <v>2474.6640507</v>
      </c>
      <c r="F324" s="19">
        <v>2640.0766242</v>
      </c>
      <c r="G324" s="19">
        <v>2774.4296709</v>
      </c>
      <c r="H324" s="19">
        <v>2774.3085339</v>
      </c>
      <c r="I324" s="19">
        <v>2903.3800074</v>
      </c>
      <c r="J324" s="19">
        <v>2669.2464138</v>
      </c>
      <c r="K324" s="19">
        <v>2671.5601305</v>
      </c>
      <c r="L324" s="19">
        <v>2662.5233103</v>
      </c>
      <c r="M324" s="19">
        <v>2825.7675315</v>
      </c>
      <c r="N324" s="19">
        <v>2911.5688686000003</v>
      </c>
      <c r="O324" s="19">
        <v>2979.3450201</v>
      </c>
      <c r="P324" s="19">
        <v>2829.0140031</v>
      </c>
      <c r="Q324" s="19">
        <v>3037.7451678</v>
      </c>
      <c r="R324" s="19">
        <v>2933.7611669999997</v>
      </c>
      <c r="S324" s="19">
        <v>2898.6556643999998</v>
      </c>
      <c r="T324" s="19">
        <v>2556.6253449</v>
      </c>
      <c r="U324" s="19">
        <v>2530.3991843999997</v>
      </c>
      <c r="V324" s="19">
        <v>2528.4609924</v>
      </c>
      <c r="W324" s="19">
        <v>2539.7267334000003</v>
      </c>
      <c r="X324" s="19">
        <v>2519.1818982</v>
      </c>
      <c r="Y324" s="19">
        <v>2478.2375922</v>
      </c>
    </row>
    <row r="325" spans="1:25" s="15" customFormat="1" ht="16.5" thickBot="1">
      <c r="A325" s="18">
        <v>42070</v>
      </c>
      <c r="B325" s="19">
        <v>2495.0271804</v>
      </c>
      <c r="C325" s="19">
        <v>2504.5243211999996</v>
      </c>
      <c r="D325" s="19">
        <v>2504.6333445</v>
      </c>
      <c r="E325" s="19">
        <v>2505.7720323</v>
      </c>
      <c r="F325" s="19">
        <v>2518.1764611000003</v>
      </c>
      <c r="G325" s="19">
        <v>2509.9875999</v>
      </c>
      <c r="H325" s="19">
        <v>2512.9070015999996</v>
      </c>
      <c r="I325" s="19">
        <v>2506.0021926</v>
      </c>
      <c r="J325" s="19">
        <v>2505.9658515</v>
      </c>
      <c r="K325" s="19">
        <v>2505.8447145</v>
      </c>
      <c r="L325" s="19">
        <v>2502.997995</v>
      </c>
      <c r="M325" s="19">
        <v>2494.0823118</v>
      </c>
      <c r="N325" s="19">
        <v>2500.0422522</v>
      </c>
      <c r="O325" s="19">
        <v>2765.7683754</v>
      </c>
      <c r="P325" s="19">
        <v>2782.5095088000003</v>
      </c>
      <c r="Q325" s="19">
        <v>2721.3837786000004</v>
      </c>
      <c r="R325" s="19">
        <v>2510.8961274</v>
      </c>
      <c r="S325" s="19">
        <v>2504.6817993</v>
      </c>
      <c r="T325" s="19">
        <v>2498.4432438000003</v>
      </c>
      <c r="U325" s="19">
        <v>2353.1636396999997</v>
      </c>
      <c r="V325" s="19">
        <v>2346.5495594999998</v>
      </c>
      <c r="W325" s="19">
        <v>2356.3737702</v>
      </c>
      <c r="X325" s="19">
        <v>2347.7730432000003</v>
      </c>
      <c r="Y325" s="19">
        <v>2341.9342398</v>
      </c>
    </row>
    <row r="326" spans="1:25" s="15" customFormat="1" ht="16.5" thickBot="1">
      <c r="A326" s="18">
        <v>42071</v>
      </c>
      <c r="B326" s="19">
        <v>2352.1339752</v>
      </c>
      <c r="C326" s="19">
        <v>2348.9359584000003</v>
      </c>
      <c r="D326" s="19">
        <v>2349.7718037</v>
      </c>
      <c r="E326" s="19">
        <v>2472.834882</v>
      </c>
      <c r="F326" s="19">
        <v>2495.9962763999997</v>
      </c>
      <c r="G326" s="19">
        <v>2525.5415907</v>
      </c>
      <c r="H326" s="19">
        <v>2531.6832366</v>
      </c>
      <c r="I326" s="19">
        <v>2545.8926066999998</v>
      </c>
      <c r="J326" s="19">
        <v>2552.4582321</v>
      </c>
      <c r="K326" s="19">
        <v>2550.2293113</v>
      </c>
      <c r="L326" s="19">
        <v>2551.7919786</v>
      </c>
      <c r="M326" s="19">
        <v>2545.4565135</v>
      </c>
      <c r="N326" s="19">
        <v>2545.2869216999998</v>
      </c>
      <c r="O326" s="19">
        <v>2547.2856822</v>
      </c>
      <c r="P326" s="19">
        <v>2623.0689893999997</v>
      </c>
      <c r="Q326" s="19">
        <v>2554.7961761999995</v>
      </c>
      <c r="R326" s="19">
        <v>2558.9875163999995</v>
      </c>
      <c r="S326" s="19">
        <v>2547.8550261</v>
      </c>
      <c r="T326" s="19">
        <v>2538.6849552</v>
      </c>
      <c r="U326" s="19">
        <v>2393.9504676</v>
      </c>
      <c r="V326" s="19">
        <v>2393.4780333000003</v>
      </c>
      <c r="W326" s="19">
        <v>2390.5586316</v>
      </c>
      <c r="X326" s="19">
        <v>2391.9032523</v>
      </c>
      <c r="Y326" s="19">
        <v>2353.8541206</v>
      </c>
    </row>
    <row r="327" spans="1:25" s="15" customFormat="1" ht="16.5" thickBot="1">
      <c r="A327" s="18">
        <v>42072</v>
      </c>
      <c r="B327" s="19">
        <v>2358.0091197</v>
      </c>
      <c r="C327" s="19">
        <v>2496.8805765</v>
      </c>
      <c r="D327" s="19">
        <v>2483.6645298</v>
      </c>
      <c r="E327" s="19">
        <v>2487.0200247</v>
      </c>
      <c r="F327" s="19">
        <v>2499.4002261</v>
      </c>
      <c r="G327" s="19">
        <v>2511.3443343</v>
      </c>
      <c r="H327" s="19">
        <v>2507.9040434999997</v>
      </c>
      <c r="I327" s="19">
        <v>2512.4951358000003</v>
      </c>
      <c r="J327" s="19">
        <v>2515.2812868</v>
      </c>
      <c r="K327" s="19">
        <v>2509.1396409000004</v>
      </c>
      <c r="L327" s="19">
        <v>2506.6926734999997</v>
      </c>
      <c r="M327" s="19">
        <v>2506.9470611999996</v>
      </c>
      <c r="N327" s="19">
        <v>2504.6454582</v>
      </c>
      <c r="O327" s="19">
        <v>2580.5135613</v>
      </c>
      <c r="P327" s="19">
        <v>2765.7320342999997</v>
      </c>
      <c r="Q327" s="19">
        <v>2595.6435726</v>
      </c>
      <c r="R327" s="19">
        <v>2510.6780808000003</v>
      </c>
      <c r="S327" s="19">
        <v>2502.3559689</v>
      </c>
      <c r="T327" s="19">
        <v>2499.0852699</v>
      </c>
      <c r="U327" s="19">
        <v>2488.5100098</v>
      </c>
      <c r="V327" s="19">
        <v>2344.7930730000003</v>
      </c>
      <c r="W327" s="19">
        <v>2334.4600869</v>
      </c>
      <c r="X327" s="19">
        <v>2331.7708455</v>
      </c>
      <c r="Y327" s="19">
        <v>2323.9938501</v>
      </c>
    </row>
    <row r="328" spans="1:25" s="15" customFormat="1" ht="16.5" thickBot="1">
      <c r="A328" s="18">
        <v>42073</v>
      </c>
      <c r="B328" s="19">
        <v>2329.1421726</v>
      </c>
      <c r="C328" s="19">
        <v>2471.3327832</v>
      </c>
      <c r="D328" s="19">
        <v>2441.8964922</v>
      </c>
      <c r="E328" s="19">
        <v>2437.5113328</v>
      </c>
      <c r="F328" s="19">
        <v>2449.5523506</v>
      </c>
      <c r="G328" s="19">
        <v>2447.7474093</v>
      </c>
      <c r="H328" s="19">
        <v>2457.6200748</v>
      </c>
      <c r="I328" s="19">
        <v>2458.1409639</v>
      </c>
      <c r="J328" s="19">
        <v>2457.6685296</v>
      </c>
      <c r="K328" s="19">
        <v>2458.8920133</v>
      </c>
      <c r="L328" s="19">
        <v>2455.7666787</v>
      </c>
      <c r="M328" s="19">
        <v>2453.2228016999998</v>
      </c>
      <c r="N328" s="19">
        <v>2452.6776852000003</v>
      </c>
      <c r="O328" s="19">
        <v>2518.6610091</v>
      </c>
      <c r="P328" s="19">
        <v>2790.7225974</v>
      </c>
      <c r="Q328" s="19">
        <v>2827.2332892000004</v>
      </c>
      <c r="R328" s="19">
        <v>2527.3949868</v>
      </c>
      <c r="S328" s="19">
        <v>2448.2682984000003</v>
      </c>
      <c r="T328" s="19">
        <v>2482.5016146</v>
      </c>
      <c r="U328" s="19">
        <v>2472.3261066</v>
      </c>
      <c r="V328" s="19">
        <v>2469.9639351</v>
      </c>
      <c r="W328" s="19">
        <v>2467.8198102</v>
      </c>
      <c r="X328" s="19">
        <v>2324.6479899</v>
      </c>
      <c r="Y328" s="19">
        <v>2309.4816375</v>
      </c>
    </row>
    <row r="329" spans="1:25" s="15" customFormat="1" ht="16.5" thickBot="1">
      <c r="A329" s="18">
        <v>42074</v>
      </c>
      <c r="B329" s="19">
        <v>2456.1664308</v>
      </c>
      <c r="C329" s="19">
        <v>2476.3720824</v>
      </c>
      <c r="D329" s="19">
        <v>2508.2916818999997</v>
      </c>
      <c r="E329" s="19">
        <v>2590.4104542</v>
      </c>
      <c r="F329" s="19">
        <v>2590.3498857</v>
      </c>
      <c r="G329" s="19">
        <v>2604.1595036999997</v>
      </c>
      <c r="H329" s="19">
        <v>2603.1298392</v>
      </c>
      <c r="I329" s="19">
        <v>2594.7108177</v>
      </c>
      <c r="J329" s="19">
        <v>2511.1989699</v>
      </c>
      <c r="K329" s="19">
        <v>2505.7720323</v>
      </c>
      <c r="L329" s="19">
        <v>2507.722338</v>
      </c>
      <c r="M329" s="19">
        <v>2587.9634868</v>
      </c>
      <c r="N329" s="19">
        <v>2640.7065365999997</v>
      </c>
      <c r="O329" s="19">
        <v>2759.4207966</v>
      </c>
      <c r="P329" s="19">
        <v>2823.284223</v>
      </c>
      <c r="Q329" s="19">
        <v>2753.8848357</v>
      </c>
      <c r="R329" s="19">
        <v>2690.1425463</v>
      </c>
      <c r="S329" s="19">
        <v>2576.7340869</v>
      </c>
      <c r="T329" s="19">
        <v>2484.7668765000003</v>
      </c>
      <c r="U329" s="19">
        <v>2471.381238</v>
      </c>
      <c r="V329" s="19">
        <v>2466.5842128</v>
      </c>
      <c r="W329" s="19">
        <v>2466.2692565999996</v>
      </c>
      <c r="X329" s="19">
        <v>2463.8707440000003</v>
      </c>
      <c r="Y329" s="19">
        <v>2310.4386197999997</v>
      </c>
    </row>
    <row r="330" spans="1:25" s="15" customFormat="1" ht="16.5" thickBot="1">
      <c r="A330" s="18">
        <v>42075</v>
      </c>
      <c r="B330" s="19">
        <v>2322.8188211999995</v>
      </c>
      <c r="C330" s="19">
        <v>2487.0805932000003</v>
      </c>
      <c r="D330" s="19">
        <v>2417.3420223</v>
      </c>
      <c r="E330" s="19">
        <v>2592.4213284</v>
      </c>
      <c r="F330" s="19">
        <v>2603.7960927</v>
      </c>
      <c r="G330" s="19">
        <v>2623.5656511</v>
      </c>
      <c r="H330" s="19">
        <v>2621.8697331000003</v>
      </c>
      <c r="I330" s="19">
        <v>2622.0393249</v>
      </c>
      <c r="J330" s="19">
        <v>2534.9418219</v>
      </c>
      <c r="K330" s="19">
        <v>2533.5366327</v>
      </c>
      <c r="L330" s="19">
        <v>2442.5748593999997</v>
      </c>
      <c r="M330" s="19">
        <v>2440.2369153</v>
      </c>
      <c r="N330" s="19">
        <v>2621.5668906</v>
      </c>
      <c r="O330" s="19">
        <v>2908.8796272</v>
      </c>
      <c r="P330" s="19">
        <v>2986.8797415000004</v>
      </c>
      <c r="Q330" s="19">
        <v>2955.4204626</v>
      </c>
      <c r="R330" s="19">
        <v>2887.4747193</v>
      </c>
      <c r="S330" s="19">
        <v>2609.2714851</v>
      </c>
      <c r="T330" s="19">
        <v>2522.6948712</v>
      </c>
      <c r="U330" s="19">
        <v>2507.7465654000002</v>
      </c>
      <c r="V330" s="19">
        <v>2505.3359391</v>
      </c>
      <c r="W330" s="19">
        <v>2493.3191487</v>
      </c>
      <c r="X330" s="19">
        <v>2496.3596874</v>
      </c>
      <c r="Y330" s="19">
        <v>2345.8711923</v>
      </c>
    </row>
    <row r="331" spans="1:25" s="15" customFormat="1" ht="16.5" thickBot="1">
      <c r="A331" s="18">
        <v>42076</v>
      </c>
      <c r="B331" s="19">
        <v>2465.7847086</v>
      </c>
      <c r="C331" s="19">
        <v>2490.0242223</v>
      </c>
      <c r="D331" s="19">
        <v>2404.2471126</v>
      </c>
      <c r="E331" s="19">
        <v>2513.9245524</v>
      </c>
      <c r="F331" s="19">
        <v>2540.7079431</v>
      </c>
      <c r="G331" s="19">
        <v>2623.1901264</v>
      </c>
      <c r="H331" s="19">
        <v>2621.5184358</v>
      </c>
      <c r="I331" s="19">
        <v>2623.5656511</v>
      </c>
      <c r="J331" s="19">
        <v>2537.2918796999998</v>
      </c>
      <c r="K331" s="19">
        <v>2446.1120597999998</v>
      </c>
      <c r="L331" s="19">
        <v>2537.643177</v>
      </c>
      <c r="M331" s="19">
        <v>2541.5074473</v>
      </c>
      <c r="N331" s="19">
        <v>2627.647968</v>
      </c>
      <c r="O331" s="19">
        <v>2889.5340482999995</v>
      </c>
      <c r="P331" s="19">
        <v>2980.3504571999997</v>
      </c>
      <c r="Q331" s="19">
        <v>2980.6896408</v>
      </c>
      <c r="R331" s="19">
        <v>2883.1743558</v>
      </c>
      <c r="S331" s="19">
        <v>2612.7723444</v>
      </c>
      <c r="T331" s="19">
        <v>2521.1564313000003</v>
      </c>
      <c r="U331" s="19">
        <v>2510.4358067999997</v>
      </c>
      <c r="V331" s="19">
        <v>2508.5824107000003</v>
      </c>
      <c r="W331" s="19">
        <v>2495.3542503</v>
      </c>
      <c r="X331" s="19">
        <v>2496.1295271</v>
      </c>
      <c r="Y331" s="19">
        <v>2318.9060961</v>
      </c>
    </row>
    <row r="332" spans="1:25" s="15" customFormat="1" ht="16.5" thickBot="1">
      <c r="A332" s="18">
        <v>42077</v>
      </c>
      <c r="B332" s="19">
        <v>2493.1495569</v>
      </c>
      <c r="C332" s="19">
        <v>2555.5956804</v>
      </c>
      <c r="D332" s="19">
        <v>2496.5898477</v>
      </c>
      <c r="E332" s="19">
        <v>2496.0568449</v>
      </c>
      <c r="F332" s="19">
        <v>2586.1585455</v>
      </c>
      <c r="G332" s="19">
        <v>2713.3887366</v>
      </c>
      <c r="H332" s="19">
        <v>2788.3604259000003</v>
      </c>
      <c r="I332" s="19">
        <v>2852.9022195</v>
      </c>
      <c r="J332" s="19">
        <v>2822.5695147</v>
      </c>
      <c r="K332" s="19">
        <v>2809.0263981000003</v>
      </c>
      <c r="L332" s="19">
        <v>2811.2795463</v>
      </c>
      <c r="M332" s="19">
        <v>2772.2128638000004</v>
      </c>
      <c r="N332" s="19">
        <v>2774.344875</v>
      </c>
      <c r="O332" s="19">
        <v>2876.1847509</v>
      </c>
      <c r="P332" s="19">
        <v>2912.6833290000004</v>
      </c>
      <c r="Q332" s="19">
        <v>2876.4875934</v>
      </c>
      <c r="R332" s="19">
        <v>2877.9412374</v>
      </c>
      <c r="S332" s="19">
        <v>2837.1786368999997</v>
      </c>
      <c r="T332" s="19">
        <v>2773.2304145999997</v>
      </c>
      <c r="U332" s="19">
        <v>2694.5519331</v>
      </c>
      <c r="V332" s="19">
        <v>2675.1821268</v>
      </c>
      <c r="W332" s="19">
        <v>2672.1900429</v>
      </c>
      <c r="X332" s="19">
        <v>2611.1248812</v>
      </c>
      <c r="Y332" s="19">
        <v>2483.7977805</v>
      </c>
    </row>
    <row r="333" spans="1:25" s="15" customFormat="1" ht="16.5" thickBot="1">
      <c r="A333" s="18">
        <v>42078</v>
      </c>
      <c r="B333" s="19">
        <v>2497.1955327</v>
      </c>
      <c r="C333" s="19">
        <v>2534.7116616</v>
      </c>
      <c r="D333" s="19">
        <v>2490.5572251</v>
      </c>
      <c r="E333" s="19">
        <v>2465.6756853</v>
      </c>
      <c r="F333" s="19">
        <v>2654.8189970999997</v>
      </c>
      <c r="G333" s="19">
        <v>2769.4388265000002</v>
      </c>
      <c r="H333" s="19">
        <v>2803.1633673</v>
      </c>
      <c r="I333" s="19">
        <v>2779.4931975</v>
      </c>
      <c r="J333" s="19">
        <v>2767.3916111999997</v>
      </c>
      <c r="K333" s="19">
        <v>2877.6505086</v>
      </c>
      <c r="L333" s="19">
        <v>2781.734232</v>
      </c>
      <c r="M333" s="19">
        <v>2790.3470727</v>
      </c>
      <c r="N333" s="19">
        <v>2912.9498304</v>
      </c>
      <c r="O333" s="19">
        <v>2895.4334202</v>
      </c>
      <c r="P333" s="19">
        <v>2941.7925501</v>
      </c>
      <c r="Q333" s="19">
        <v>3046.6487373</v>
      </c>
      <c r="R333" s="19">
        <v>3016.8974901</v>
      </c>
      <c r="S333" s="19">
        <v>2960.9685372</v>
      </c>
      <c r="T333" s="19">
        <v>2865.0038057999996</v>
      </c>
      <c r="U333" s="19">
        <v>2803.1754809999998</v>
      </c>
      <c r="V333" s="19">
        <v>2518.6610091</v>
      </c>
      <c r="W333" s="19">
        <v>2491.1144553</v>
      </c>
      <c r="X333" s="19">
        <v>2492.4590759999996</v>
      </c>
      <c r="Y333" s="19">
        <v>2485.5300396</v>
      </c>
    </row>
    <row r="334" spans="1:25" s="15" customFormat="1" ht="16.5" thickBot="1">
      <c r="A334" s="18">
        <v>42079</v>
      </c>
      <c r="B334" s="19">
        <v>2489.8909716</v>
      </c>
      <c r="C334" s="19">
        <v>2488.4736686999995</v>
      </c>
      <c r="D334" s="19">
        <v>2449.2858492</v>
      </c>
      <c r="E334" s="19">
        <v>2446.1968557</v>
      </c>
      <c r="F334" s="19">
        <v>2446.2089693999997</v>
      </c>
      <c r="G334" s="19">
        <v>2464.4400879</v>
      </c>
      <c r="H334" s="19">
        <v>2458.3347831</v>
      </c>
      <c r="I334" s="19">
        <v>2455.9120431</v>
      </c>
      <c r="J334" s="19">
        <v>2448.1835025</v>
      </c>
      <c r="K334" s="19">
        <v>2449.5402369</v>
      </c>
      <c r="L334" s="19">
        <v>2445.9061269</v>
      </c>
      <c r="M334" s="19">
        <v>2433.2109692999998</v>
      </c>
      <c r="N334" s="19">
        <v>2444.7916665000002</v>
      </c>
      <c r="O334" s="19">
        <v>2498.1161739</v>
      </c>
      <c r="P334" s="19">
        <v>2582.0641149</v>
      </c>
      <c r="Q334" s="19">
        <v>2504.8271637</v>
      </c>
      <c r="R334" s="19">
        <v>2460.2972025</v>
      </c>
      <c r="S334" s="19">
        <v>2458.8556722</v>
      </c>
      <c r="T334" s="19">
        <v>2486.2326341999997</v>
      </c>
      <c r="U334" s="19">
        <v>2474.3975493</v>
      </c>
      <c r="V334" s="19">
        <v>2283.3766140000002</v>
      </c>
      <c r="W334" s="19">
        <v>2281.4384219999997</v>
      </c>
      <c r="X334" s="19">
        <v>2283.618888</v>
      </c>
      <c r="Y334" s="19">
        <v>2277.6952886999998</v>
      </c>
    </row>
    <row r="335" spans="1:25" s="15" customFormat="1" ht="16.5" thickBot="1">
      <c r="A335" s="18">
        <v>42080</v>
      </c>
      <c r="B335" s="19">
        <v>2270.0515440000004</v>
      </c>
      <c r="C335" s="19">
        <v>2466.3055977</v>
      </c>
      <c r="D335" s="19">
        <v>2374.350501</v>
      </c>
      <c r="E335" s="19">
        <v>2374.2172503</v>
      </c>
      <c r="F335" s="19">
        <v>2381.376447</v>
      </c>
      <c r="G335" s="19">
        <v>2382.708954</v>
      </c>
      <c r="H335" s="19">
        <v>2381.6429484</v>
      </c>
      <c r="I335" s="19">
        <v>2379.922803</v>
      </c>
      <c r="J335" s="19">
        <v>2378.2389986999997</v>
      </c>
      <c r="K335" s="19">
        <v>2378.4812727</v>
      </c>
      <c r="L335" s="19">
        <v>2375.925282</v>
      </c>
      <c r="M335" s="19">
        <v>2372.7393789</v>
      </c>
      <c r="N335" s="19">
        <v>2377.1487657000002</v>
      </c>
      <c r="O335" s="19">
        <v>2394.5198115000003</v>
      </c>
      <c r="P335" s="19">
        <v>2411.6001284999998</v>
      </c>
      <c r="Q335" s="19">
        <v>2412.9205217999997</v>
      </c>
      <c r="R335" s="19">
        <v>2398.4204229</v>
      </c>
      <c r="S335" s="19">
        <v>2374.2293640000003</v>
      </c>
      <c r="T335" s="19">
        <v>2354.0721672</v>
      </c>
      <c r="U335" s="19">
        <v>2343.1334961000002</v>
      </c>
      <c r="V335" s="19">
        <v>2310.0630951</v>
      </c>
      <c r="W335" s="19">
        <v>1989.740526</v>
      </c>
      <c r="X335" s="19">
        <v>2312.3768118</v>
      </c>
      <c r="Y335" s="19">
        <v>1993.011225</v>
      </c>
    </row>
    <row r="336" spans="1:25" s="15" customFormat="1" ht="16.5" thickBot="1">
      <c r="A336" s="18">
        <v>42081</v>
      </c>
      <c r="B336" s="19">
        <v>2283.7279113000004</v>
      </c>
      <c r="C336" s="19">
        <v>2493.7189008</v>
      </c>
      <c r="D336" s="19">
        <v>2369.4081113999996</v>
      </c>
      <c r="E336" s="19">
        <v>2387.6634573</v>
      </c>
      <c r="F336" s="19">
        <v>2369.6140443</v>
      </c>
      <c r="G336" s="19">
        <v>2393.8656717</v>
      </c>
      <c r="H336" s="19">
        <v>2390.2921302</v>
      </c>
      <c r="I336" s="19">
        <v>2372.3880815999996</v>
      </c>
      <c r="J336" s="19">
        <v>2368.7903127</v>
      </c>
      <c r="K336" s="19">
        <v>2369.2990881</v>
      </c>
      <c r="L336" s="19">
        <v>2368.0271496</v>
      </c>
      <c r="M336" s="19">
        <v>2366.9974851</v>
      </c>
      <c r="N336" s="19">
        <v>2385.5072186999996</v>
      </c>
      <c r="O336" s="19">
        <v>2393.7808758</v>
      </c>
      <c r="P336" s="19">
        <v>2654.0921751</v>
      </c>
      <c r="Q336" s="19">
        <v>2643.1171629</v>
      </c>
      <c r="R336" s="19">
        <v>2395.2345198</v>
      </c>
      <c r="S336" s="19">
        <v>2502.6709251</v>
      </c>
      <c r="T336" s="19">
        <v>2495.3542503</v>
      </c>
      <c r="U336" s="19">
        <v>2480.0425334999995</v>
      </c>
      <c r="V336" s="19">
        <v>2477.6924757</v>
      </c>
      <c r="W336" s="19">
        <v>2474.7851877000003</v>
      </c>
      <c r="X336" s="19">
        <v>2278.046586</v>
      </c>
      <c r="Y336" s="19">
        <v>2370.8133006000003</v>
      </c>
    </row>
    <row r="337" spans="1:25" s="15" customFormat="1" ht="16.5" thickBot="1">
      <c r="A337" s="18">
        <v>42082</v>
      </c>
      <c r="B337" s="19">
        <v>2484.8758998</v>
      </c>
      <c r="C337" s="19">
        <v>2513.1371618999997</v>
      </c>
      <c r="D337" s="19">
        <v>2382.1517238</v>
      </c>
      <c r="E337" s="19">
        <v>2419.0379403</v>
      </c>
      <c r="F337" s="19">
        <v>2421.23052</v>
      </c>
      <c r="G337" s="19">
        <v>2415.3674892</v>
      </c>
      <c r="H337" s="19">
        <v>2418.1415265000005</v>
      </c>
      <c r="I337" s="19">
        <v>2422.7689599</v>
      </c>
      <c r="J337" s="19">
        <v>2401.4851890000004</v>
      </c>
      <c r="K337" s="19">
        <v>2400.9400725</v>
      </c>
      <c r="L337" s="19">
        <v>2399.1472449</v>
      </c>
      <c r="M337" s="19">
        <v>2397.00312</v>
      </c>
      <c r="N337" s="19">
        <v>2401.2065739</v>
      </c>
      <c r="O337" s="19">
        <v>2571.1375575</v>
      </c>
      <c r="P337" s="19">
        <v>2747.6099391</v>
      </c>
      <c r="Q337" s="19">
        <v>2788.27563</v>
      </c>
      <c r="R337" s="19">
        <v>2426.1365684999996</v>
      </c>
      <c r="S337" s="19">
        <v>2528.4973334999995</v>
      </c>
      <c r="T337" s="19">
        <v>2521.7378888999997</v>
      </c>
      <c r="U337" s="19">
        <v>2506.4746268999997</v>
      </c>
      <c r="V337" s="19">
        <v>2501.3263044</v>
      </c>
      <c r="W337" s="19">
        <v>2492.3379390000005</v>
      </c>
      <c r="X337" s="19">
        <v>2487.2622986999995</v>
      </c>
      <c r="Y337" s="19">
        <v>2483.7856668</v>
      </c>
    </row>
    <row r="338" spans="1:25" s="15" customFormat="1" ht="16.5" thickBot="1">
      <c r="A338" s="18">
        <v>42083</v>
      </c>
      <c r="B338" s="19">
        <v>2518.6610091</v>
      </c>
      <c r="C338" s="19">
        <v>2538.8787744</v>
      </c>
      <c r="D338" s="19">
        <v>2416.3486989</v>
      </c>
      <c r="E338" s="19">
        <v>2442.9382704</v>
      </c>
      <c r="F338" s="19">
        <v>2456.0331801</v>
      </c>
      <c r="G338" s="19">
        <v>2471.7809901</v>
      </c>
      <c r="H338" s="19">
        <v>2471.9748093</v>
      </c>
      <c r="I338" s="19">
        <v>2470.0245036</v>
      </c>
      <c r="J338" s="19">
        <v>2463.5436741</v>
      </c>
      <c r="K338" s="19">
        <v>2472.3624477</v>
      </c>
      <c r="L338" s="19">
        <v>2475.7663973999997</v>
      </c>
      <c r="M338" s="19">
        <v>2472.9439053</v>
      </c>
      <c r="N338" s="19">
        <v>2461.9446657000003</v>
      </c>
      <c r="O338" s="19">
        <v>2487.6983919</v>
      </c>
      <c r="P338" s="19">
        <v>2643.4684602</v>
      </c>
      <c r="Q338" s="19">
        <v>2648.9438526</v>
      </c>
      <c r="R338" s="19">
        <v>2490.4482018</v>
      </c>
      <c r="S338" s="19">
        <v>2595.3043890000004</v>
      </c>
      <c r="T338" s="19">
        <v>2575.0139415000003</v>
      </c>
      <c r="U338" s="19">
        <v>2385.0711255</v>
      </c>
      <c r="V338" s="19">
        <v>2372.048898</v>
      </c>
      <c r="W338" s="19">
        <v>2383.9445514</v>
      </c>
      <c r="X338" s="19">
        <v>2380.165077</v>
      </c>
      <c r="Y338" s="19">
        <v>2360.5045419</v>
      </c>
    </row>
    <row r="339" spans="1:25" s="15" customFormat="1" ht="16.5" thickBot="1">
      <c r="A339" s="18">
        <v>42084</v>
      </c>
      <c r="B339" s="19">
        <v>2382.8179773</v>
      </c>
      <c r="C339" s="19">
        <v>2401.1338917</v>
      </c>
      <c r="D339" s="19">
        <v>2534.7843438</v>
      </c>
      <c r="E339" s="19">
        <v>2554.1662638000003</v>
      </c>
      <c r="F339" s="19">
        <v>2561.2043234999996</v>
      </c>
      <c r="G339" s="19">
        <v>2602.7300870999998</v>
      </c>
      <c r="H339" s="19">
        <v>2602.9602474</v>
      </c>
      <c r="I339" s="19">
        <v>2598.2722455000003</v>
      </c>
      <c r="J339" s="19">
        <v>2607.5876808000003</v>
      </c>
      <c r="K339" s="19">
        <v>2594.8682958</v>
      </c>
      <c r="L339" s="19">
        <v>2600.6465307000003</v>
      </c>
      <c r="M339" s="19">
        <v>2600.2467786</v>
      </c>
      <c r="N339" s="19">
        <v>2601.8215596</v>
      </c>
      <c r="O339" s="19">
        <v>2614.5409446</v>
      </c>
      <c r="P339" s="19">
        <v>2623.52931</v>
      </c>
      <c r="Q339" s="19">
        <v>2632.0089</v>
      </c>
      <c r="R339" s="19">
        <v>2629.6346148</v>
      </c>
      <c r="S339" s="19">
        <v>2614.8559008</v>
      </c>
      <c r="T339" s="19">
        <v>2603.9777982</v>
      </c>
      <c r="U339" s="19">
        <v>2408.0871555</v>
      </c>
      <c r="V339" s="19">
        <v>2394.4713567</v>
      </c>
      <c r="W339" s="19">
        <v>2412.1573587</v>
      </c>
      <c r="X339" s="19">
        <v>2408.0144733</v>
      </c>
      <c r="Y339" s="19">
        <v>2412.2179272</v>
      </c>
    </row>
    <row r="340" spans="1:25" s="15" customFormat="1" ht="16.5" thickBot="1">
      <c r="A340" s="18">
        <v>42085</v>
      </c>
      <c r="B340" s="19">
        <v>2355.9255633000002</v>
      </c>
      <c r="C340" s="19">
        <v>2352.909252</v>
      </c>
      <c r="D340" s="19">
        <v>2328.9968082</v>
      </c>
      <c r="E340" s="19">
        <v>2510.7265356000003</v>
      </c>
      <c r="F340" s="19">
        <v>2514.1789401</v>
      </c>
      <c r="G340" s="19">
        <v>2524.4513577000002</v>
      </c>
      <c r="H340" s="19">
        <v>2539.7873019</v>
      </c>
      <c r="I340" s="19">
        <v>2546.0500848</v>
      </c>
      <c r="J340" s="19">
        <v>2565.746961</v>
      </c>
      <c r="K340" s="19">
        <v>2567.9637681</v>
      </c>
      <c r="L340" s="19">
        <v>2568.2666106</v>
      </c>
      <c r="M340" s="19">
        <v>2567.7457215000004</v>
      </c>
      <c r="N340" s="19">
        <v>2564.0873841</v>
      </c>
      <c r="O340" s="19">
        <v>2568.896523</v>
      </c>
      <c r="P340" s="19">
        <v>2578.0423665000003</v>
      </c>
      <c r="Q340" s="19">
        <v>2589.1627431</v>
      </c>
      <c r="R340" s="19">
        <v>2579.3264187</v>
      </c>
      <c r="S340" s="19">
        <v>2569.9988697</v>
      </c>
      <c r="T340" s="19">
        <v>2564.1479526</v>
      </c>
      <c r="U340" s="19">
        <v>2370.3650936999998</v>
      </c>
      <c r="V340" s="19">
        <v>2378.9052521999997</v>
      </c>
      <c r="W340" s="19">
        <v>2382.3213156</v>
      </c>
      <c r="X340" s="19">
        <v>2365.8951384</v>
      </c>
      <c r="Y340" s="19">
        <v>2344.9020963000003</v>
      </c>
    </row>
    <row r="341" spans="1:25" s="15" customFormat="1" ht="16.5" thickBot="1">
      <c r="A341" s="18">
        <v>42086</v>
      </c>
      <c r="B341" s="19">
        <v>2318.6517084</v>
      </c>
      <c r="C341" s="19">
        <v>2512.5920454</v>
      </c>
      <c r="D341" s="19">
        <v>2420.2493103</v>
      </c>
      <c r="E341" s="19">
        <v>2420.2008555</v>
      </c>
      <c r="F341" s="19">
        <v>2415.9247194</v>
      </c>
      <c r="G341" s="19">
        <v>2426.4757521</v>
      </c>
      <c r="H341" s="19">
        <v>2425.9912041</v>
      </c>
      <c r="I341" s="19">
        <v>2418.1657539</v>
      </c>
      <c r="J341" s="19">
        <v>2413.5988890000003</v>
      </c>
      <c r="K341" s="19">
        <v>2415.9974015999996</v>
      </c>
      <c r="L341" s="19">
        <v>2415.1615563</v>
      </c>
      <c r="M341" s="19">
        <v>2414.8344863999996</v>
      </c>
      <c r="N341" s="19">
        <v>2422.0784790000002</v>
      </c>
      <c r="O341" s="19">
        <v>2454.6764457</v>
      </c>
      <c r="P341" s="19">
        <v>2486.8625466</v>
      </c>
      <c r="Q341" s="19">
        <v>2481.8353611000002</v>
      </c>
      <c r="R341" s="19">
        <v>2460.8059779</v>
      </c>
      <c r="S341" s="19">
        <v>2423.7380559000003</v>
      </c>
      <c r="T341" s="19">
        <v>2499.6182727</v>
      </c>
      <c r="U341" s="19">
        <v>2491.5263211</v>
      </c>
      <c r="V341" s="19">
        <v>2487.1048206</v>
      </c>
      <c r="W341" s="19">
        <v>2306.9741016</v>
      </c>
      <c r="X341" s="19">
        <v>2305.5689124</v>
      </c>
      <c r="Y341" s="19">
        <v>2293.309848</v>
      </c>
    </row>
    <row r="342" spans="1:25" s="15" customFormat="1" ht="16.5" thickBot="1">
      <c r="A342" s="18">
        <v>42087</v>
      </c>
      <c r="B342" s="19">
        <v>2297.8524855</v>
      </c>
      <c r="C342" s="19">
        <v>2528.9455404</v>
      </c>
      <c r="D342" s="19">
        <v>2411.7939477</v>
      </c>
      <c r="E342" s="19">
        <v>2411.4063093</v>
      </c>
      <c r="F342" s="19">
        <v>2421.7392954</v>
      </c>
      <c r="G342" s="19">
        <v>2434.7130681</v>
      </c>
      <c r="H342" s="19">
        <v>2427.6628947</v>
      </c>
      <c r="I342" s="19">
        <v>2428.6562181</v>
      </c>
      <c r="J342" s="19">
        <v>2423.9682162</v>
      </c>
      <c r="K342" s="19">
        <v>2425.9912041</v>
      </c>
      <c r="L342" s="19">
        <v>2424.2468313000004</v>
      </c>
      <c r="M342" s="19">
        <v>2412.8962944</v>
      </c>
      <c r="N342" s="19">
        <v>2428.741014</v>
      </c>
      <c r="O342" s="19">
        <v>2464.2583824</v>
      </c>
      <c r="P342" s="19">
        <v>2493.4039445999997</v>
      </c>
      <c r="Q342" s="19">
        <v>2499.2790891</v>
      </c>
      <c r="R342" s="19">
        <v>2435.6942778000002</v>
      </c>
      <c r="S342" s="19">
        <v>2419.7889897</v>
      </c>
      <c r="T342" s="19">
        <v>2492.2289157</v>
      </c>
      <c r="U342" s="19">
        <v>2329.5176973</v>
      </c>
      <c r="V342" s="19">
        <v>2326.4165901</v>
      </c>
      <c r="W342" s="19">
        <v>2326.0652928</v>
      </c>
      <c r="X342" s="19">
        <v>2320.4081949</v>
      </c>
      <c r="Y342" s="19">
        <v>2298.1189869</v>
      </c>
    </row>
    <row r="343" spans="1:25" s="15" customFormat="1" ht="16.5" thickBot="1">
      <c r="A343" s="18">
        <v>42088</v>
      </c>
      <c r="B343" s="19">
        <v>2280.0332328</v>
      </c>
      <c r="C343" s="19">
        <v>2348.1364541999997</v>
      </c>
      <c r="D343" s="19">
        <v>2328.560715</v>
      </c>
      <c r="E343" s="19">
        <v>2374.2535914</v>
      </c>
      <c r="F343" s="19">
        <v>2396.0340240000005</v>
      </c>
      <c r="G343" s="19">
        <v>2404.4651592</v>
      </c>
      <c r="H343" s="19">
        <v>2401.6911219</v>
      </c>
      <c r="I343" s="19">
        <v>2379.4745961000003</v>
      </c>
      <c r="J343" s="19">
        <v>2383.556913</v>
      </c>
      <c r="K343" s="19">
        <v>2381.25531</v>
      </c>
      <c r="L343" s="19">
        <v>2382.1517238</v>
      </c>
      <c r="M343" s="19">
        <v>2375.9010546</v>
      </c>
      <c r="N343" s="19">
        <v>2377.5364041</v>
      </c>
      <c r="O343" s="19">
        <v>2414.3135973</v>
      </c>
      <c r="P343" s="19">
        <v>2426.9724138</v>
      </c>
      <c r="Q343" s="19">
        <v>2424.501219</v>
      </c>
      <c r="R343" s="19">
        <v>2412.4965423</v>
      </c>
      <c r="S343" s="19">
        <v>2398.2508311</v>
      </c>
      <c r="T343" s="19">
        <v>2465.0942277</v>
      </c>
      <c r="U343" s="19">
        <v>2295.6962469</v>
      </c>
      <c r="V343" s="19">
        <v>2293.9639878000003</v>
      </c>
      <c r="W343" s="19">
        <v>2297.5617567</v>
      </c>
      <c r="X343" s="19">
        <v>2298.9427184999995</v>
      </c>
      <c r="Y343" s="19">
        <v>2279.3669793</v>
      </c>
    </row>
    <row r="344" spans="1:25" s="15" customFormat="1" ht="16.5" thickBot="1">
      <c r="A344" s="18">
        <v>42089</v>
      </c>
      <c r="B344" s="19">
        <v>2272.6923306</v>
      </c>
      <c r="C344" s="19">
        <v>2450.7273795</v>
      </c>
      <c r="D344" s="19">
        <v>2373.7932708000003</v>
      </c>
      <c r="E344" s="19">
        <v>2398.6021284000003</v>
      </c>
      <c r="F344" s="19">
        <v>2400.4312971</v>
      </c>
      <c r="G344" s="19">
        <v>2401.4609616</v>
      </c>
      <c r="H344" s="19">
        <v>2406.1731909</v>
      </c>
      <c r="I344" s="19">
        <v>2418.5897334</v>
      </c>
      <c r="J344" s="19">
        <v>2401.6305534000003</v>
      </c>
      <c r="K344" s="19">
        <v>2401.4851890000004</v>
      </c>
      <c r="L344" s="19">
        <v>2398.820175</v>
      </c>
      <c r="M344" s="19">
        <v>2397.9116475</v>
      </c>
      <c r="N344" s="19">
        <v>2411.7576065999997</v>
      </c>
      <c r="O344" s="19">
        <v>2427.4448481</v>
      </c>
      <c r="P344" s="19">
        <v>2433.8045406</v>
      </c>
      <c r="Q344" s="19">
        <v>2438.0201082000003</v>
      </c>
      <c r="R344" s="19">
        <v>2435.2218434999995</v>
      </c>
      <c r="S344" s="19">
        <v>2418.1778676</v>
      </c>
      <c r="T344" s="19">
        <v>2480.708787</v>
      </c>
      <c r="U344" s="19">
        <v>2317.0890411</v>
      </c>
      <c r="V344" s="19">
        <v>2309.9661855</v>
      </c>
      <c r="W344" s="19">
        <v>2313.2489982</v>
      </c>
      <c r="X344" s="19">
        <v>2308.5852237</v>
      </c>
      <c r="Y344" s="19">
        <v>2265.3393146999997</v>
      </c>
    </row>
    <row r="345" spans="1:25" s="15" customFormat="1" ht="16.5" thickBot="1">
      <c r="A345" s="18">
        <v>42090</v>
      </c>
      <c r="B345" s="19">
        <v>2287.7133186</v>
      </c>
      <c r="C345" s="19">
        <v>2319.4027578</v>
      </c>
      <c r="D345" s="19">
        <v>2269.3852905</v>
      </c>
      <c r="E345" s="19">
        <v>2315.5021463999997</v>
      </c>
      <c r="F345" s="19">
        <v>2321.9224074</v>
      </c>
      <c r="G345" s="19">
        <v>2333.8786293</v>
      </c>
      <c r="H345" s="19">
        <v>2352.3641355</v>
      </c>
      <c r="I345" s="19">
        <v>2340.1656396</v>
      </c>
      <c r="J345" s="19">
        <v>2328.7303067999997</v>
      </c>
      <c r="K345" s="19">
        <v>2298.6641034000004</v>
      </c>
      <c r="L345" s="19">
        <v>2330.3293152</v>
      </c>
      <c r="M345" s="19">
        <v>2315.8897848</v>
      </c>
      <c r="N345" s="19">
        <v>2332.6309182</v>
      </c>
      <c r="O345" s="19">
        <v>2344.7930730000003</v>
      </c>
      <c r="P345" s="19">
        <v>2460.3214299</v>
      </c>
      <c r="Q345" s="19">
        <v>2462.8531932</v>
      </c>
      <c r="R345" s="19">
        <v>2448.0865929</v>
      </c>
      <c r="S345" s="19">
        <v>2334.8477253</v>
      </c>
      <c r="T345" s="19">
        <v>2514.3969866999996</v>
      </c>
      <c r="U345" s="19">
        <v>2354.0842809</v>
      </c>
      <c r="V345" s="19">
        <v>2339.705319</v>
      </c>
      <c r="W345" s="19">
        <v>2339.4872724</v>
      </c>
      <c r="X345" s="19">
        <v>2329.9901316</v>
      </c>
      <c r="Y345" s="19">
        <v>2307.1436934000003</v>
      </c>
    </row>
    <row r="346" spans="1:25" s="15" customFormat="1" ht="16.5" thickBot="1">
      <c r="A346" s="18">
        <v>42091</v>
      </c>
      <c r="B346" s="19">
        <v>2281.4989905</v>
      </c>
      <c r="C346" s="19">
        <v>2288.2099803</v>
      </c>
      <c r="D346" s="19">
        <v>2286.9864966</v>
      </c>
      <c r="E346" s="19">
        <v>2298.0947595</v>
      </c>
      <c r="F346" s="19">
        <v>2318.9060961</v>
      </c>
      <c r="G346" s="19">
        <v>2325.1931064</v>
      </c>
      <c r="H346" s="19">
        <v>2318.0823645</v>
      </c>
      <c r="I346" s="19">
        <v>2530.8231638999996</v>
      </c>
      <c r="J346" s="19">
        <v>2342.2491959999998</v>
      </c>
      <c r="K346" s="19">
        <v>2341.0983945</v>
      </c>
      <c r="L346" s="19">
        <v>2344.5144579000003</v>
      </c>
      <c r="M346" s="19">
        <v>2342.2855371</v>
      </c>
      <c r="N346" s="19">
        <v>2534.6026383000003</v>
      </c>
      <c r="O346" s="19">
        <v>2536.0441686000004</v>
      </c>
      <c r="P346" s="19">
        <v>2543.0701146</v>
      </c>
      <c r="Q346" s="19">
        <v>2553.6332609999995</v>
      </c>
      <c r="R346" s="19">
        <v>2550.3989031</v>
      </c>
      <c r="S346" s="19">
        <v>2537.2191975</v>
      </c>
      <c r="T346" s="19">
        <v>2530.2295926</v>
      </c>
      <c r="U346" s="19">
        <v>2331.9040962</v>
      </c>
      <c r="V346" s="19">
        <v>2301.8621202</v>
      </c>
      <c r="W346" s="19">
        <v>2322.7340253</v>
      </c>
      <c r="X346" s="19">
        <v>2317.8885453000003</v>
      </c>
      <c r="Y346" s="19">
        <v>2289.4576914</v>
      </c>
    </row>
    <row r="347" spans="1:25" s="15" customFormat="1" ht="16.5" thickBot="1">
      <c r="A347" s="18">
        <v>42092</v>
      </c>
      <c r="B347" s="19">
        <v>2273.4312663</v>
      </c>
      <c r="C347" s="19">
        <v>2287.5194994</v>
      </c>
      <c r="D347" s="19">
        <v>2266.8777546</v>
      </c>
      <c r="E347" s="19">
        <v>2253.9766640999997</v>
      </c>
      <c r="F347" s="19">
        <v>2283.9822990000002</v>
      </c>
      <c r="G347" s="19">
        <v>2503.1918142</v>
      </c>
      <c r="H347" s="19">
        <v>2515.0511265000005</v>
      </c>
      <c r="I347" s="19">
        <v>2511.840996</v>
      </c>
      <c r="J347" s="19">
        <v>2513.2582988999998</v>
      </c>
      <c r="K347" s="19">
        <v>2315.0175984</v>
      </c>
      <c r="L347" s="19">
        <v>2314.1817531</v>
      </c>
      <c r="M347" s="19">
        <v>2316.3743328</v>
      </c>
      <c r="N347" s="19">
        <v>2318.6517084</v>
      </c>
      <c r="O347" s="19">
        <v>2513.0160249</v>
      </c>
      <c r="P347" s="19">
        <v>2522.4041423999997</v>
      </c>
      <c r="Q347" s="19">
        <v>2525.8565469</v>
      </c>
      <c r="R347" s="19">
        <v>2524.4513577000002</v>
      </c>
      <c r="S347" s="19">
        <v>2514.2395086</v>
      </c>
      <c r="T347" s="19">
        <v>2309.2757045999997</v>
      </c>
      <c r="U347" s="19">
        <v>2289.070053</v>
      </c>
      <c r="V347" s="19">
        <v>2284.0186401</v>
      </c>
      <c r="W347" s="19">
        <v>2284.8181443</v>
      </c>
      <c r="X347" s="19">
        <v>2282.6376783</v>
      </c>
      <c r="Y347" s="19">
        <v>2261.5840677</v>
      </c>
    </row>
    <row r="348" spans="1:25" s="15" customFormat="1" ht="16.5" thickBot="1">
      <c r="A348" s="18">
        <v>42093</v>
      </c>
      <c r="B348" s="19">
        <v>2294.157807</v>
      </c>
      <c r="C348" s="19">
        <v>2301.7046421</v>
      </c>
      <c r="D348" s="19">
        <v>2486.3295438000005</v>
      </c>
      <c r="E348" s="19">
        <v>2488.1102577</v>
      </c>
      <c r="F348" s="19">
        <v>2485.8086547</v>
      </c>
      <c r="G348" s="19">
        <v>2494.7001105</v>
      </c>
      <c r="H348" s="19">
        <v>2499.5092494</v>
      </c>
      <c r="I348" s="19">
        <v>2496.5898477</v>
      </c>
      <c r="J348" s="19">
        <v>2492.7255774</v>
      </c>
      <c r="K348" s="19">
        <v>2494.5062913</v>
      </c>
      <c r="L348" s="19">
        <v>2491.2355923</v>
      </c>
      <c r="M348" s="19">
        <v>2490.3512922</v>
      </c>
      <c r="N348" s="19">
        <v>2494.3730406</v>
      </c>
      <c r="O348" s="19">
        <v>2496.33546</v>
      </c>
      <c r="P348" s="19">
        <v>2693.1951986999998</v>
      </c>
      <c r="Q348" s="19">
        <v>2714.7333573</v>
      </c>
      <c r="R348" s="19">
        <v>2508.5339559000004</v>
      </c>
      <c r="S348" s="19">
        <v>2498.4311301</v>
      </c>
      <c r="T348" s="19">
        <v>2490.8116128</v>
      </c>
      <c r="U348" s="19">
        <v>2307.7736058</v>
      </c>
      <c r="V348" s="19">
        <v>2301.3412311</v>
      </c>
      <c r="W348" s="19">
        <v>2297.1498909</v>
      </c>
      <c r="X348" s="19">
        <v>2303.1703998</v>
      </c>
      <c r="Y348" s="19">
        <v>2272.4137155</v>
      </c>
    </row>
    <row r="349" spans="1:25" s="15" customFormat="1" ht="16.5" thickBot="1">
      <c r="A349" s="18">
        <v>42094</v>
      </c>
      <c r="B349" s="19">
        <v>2423.4230997</v>
      </c>
      <c r="C349" s="19">
        <v>2435.2702983</v>
      </c>
      <c r="D349" s="19">
        <v>2429.9281566</v>
      </c>
      <c r="E349" s="19">
        <v>2439.3768426</v>
      </c>
      <c r="F349" s="19">
        <v>2466.4267347</v>
      </c>
      <c r="G349" s="19">
        <v>2497.7164218</v>
      </c>
      <c r="H349" s="19">
        <v>2464.0645632</v>
      </c>
      <c r="I349" s="19">
        <v>2463.2287179</v>
      </c>
      <c r="J349" s="19">
        <v>2461.0724793</v>
      </c>
      <c r="K349" s="19">
        <v>2463.6526974</v>
      </c>
      <c r="L349" s="19">
        <v>2462.5018959000004</v>
      </c>
      <c r="M349" s="19">
        <v>2457.1476405000003</v>
      </c>
      <c r="N349" s="19">
        <v>2459.9701326</v>
      </c>
      <c r="O349" s="19">
        <v>2496.2385504</v>
      </c>
      <c r="P349" s="19">
        <v>2642.1965216999997</v>
      </c>
      <c r="Q349" s="19">
        <v>2676.2965872</v>
      </c>
      <c r="R349" s="19">
        <v>2630.3250957</v>
      </c>
      <c r="S349" s="19">
        <v>2490.9812045999997</v>
      </c>
      <c r="T349" s="19">
        <v>2489.4306509999997</v>
      </c>
      <c r="U349" s="19">
        <v>2313.4428174</v>
      </c>
      <c r="V349" s="19">
        <v>2309.0818854</v>
      </c>
      <c r="W349" s="19">
        <v>2309.3483868</v>
      </c>
      <c r="X349" s="19">
        <v>2302.6858518</v>
      </c>
      <c r="Y349" s="19">
        <v>2275.1877528</v>
      </c>
    </row>
    <row r="350" spans="1:25" s="15" customFormat="1" ht="16.5" thickBot="1">
      <c r="A350" s="185" t="s">
        <v>14</v>
      </c>
      <c r="B350" s="165" t="s">
        <v>89</v>
      </c>
      <c r="C350" s="163"/>
      <c r="D350" s="163"/>
      <c r="E350" s="163"/>
      <c r="F350" s="163"/>
      <c r="G350" s="163"/>
      <c r="H350" s="163"/>
      <c r="I350" s="163"/>
      <c r="J350" s="163"/>
      <c r="K350" s="163"/>
      <c r="L350" s="163"/>
      <c r="M350" s="163"/>
      <c r="N350" s="163"/>
      <c r="O350" s="163"/>
      <c r="P350" s="163"/>
      <c r="Q350" s="163"/>
      <c r="R350" s="163"/>
      <c r="S350" s="163"/>
      <c r="T350" s="163"/>
      <c r="U350" s="163"/>
      <c r="V350" s="163"/>
      <c r="W350" s="163"/>
      <c r="X350" s="163"/>
      <c r="Y350" s="164"/>
    </row>
    <row r="351" spans="1:25" s="15" customFormat="1" ht="36" customHeight="1" thickBot="1">
      <c r="A351" s="186"/>
      <c r="B351" s="17" t="s">
        <v>15</v>
      </c>
      <c r="C351" s="17" t="s">
        <v>16</v>
      </c>
      <c r="D351" s="17" t="s">
        <v>17</v>
      </c>
      <c r="E351" s="17" t="s">
        <v>18</v>
      </c>
      <c r="F351" s="17" t="s">
        <v>19</v>
      </c>
      <c r="G351" s="17" t="s">
        <v>20</v>
      </c>
      <c r="H351" s="17" t="s">
        <v>21</v>
      </c>
      <c r="I351" s="17" t="s">
        <v>22</v>
      </c>
      <c r="J351" s="17" t="s">
        <v>23</v>
      </c>
      <c r="K351" s="17" t="s">
        <v>24</v>
      </c>
      <c r="L351" s="17" t="s">
        <v>25</v>
      </c>
      <c r="M351" s="17" t="s">
        <v>26</v>
      </c>
      <c r="N351" s="17" t="s">
        <v>27</v>
      </c>
      <c r="O351" s="17" t="s">
        <v>28</v>
      </c>
      <c r="P351" s="17" t="s">
        <v>29</v>
      </c>
      <c r="Q351" s="17" t="s">
        <v>30</v>
      </c>
      <c r="R351" s="17" t="s">
        <v>31</v>
      </c>
      <c r="S351" s="17" t="s">
        <v>32</v>
      </c>
      <c r="T351" s="17" t="s">
        <v>33</v>
      </c>
      <c r="U351" s="17" t="s">
        <v>34</v>
      </c>
      <c r="V351" s="17" t="s">
        <v>35</v>
      </c>
      <c r="W351" s="17" t="s">
        <v>36</v>
      </c>
      <c r="X351" s="17" t="s">
        <v>37</v>
      </c>
      <c r="Y351" s="17" t="s">
        <v>38</v>
      </c>
    </row>
    <row r="352" spans="1:25" s="15" customFormat="1" ht="16.5" thickBot="1">
      <c r="A352" s="18">
        <v>42064</v>
      </c>
      <c r="B352" s="19">
        <v>3058.5263843</v>
      </c>
      <c r="C352" s="19">
        <v>3072.5055940999996</v>
      </c>
      <c r="D352" s="19">
        <v>3067.9266155</v>
      </c>
      <c r="E352" s="19">
        <v>3046.2067513999996</v>
      </c>
      <c r="F352" s="19">
        <v>3201.5164990999997</v>
      </c>
      <c r="G352" s="19">
        <v>3063.9290945</v>
      </c>
      <c r="H352" s="19">
        <v>3064.8133946</v>
      </c>
      <c r="I352" s="19">
        <v>3061.0096928</v>
      </c>
      <c r="J352" s="19">
        <v>3057.1090814</v>
      </c>
      <c r="K352" s="19">
        <v>3058.2235418</v>
      </c>
      <c r="L352" s="19">
        <v>3057.9085856</v>
      </c>
      <c r="M352" s="19">
        <v>3057.0242855</v>
      </c>
      <c r="N352" s="19">
        <v>3061.1913983</v>
      </c>
      <c r="O352" s="19">
        <v>3192.4069966999996</v>
      </c>
      <c r="P352" s="19">
        <v>3184.8843890000003</v>
      </c>
      <c r="Q352" s="19">
        <v>3185.4658465999996</v>
      </c>
      <c r="R352" s="19">
        <v>3063.3476369</v>
      </c>
      <c r="S352" s="19">
        <v>3058.1993144</v>
      </c>
      <c r="T352" s="19">
        <v>3054.0685427</v>
      </c>
      <c r="U352" s="19">
        <v>3047.7209639</v>
      </c>
      <c r="V352" s="19">
        <v>2847.154433</v>
      </c>
      <c r="W352" s="19">
        <v>2853.9502187</v>
      </c>
      <c r="X352" s="19">
        <v>2854.0471283</v>
      </c>
      <c r="Y352" s="19">
        <v>2840.7462857</v>
      </c>
    </row>
    <row r="353" spans="1:25" s="15" customFormat="1" ht="16.5" thickBot="1">
      <c r="A353" s="18">
        <v>42065</v>
      </c>
      <c r="B353" s="19">
        <v>2826.8034169999996</v>
      </c>
      <c r="C353" s="19">
        <v>3027.2124698</v>
      </c>
      <c r="D353" s="19">
        <v>3035.0742611</v>
      </c>
      <c r="E353" s="19">
        <v>3025.6255751</v>
      </c>
      <c r="F353" s="19">
        <v>3030.8829209</v>
      </c>
      <c r="G353" s="19">
        <v>3031.8520169</v>
      </c>
      <c r="H353" s="19">
        <v>2992.7974481</v>
      </c>
      <c r="I353" s="19">
        <v>3011.6948201</v>
      </c>
      <c r="J353" s="19">
        <v>3031.3311278</v>
      </c>
      <c r="K353" s="19">
        <v>3025.2500504</v>
      </c>
      <c r="L353" s="19">
        <v>3023.8690886</v>
      </c>
      <c r="M353" s="19">
        <v>3030.7617838999995</v>
      </c>
      <c r="N353" s="19">
        <v>3139.3853317999997</v>
      </c>
      <c r="O353" s="19">
        <v>3124.3522301</v>
      </c>
      <c r="P353" s="19">
        <v>3198.1246631</v>
      </c>
      <c r="Q353" s="19">
        <v>3187.9370413999995</v>
      </c>
      <c r="R353" s="19">
        <v>3178.7548567999997</v>
      </c>
      <c r="S353" s="19">
        <v>3192.8673172999997</v>
      </c>
      <c r="T353" s="19">
        <v>3052.0818959000003</v>
      </c>
      <c r="U353" s="19">
        <v>2997.4006541</v>
      </c>
      <c r="V353" s="19">
        <v>2979.4723781000002</v>
      </c>
      <c r="W353" s="19">
        <v>2952.1438709</v>
      </c>
      <c r="X353" s="19">
        <v>2933.6947058</v>
      </c>
      <c r="Y353" s="19">
        <v>2882.284163</v>
      </c>
    </row>
    <row r="354" spans="1:25" s="15" customFormat="1" ht="16.5" thickBot="1">
      <c r="A354" s="18">
        <v>42066</v>
      </c>
      <c r="B354" s="19">
        <v>2883.8831714</v>
      </c>
      <c r="C354" s="19">
        <v>2918.5768082</v>
      </c>
      <c r="D354" s="19">
        <v>2909.8307167999997</v>
      </c>
      <c r="E354" s="19">
        <v>2956.1050508</v>
      </c>
      <c r="F354" s="19">
        <v>3080.3310443</v>
      </c>
      <c r="G354" s="19">
        <v>3153.5220197</v>
      </c>
      <c r="H354" s="19">
        <v>3140.1969497</v>
      </c>
      <c r="I354" s="19">
        <v>3149.3064520999997</v>
      </c>
      <c r="J354" s="19">
        <v>3074.0076929</v>
      </c>
      <c r="K354" s="19">
        <v>3065.6371262</v>
      </c>
      <c r="L354" s="19">
        <v>3063.8079575</v>
      </c>
      <c r="M354" s="19">
        <v>3173.3763740000004</v>
      </c>
      <c r="N354" s="19">
        <v>3181.3835296999996</v>
      </c>
      <c r="O354" s="19">
        <v>3419.3935073</v>
      </c>
      <c r="P354" s="19">
        <v>3449.3870285</v>
      </c>
      <c r="Q354" s="19">
        <v>3466.6369372999998</v>
      </c>
      <c r="R354" s="19">
        <v>3185.7929165</v>
      </c>
      <c r="S354" s="19">
        <v>3098.4652532</v>
      </c>
      <c r="T354" s="19">
        <v>3097.6294079</v>
      </c>
      <c r="U354" s="19">
        <v>3087.8051972</v>
      </c>
      <c r="V354" s="19">
        <v>2917.1352779</v>
      </c>
      <c r="W354" s="19">
        <v>2893.2470615</v>
      </c>
      <c r="X354" s="19">
        <v>2872.7627948</v>
      </c>
      <c r="Y354" s="19">
        <v>2838.7475252</v>
      </c>
    </row>
    <row r="355" spans="1:25" s="15" customFormat="1" ht="16.5" thickBot="1">
      <c r="A355" s="18">
        <v>42067</v>
      </c>
      <c r="B355" s="19">
        <v>2968.654844</v>
      </c>
      <c r="C355" s="19">
        <v>3031.9489265</v>
      </c>
      <c r="D355" s="19">
        <v>3043.1298715999997</v>
      </c>
      <c r="E355" s="19">
        <v>3040.5617672</v>
      </c>
      <c r="F355" s="19">
        <v>3112.3717808</v>
      </c>
      <c r="G355" s="19">
        <v>3169.1002379</v>
      </c>
      <c r="H355" s="19">
        <v>3191.8134254</v>
      </c>
      <c r="I355" s="19">
        <v>3183.7578149</v>
      </c>
      <c r="J355" s="19">
        <v>3083.4563789</v>
      </c>
      <c r="K355" s="19">
        <v>3069.7436705</v>
      </c>
      <c r="L355" s="19">
        <v>3062.8873163000003</v>
      </c>
      <c r="M355" s="19">
        <v>3165.7205156</v>
      </c>
      <c r="N355" s="19">
        <v>3206.7253901</v>
      </c>
      <c r="O355" s="19">
        <v>3204.4601282</v>
      </c>
      <c r="P355" s="19">
        <v>3278.3658118999997</v>
      </c>
      <c r="Q355" s="19">
        <v>3368.6613317</v>
      </c>
      <c r="R355" s="19">
        <v>3314.5252063999997</v>
      </c>
      <c r="S355" s="19">
        <v>3185.3447096</v>
      </c>
      <c r="T355" s="19">
        <v>3078.3686248999998</v>
      </c>
      <c r="U355" s="19">
        <v>3057.0969677</v>
      </c>
      <c r="V355" s="19">
        <v>3048.3024215</v>
      </c>
      <c r="W355" s="19">
        <v>3034.4806897999997</v>
      </c>
      <c r="X355" s="19">
        <v>2935.8751718</v>
      </c>
      <c r="Y355" s="19">
        <v>2855.1131339</v>
      </c>
    </row>
    <row r="356" spans="1:25" s="15" customFormat="1" ht="16.5" thickBot="1">
      <c r="A356" s="18">
        <v>42068</v>
      </c>
      <c r="B356" s="19">
        <v>2881.0364519</v>
      </c>
      <c r="C356" s="19">
        <v>2984.8508609</v>
      </c>
      <c r="D356" s="19">
        <v>3046.4853665</v>
      </c>
      <c r="E356" s="19">
        <v>3135.3393559999995</v>
      </c>
      <c r="F356" s="19">
        <v>3293.907689</v>
      </c>
      <c r="G356" s="19">
        <v>3375.2511845</v>
      </c>
      <c r="H356" s="19">
        <v>3462.1912094</v>
      </c>
      <c r="I356" s="19">
        <v>3460.4104955000003</v>
      </c>
      <c r="J356" s="19">
        <v>3351.2176036999995</v>
      </c>
      <c r="K356" s="19">
        <v>3352.5622243999996</v>
      </c>
      <c r="L356" s="19">
        <v>3242.5092599</v>
      </c>
      <c r="M356" s="19">
        <v>3241.213094</v>
      </c>
      <c r="N356" s="19">
        <v>3415.9047617</v>
      </c>
      <c r="O356" s="19">
        <v>3335.7241814</v>
      </c>
      <c r="P356" s="19">
        <v>3354.2702561</v>
      </c>
      <c r="Q356" s="19">
        <v>3336.7175048</v>
      </c>
      <c r="R356" s="19">
        <v>3394.693673</v>
      </c>
      <c r="S356" s="19">
        <v>3225.7438991</v>
      </c>
      <c r="T356" s="19">
        <v>3100.8516520999997</v>
      </c>
      <c r="U356" s="19">
        <v>3084.1226324</v>
      </c>
      <c r="V356" s="19">
        <v>3075.2069491999996</v>
      </c>
      <c r="W356" s="19">
        <v>3052.1424644</v>
      </c>
      <c r="X356" s="19">
        <v>2896.1422358</v>
      </c>
      <c r="Y356" s="19">
        <v>2869.6374602</v>
      </c>
    </row>
    <row r="357" spans="1:25" s="15" customFormat="1" ht="16.5" thickBot="1">
      <c r="A357" s="18">
        <v>42069</v>
      </c>
      <c r="B357" s="19">
        <v>2932.4106536</v>
      </c>
      <c r="C357" s="19">
        <v>3040.1862425</v>
      </c>
      <c r="D357" s="19">
        <v>3046.2552061999995</v>
      </c>
      <c r="E357" s="19">
        <v>3064.2440507</v>
      </c>
      <c r="F357" s="19">
        <v>3229.6566242</v>
      </c>
      <c r="G357" s="19">
        <v>3364.0096709</v>
      </c>
      <c r="H357" s="19">
        <v>3363.8885339</v>
      </c>
      <c r="I357" s="19">
        <v>3492.9600074</v>
      </c>
      <c r="J357" s="19">
        <v>3258.8264138</v>
      </c>
      <c r="K357" s="19">
        <v>3261.1401305</v>
      </c>
      <c r="L357" s="19">
        <v>3252.1033103</v>
      </c>
      <c r="M357" s="19">
        <v>3415.3475315</v>
      </c>
      <c r="N357" s="19">
        <v>3501.1488686000002</v>
      </c>
      <c r="O357" s="19">
        <v>3568.9250201</v>
      </c>
      <c r="P357" s="19">
        <v>3418.5940031</v>
      </c>
      <c r="Q357" s="19">
        <v>3627.3251678</v>
      </c>
      <c r="R357" s="19">
        <v>3523.3411669999996</v>
      </c>
      <c r="S357" s="19">
        <v>3488.2356643999997</v>
      </c>
      <c r="T357" s="19">
        <v>3146.2053449</v>
      </c>
      <c r="U357" s="19">
        <v>3119.9791843999997</v>
      </c>
      <c r="V357" s="19">
        <v>3118.0409924</v>
      </c>
      <c r="W357" s="19">
        <v>3129.3067334</v>
      </c>
      <c r="X357" s="19">
        <v>3108.7618982</v>
      </c>
      <c r="Y357" s="19">
        <v>3067.8175922</v>
      </c>
    </row>
    <row r="358" spans="1:25" s="15" customFormat="1" ht="16.5" thickBot="1">
      <c r="A358" s="18">
        <v>42070</v>
      </c>
      <c r="B358" s="19">
        <v>3084.6071804</v>
      </c>
      <c r="C358" s="19">
        <v>3094.1043211999995</v>
      </c>
      <c r="D358" s="19">
        <v>3094.2133445</v>
      </c>
      <c r="E358" s="19">
        <v>3095.3520323</v>
      </c>
      <c r="F358" s="19">
        <v>3107.7564611000003</v>
      </c>
      <c r="G358" s="19">
        <v>3099.5675999</v>
      </c>
      <c r="H358" s="19">
        <v>3102.4870015999995</v>
      </c>
      <c r="I358" s="19">
        <v>3095.5821926</v>
      </c>
      <c r="J358" s="19">
        <v>3095.5458515</v>
      </c>
      <c r="K358" s="19">
        <v>3095.4247145</v>
      </c>
      <c r="L358" s="19">
        <v>3092.577995</v>
      </c>
      <c r="M358" s="19">
        <v>3083.6623117999998</v>
      </c>
      <c r="N358" s="19">
        <v>3089.6222522</v>
      </c>
      <c r="O358" s="19">
        <v>3355.3483754</v>
      </c>
      <c r="P358" s="19">
        <v>3372.0895088</v>
      </c>
      <c r="Q358" s="19">
        <v>3310.9637786000003</v>
      </c>
      <c r="R358" s="19">
        <v>3100.4761273999998</v>
      </c>
      <c r="S358" s="19">
        <v>3094.2617993</v>
      </c>
      <c r="T358" s="19">
        <v>3088.0232438000003</v>
      </c>
      <c r="U358" s="19">
        <v>2942.7436396999997</v>
      </c>
      <c r="V358" s="19">
        <v>2936.1295594999997</v>
      </c>
      <c r="W358" s="19">
        <v>2945.9537702</v>
      </c>
      <c r="X358" s="19">
        <v>2937.3530432000002</v>
      </c>
      <c r="Y358" s="19">
        <v>2931.5142398</v>
      </c>
    </row>
    <row r="359" spans="1:25" s="15" customFormat="1" ht="16.5" thickBot="1">
      <c r="A359" s="18">
        <v>42071</v>
      </c>
      <c r="B359" s="19">
        <v>2941.7139752</v>
      </c>
      <c r="C359" s="19">
        <v>2938.5159584000003</v>
      </c>
      <c r="D359" s="19">
        <v>2939.3518037</v>
      </c>
      <c r="E359" s="19">
        <v>3062.414882</v>
      </c>
      <c r="F359" s="19">
        <v>3085.5762763999996</v>
      </c>
      <c r="G359" s="19">
        <v>3115.1215907</v>
      </c>
      <c r="H359" s="19">
        <v>3121.2632366</v>
      </c>
      <c r="I359" s="19">
        <v>3135.4726066999997</v>
      </c>
      <c r="J359" s="19">
        <v>3142.0382320999997</v>
      </c>
      <c r="K359" s="19">
        <v>3139.8093113</v>
      </c>
      <c r="L359" s="19">
        <v>3141.3719786</v>
      </c>
      <c r="M359" s="19">
        <v>3135.0365134999997</v>
      </c>
      <c r="N359" s="19">
        <v>3134.8669216999997</v>
      </c>
      <c r="O359" s="19">
        <v>3136.8656822</v>
      </c>
      <c r="P359" s="19">
        <v>3212.6489893999997</v>
      </c>
      <c r="Q359" s="19">
        <v>3144.3761761999995</v>
      </c>
      <c r="R359" s="19">
        <v>3148.5675163999995</v>
      </c>
      <c r="S359" s="19">
        <v>3137.4350261</v>
      </c>
      <c r="T359" s="19">
        <v>3128.2649552</v>
      </c>
      <c r="U359" s="19">
        <v>2983.5304676</v>
      </c>
      <c r="V359" s="19">
        <v>2983.0580333000003</v>
      </c>
      <c r="W359" s="19">
        <v>2980.1386316</v>
      </c>
      <c r="X359" s="19">
        <v>2981.4832523</v>
      </c>
      <c r="Y359" s="19">
        <v>2943.4341206</v>
      </c>
    </row>
    <row r="360" spans="1:25" s="15" customFormat="1" ht="16.5" thickBot="1">
      <c r="A360" s="18">
        <v>42072</v>
      </c>
      <c r="B360" s="19">
        <v>2947.5891197</v>
      </c>
      <c r="C360" s="19">
        <v>3086.4605765</v>
      </c>
      <c r="D360" s="19">
        <v>3073.2445298</v>
      </c>
      <c r="E360" s="19">
        <v>3076.6000246999997</v>
      </c>
      <c r="F360" s="19">
        <v>3088.9802261</v>
      </c>
      <c r="G360" s="19">
        <v>3100.9243343</v>
      </c>
      <c r="H360" s="19">
        <v>3097.4840434999996</v>
      </c>
      <c r="I360" s="19">
        <v>3102.0751358</v>
      </c>
      <c r="J360" s="19">
        <v>3104.8612868</v>
      </c>
      <c r="K360" s="19">
        <v>3098.7196409000003</v>
      </c>
      <c r="L360" s="19">
        <v>3096.2726734999997</v>
      </c>
      <c r="M360" s="19">
        <v>3096.5270611999995</v>
      </c>
      <c r="N360" s="19">
        <v>3094.2254582</v>
      </c>
      <c r="O360" s="19">
        <v>3170.0935613</v>
      </c>
      <c r="P360" s="19">
        <v>3355.3120342999996</v>
      </c>
      <c r="Q360" s="19">
        <v>3185.2235726</v>
      </c>
      <c r="R360" s="19">
        <v>3100.2580808000002</v>
      </c>
      <c r="S360" s="19">
        <v>3091.9359689</v>
      </c>
      <c r="T360" s="19">
        <v>3088.6652699</v>
      </c>
      <c r="U360" s="19">
        <v>3078.0900097999997</v>
      </c>
      <c r="V360" s="19">
        <v>2934.373073</v>
      </c>
      <c r="W360" s="19">
        <v>2924.0400869</v>
      </c>
      <c r="X360" s="19">
        <v>2921.3508455</v>
      </c>
      <c r="Y360" s="19">
        <v>2913.5738501</v>
      </c>
    </row>
    <row r="361" spans="1:25" s="15" customFormat="1" ht="16.5" thickBot="1">
      <c r="A361" s="18">
        <v>42073</v>
      </c>
      <c r="B361" s="19">
        <v>2918.7221726</v>
      </c>
      <c r="C361" s="19">
        <v>3060.9127832</v>
      </c>
      <c r="D361" s="19">
        <v>3031.4764922</v>
      </c>
      <c r="E361" s="19">
        <v>3027.0913328</v>
      </c>
      <c r="F361" s="19">
        <v>3039.1323506</v>
      </c>
      <c r="G361" s="19">
        <v>3037.3274093</v>
      </c>
      <c r="H361" s="19">
        <v>3047.2000748</v>
      </c>
      <c r="I361" s="19">
        <v>3047.7209639</v>
      </c>
      <c r="J361" s="19">
        <v>3047.2485296</v>
      </c>
      <c r="K361" s="19">
        <v>3048.4720133</v>
      </c>
      <c r="L361" s="19">
        <v>3045.3466786999998</v>
      </c>
      <c r="M361" s="19">
        <v>3042.8028016999997</v>
      </c>
      <c r="N361" s="19">
        <v>3042.2576852</v>
      </c>
      <c r="O361" s="19">
        <v>3108.2410090999997</v>
      </c>
      <c r="P361" s="19">
        <v>3380.3025973999997</v>
      </c>
      <c r="Q361" s="19">
        <v>3416.8132892000003</v>
      </c>
      <c r="R361" s="19">
        <v>3116.9749868</v>
      </c>
      <c r="S361" s="19">
        <v>3037.8482984</v>
      </c>
      <c r="T361" s="19">
        <v>3072.0816145999997</v>
      </c>
      <c r="U361" s="19">
        <v>3061.9061066</v>
      </c>
      <c r="V361" s="19">
        <v>3059.5439351</v>
      </c>
      <c r="W361" s="19">
        <v>3057.3998102</v>
      </c>
      <c r="X361" s="19">
        <v>2914.2279899</v>
      </c>
      <c r="Y361" s="19">
        <v>2899.0616375</v>
      </c>
    </row>
    <row r="362" spans="1:25" s="15" customFormat="1" ht="16.5" thickBot="1">
      <c r="A362" s="18">
        <v>42074</v>
      </c>
      <c r="B362" s="19">
        <v>3045.7464308</v>
      </c>
      <c r="C362" s="19">
        <v>3065.9520824</v>
      </c>
      <c r="D362" s="19">
        <v>3097.8716818999997</v>
      </c>
      <c r="E362" s="19">
        <v>3179.9904542</v>
      </c>
      <c r="F362" s="19">
        <v>3179.9298857</v>
      </c>
      <c r="G362" s="19">
        <v>3193.7395036999997</v>
      </c>
      <c r="H362" s="19">
        <v>3192.7098392</v>
      </c>
      <c r="I362" s="19">
        <v>3184.2908177</v>
      </c>
      <c r="J362" s="19">
        <v>3100.7789699</v>
      </c>
      <c r="K362" s="19">
        <v>3095.3520323</v>
      </c>
      <c r="L362" s="19">
        <v>3097.302338</v>
      </c>
      <c r="M362" s="19">
        <v>3177.5434867999998</v>
      </c>
      <c r="N362" s="19">
        <v>3230.2865365999996</v>
      </c>
      <c r="O362" s="19">
        <v>3349.0007966</v>
      </c>
      <c r="P362" s="19">
        <v>3412.864223</v>
      </c>
      <c r="Q362" s="19">
        <v>3343.4648357</v>
      </c>
      <c r="R362" s="19">
        <v>3279.7225463</v>
      </c>
      <c r="S362" s="19">
        <v>3166.3140869</v>
      </c>
      <c r="T362" s="19">
        <v>3074.3468765000002</v>
      </c>
      <c r="U362" s="19">
        <v>3060.961238</v>
      </c>
      <c r="V362" s="19">
        <v>3056.1642128</v>
      </c>
      <c r="W362" s="19">
        <v>3055.8492565999995</v>
      </c>
      <c r="X362" s="19">
        <v>3053.450744</v>
      </c>
      <c r="Y362" s="19">
        <v>2900.0186197999997</v>
      </c>
    </row>
    <row r="363" spans="1:25" s="15" customFormat="1" ht="16.5" thickBot="1">
      <c r="A363" s="18">
        <v>42075</v>
      </c>
      <c r="B363" s="19">
        <v>2912.3988211999995</v>
      </c>
      <c r="C363" s="19">
        <v>3076.6605932</v>
      </c>
      <c r="D363" s="19">
        <v>3006.9220222999998</v>
      </c>
      <c r="E363" s="19">
        <v>3182.0013284</v>
      </c>
      <c r="F363" s="19">
        <v>3193.3760927</v>
      </c>
      <c r="G363" s="19">
        <v>3213.1456511</v>
      </c>
      <c r="H363" s="19">
        <v>3211.4497331000002</v>
      </c>
      <c r="I363" s="19">
        <v>3211.6193249</v>
      </c>
      <c r="J363" s="19">
        <v>3124.5218219</v>
      </c>
      <c r="K363" s="19">
        <v>3123.1166327</v>
      </c>
      <c r="L363" s="19">
        <v>3032.1548593999996</v>
      </c>
      <c r="M363" s="19">
        <v>3029.8169153</v>
      </c>
      <c r="N363" s="19">
        <v>3211.1468906</v>
      </c>
      <c r="O363" s="19">
        <v>3498.4596272</v>
      </c>
      <c r="P363" s="19">
        <v>3576.4597415000003</v>
      </c>
      <c r="Q363" s="19">
        <v>3545.0004626</v>
      </c>
      <c r="R363" s="19">
        <v>3477.0547192999998</v>
      </c>
      <c r="S363" s="19">
        <v>3198.8514851</v>
      </c>
      <c r="T363" s="19">
        <v>3112.2748712</v>
      </c>
      <c r="U363" s="19">
        <v>3097.3265654</v>
      </c>
      <c r="V363" s="19">
        <v>3094.9159391</v>
      </c>
      <c r="W363" s="19">
        <v>3082.8991487</v>
      </c>
      <c r="X363" s="19">
        <v>3085.9396874</v>
      </c>
      <c r="Y363" s="19">
        <v>2935.4511923</v>
      </c>
    </row>
    <row r="364" spans="1:25" s="15" customFormat="1" ht="16.5" thickBot="1">
      <c r="A364" s="18">
        <v>42076</v>
      </c>
      <c r="B364" s="19">
        <v>3055.3647086</v>
      </c>
      <c r="C364" s="19">
        <v>3079.6042223</v>
      </c>
      <c r="D364" s="19">
        <v>2993.8271126</v>
      </c>
      <c r="E364" s="19">
        <v>3103.5045523999997</v>
      </c>
      <c r="F364" s="19">
        <v>3130.2879431</v>
      </c>
      <c r="G364" s="19">
        <v>3212.7701263999998</v>
      </c>
      <c r="H364" s="19">
        <v>3211.0984358</v>
      </c>
      <c r="I364" s="19">
        <v>3213.1456511</v>
      </c>
      <c r="J364" s="19">
        <v>3126.8718796999997</v>
      </c>
      <c r="K364" s="19">
        <v>3035.6920597999997</v>
      </c>
      <c r="L364" s="19">
        <v>3127.223177</v>
      </c>
      <c r="M364" s="19">
        <v>3131.0874473</v>
      </c>
      <c r="N364" s="19">
        <v>3217.227968</v>
      </c>
      <c r="O364" s="19">
        <v>3479.1140482999995</v>
      </c>
      <c r="P364" s="19">
        <v>3569.9304571999996</v>
      </c>
      <c r="Q364" s="19">
        <v>3570.2696407999997</v>
      </c>
      <c r="R364" s="19">
        <v>3472.7543557999998</v>
      </c>
      <c r="S364" s="19">
        <v>3202.3523443999998</v>
      </c>
      <c r="T364" s="19">
        <v>3110.7364313000003</v>
      </c>
      <c r="U364" s="19">
        <v>3100.0158067999996</v>
      </c>
      <c r="V364" s="19">
        <v>3098.1624107000002</v>
      </c>
      <c r="W364" s="19">
        <v>3084.9342503</v>
      </c>
      <c r="X364" s="19">
        <v>3085.7095271</v>
      </c>
      <c r="Y364" s="19">
        <v>2908.4860961</v>
      </c>
    </row>
    <row r="365" spans="1:25" s="15" customFormat="1" ht="16.5" thickBot="1">
      <c r="A365" s="18">
        <v>42077</v>
      </c>
      <c r="B365" s="19">
        <v>3082.7295569</v>
      </c>
      <c r="C365" s="19">
        <v>3145.1756804</v>
      </c>
      <c r="D365" s="19">
        <v>3086.1698477</v>
      </c>
      <c r="E365" s="19">
        <v>3085.6368449</v>
      </c>
      <c r="F365" s="19">
        <v>3175.7385455</v>
      </c>
      <c r="G365" s="19">
        <v>3302.9687366</v>
      </c>
      <c r="H365" s="19">
        <v>3377.9404259000003</v>
      </c>
      <c r="I365" s="19">
        <v>3442.4822194999997</v>
      </c>
      <c r="J365" s="19">
        <v>3412.1495147</v>
      </c>
      <c r="K365" s="19">
        <v>3398.6063981</v>
      </c>
      <c r="L365" s="19">
        <v>3400.8595463</v>
      </c>
      <c r="M365" s="19">
        <v>3361.7928638000003</v>
      </c>
      <c r="N365" s="19">
        <v>3363.9248749999997</v>
      </c>
      <c r="O365" s="19">
        <v>3465.7647509</v>
      </c>
      <c r="P365" s="19">
        <v>3502.2633290000003</v>
      </c>
      <c r="Q365" s="19">
        <v>3466.0675934</v>
      </c>
      <c r="R365" s="19">
        <v>3467.5212374</v>
      </c>
      <c r="S365" s="19">
        <v>3426.7586368999996</v>
      </c>
      <c r="T365" s="19">
        <v>3362.8104145999996</v>
      </c>
      <c r="U365" s="19">
        <v>3284.1319331</v>
      </c>
      <c r="V365" s="19">
        <v>3264.7621268</v>
      </c>
      <c r="W365" s="19">
        <v>3261.7700429</v>
      </c>
      <c r="X365" s="19">
        <v>3200.7048812</v>
      </c>
      <c r="Y365" s="19">
        <v>3073.3777805</v>
      </c>
    </row>
    <row r="366" spans="1:25" s="15" customFormat="1" ht="16.5" thickBot="1">
      <c r="A366" s="18">
        <v>42078</v>
      </c>
      <c r="B366" s="19">
        <v>3086.7755327</v>
      </c>
      <c r="C366" s="19">
        <v>3124.2916615999998</v>
      </c>
      <c r="D366" s="19">
        <v>3080.1372251</v>
      </c>
      <c r="E366" s="19">
        <v>3055.2556853</v>
      </c>
      <c r="F366" s="19">
        <v>3244.3989970999996</v>
      </c>
      <c r="G366" s="19">
        <v>3359.0188265</v>
      </c>
      <c r="H366" s="19">
        <v>3392.7433673</v>
      </c>
      <c r="I366" s="19">
        <v>3369.0731975</v>
      </c>
      <c r="J366" s="19">
        <v>3356.9716111999996</v>
      </c>
      <c r="K366" s="19">
        <v>3467.2305086</v>
      </c>
      <c r="L366" s="19">
        <v>3371.3142319999997</v>
      </c>
      <c r="M366" s="19">
        <v>3379.9270727</v>
      </c>
      <c r="N366" s="19">
        <v>3502.5298304</v>
      </c>
      <c r="O366" s="19">
        <v>3485.0134202</v>
      </c>
      <c r="P366" s="19">
        <v>3531.3725501</v>
      </c>
      <c r="Q366" s="19">
        <v>3636.2287373</v>
      </c>
      <c r="R366" s="19">
        <v>3606.4774901</v>
      </c>
      <c r="S366" s="19">
        <v>3550.5485372</v>
      </c>
      <c r="T366" s="19">
        <v>3454.5838057999995</v>
      </c>
      <c r="U366" s="19">
        <v>3392.7554809999997</v>
      </c>
      <c r="V366" s="19">
        <v>3108.2410090999997</v>
      </c>
      <c r="W366" s="19">
        <v>3080.6944553</v>
      </c>
      <c r="X366" s="19">
        <v>3082.0390759999996</v>
      </c>
      <c r="Y366" s="19">
        <v>3075.1100395999997</v>
      </c>
    </row>
    <row r="367" spans="1:25" s="15" customFormat="1" ht="16.5" thickBot="1">
      <c r="A367" s="18">
        <v>42079</v>
      </c>
      <c r="B367" s="19">
        <v>3079.4709715999998</v>
      </c>
      <c r="C367" s="19">
        <v>3078.0536686999994</v>
      </c>
      <c r="D367" s="19">
        <v>3038.8658492</v>
      </c>
      <c r="E367" s="19">
        <v>3035.7768557</v>
      </c>
      <c r="F367" s="19">
        <v>3035.7889693999996</v>
      </c>
      <c r="G367" s="19">
        <v>3054.0200879</v>
      </c>
      <c r="H367" s="19">
        <v>3047.9147831</v>
      </c>
      <c r="I367" s="19">
        <v>3045.4920431</v>
      </c>
      <c r="J367" s="19">
        <v>3037.7635025</v>
      </c>
      <c r="K367" s="19">
        <v>3039.1202369</v>
      </c>
      <c r="L367" s="19">
        <v>3035.4861269</v>
      </c>
      <c r="M367" s="19">
        <v>3022.7909692999997</v>
      </c>
      <c r="N367" s="19">
        <v>3034.3716665</v>
      </c>
      <c r="O367" s="19">
        <v>3087.6961739</v>
      </c>
      <c r="P367" s="19">
        <v>3171.6441148999997</v>
      </c>
      <c r="Q367" s="19">
        <v>3094.4071636999997</v>
      </c>
      <c r="R367" s="19">
        <v>3049.8772025</v>
      </c>
      <c r="S367" s="19">
        <v>3048.4356721999998</v>
      </c>
      <c r="T367" s="19">
        <v>3075.8126341999996</v>
      </c>
      <c r="U367" s="19">
        <v>3063.9775492999997</v>
      </c>
      <c r="V367" s="19">
        <v>2872.956614</v>
      </c>
      <c r="W367" s="19">
        <v>2871.0184219999996</v>
      </c>
      <c r="X367" s="19">
        <v>2873.198888</v>
      </c>
      <c r="Y367" s="19">
        <v>2867.2752886999997</v>
      </c>
    </row>
    <row r="368" spans="1:25" s="15" customFormat="1" ht="16.5" thickBot="1">
      <c r="A368" s="18">
        <v>42080</v>
      </c>
      <c r="B368" s="19">
        <v>2859.6315440000003</v>
      </c>
      <c r="C368" s="19">
        <v>3055.8855977</v>
      </c>
      <c r="D368" s="19">
        <v>2963.930501</v>
      </c>
      <c r="E368" s="19">
        <v>2963.7972503</v>
      </c>
      <c r="F368" s="19">
        <v>2970.956447</v>
      </c>
      <c r="G368" s="19">
        <v>2972.288954</v>
      </c>
      <c r="H368" s="19">
        <v>2971.2229484</v>
      </c>
      <c r="I368" s="19">
        <v>2969.502803</v>
      </c>
      <c r="J368" s="19">
        <v>2967.8189986999996</v>
      </c>
      <c r="K368" s="19">
        <v>2968.0612727</v>
      </c>
      <c r="L368" s="19">
        <v>2965.505282</v>
      </c>
      <c r="M368" s="19">
        <v>2962.3193788999997</v>
      </c>
      <c r="N368" s="19">
        <v>2966.7287657</v>
      </c>
      <c r="O368" s="19">
        <v>2984.0998115</v>
      </c>
      <c r="P368" s="19">
        <v>3001.1801284999997</v>
      </c>
      <c r="Q368" s="19">
        <v>3002.5005217999997</v>
      </c>
      <c r="R368" s="19">
        <v>2988.0004229</v>
      </c>
      <c r="S368" s="19">
        <v>2963.809364</v>
      </c>
      <c r="T368" s="19">
        <v>2943.6521672</v>
      </c>
      <c r="U368" s="19">
        <v>2932.7134961</v>
      </c>
      <c r="V368" s="19">
        <v>2899.6430950999998</v>
      </c>
      <c r="W368" s="19">
        <v>2579.320526</v>
      </c>
      <c r="X368" s="19">
        <v>2901.9568117999997</v>
      </c>
      <c r="Y368" s="19">
        <v>2582.591225</v>
      </c>
    </row>
    <row r="369" spans="1:25" s="15" customFormat="1" ht="16.5" thickBot="1">
      <c r="A369" s="18">
        <v>42081</v>
      </c>
      <c r="B369" s="19">
        <v>2873.3079113000003</v>
      </c>
      <c r="C369" s="19">
        <v>3083.2989008</v>
      </c>
      <c r="D369" s="19">
        <v>2958.9881113999995</v>
      </c>
      <c r="E369" s="19">
        <v>2977.2434573</v>
      </c>
      <c r="F369" s="19">
        <v>2959.1940443</v>
      </c>
      <c r="G369" s="19">
        <v>2983.4456717</v>
      </c>
      <c r="H369" s="19">
        <v>2979.8721302</v>
      </c>
      <c r="I369" s="19">
        <v>2961.9680815999996</v>
      </c>
      <c r="J369" s="19">
        <v>2958.3703127</v>
      </c>
      <c r="K369" s="19">
        <v>2958.8790881</v>
      </c>
      <c r="L369" s="19">
        <v>2957.6071496</v>
      </c>
      <c r="M369" s="19">
        <v>2956.5774851</v>
      </c>
      <c r="N369" s="19">
        <v>2975.0872186999995</v>
      </c>
      <c r="O369" s="19">
        <v>2983.3608758</v>
      </c>
      <c r="P369" s="19">
        <v>3243.6721751</v>
      </c>
      <c r="Q369" s="19">
        <v>3232.6971629</v>
      </c>
      <c r="R369" s="19">
        <v>2984.8145197999997</v>
      </c>
      <c r="S369" s="19">
        <v>3092.2509251</v>
      </c>
      <c r="T369" s="19">
        <v>3084.9342503</v>
      </c>
      <c r="U369" s="19">
        <v>3069.6225334999995</v>
      </c>
      <c r="V369" s="19">
        <v>3067.2724757</v>
      </c>
      <c r="W369" s="19">
        <v>3064.3651877</v>
      </c>
      <c r="X369" s="19">
        <v>2867.626586</v>
      </c>
      <c r="Y369" s="19">
        <v>2960.3933006</v>
      </c>
    </row>
    <row r="370" spans="1:25" s="15" customFormat="1" ht="16.5" thickBot="1">
      <c r="A370" s="18">
        <v>42082</v>
      </c>
      <c r="B370" s="19">
        <v>3074.4558997999998</v>
      </c>
      <c r="C370" s="19">
        <v>3102.7171618999996</v>
      </c>
      <c r="D370" s="19">
        <v>2971.7317238</v>
      </c>
      <c r="E370" s="19">
        <v>3008.6179403</v>
      </c>
      <c r="F370" s="19">
        <v>3010.81052</v>
      </c>
      <c r="G370" s="19">
        <v>3004.9474892</v>
      </c>
      <c r="H370" s="19">
        <v>3007.7215265000004</v>
      </c>
      <c r="I370" s="19">
        <v>3012.3489599</v>
      </c>
      <c r="J370" s="19">
        <v>2991.0651890000004</v>
      </c>
      <c r="K370" s="19">
        <v>2990.5200725</v>
      </c>
      <c r="L370" s="19">
        <v>2988.7272448999997</v>
      </c>
      <c r="M370" s="19">
        <v>2986.58312</v>
      </c>
      <c r="N370" s="19">
        <v>2990.7865739</v>
      </c>
      <c r="O370" s="19">
        <v>3160.7175575</v>
      </c>
      <c r="P370" s="19">
        <v>3337.1899390999997</v>
      </c>
      <c r="Q370" s="19">
        <v>3377.85563</v>
      </c>
      <c r="R370" s="19">
        <v>3015.7165684999995</v>
      </c>
      <c r="S370" s="19">
        <v>3118.0773334999994</v>
      </c>
      <c r="T370" s="19">
        <v>3111.3178888999996</v>
      </c>
      <c r="U370" s="19">
        <v>3096.0546268999997</v>
      </c>
      <c r="V370" s="19">
        <v>3090.9063044</v>
      </c>
      <c r="W370" s="19">
        <v>3081.9179390000004</v>
      </c>
      <c r="X370" s="19">
        <v>3076.8422986999994</v>
      </c>
      <c r="Y370" s="19">
        <v>3073.3656668</v>
      </c>
    </row>
    <row r="371" spans="1:25" s="15" customFormat="1" ht="16.5" thickBot="1">
      <c r="A371" s="18">
        <v>42083</v>
      </c>
      <c r="B371" s="19">
        <v>3108.2410090999997</v>
      </c>
      <c r="C371" s="19">
        <v>3128.4587744</v>
      </c>
      <c r="D371" s="19">
        <v>3005.9286988999997</v>
      </c>
      <c r="E371" s="19">
        <v>3032.5182704</v>
      </c>
      <c r="F371" s="19">
        <v>3045.6131801</v>
      </c>
      <c r="G371" s="19">
        <v>3061.3609901</v>
      </c>
      <c r="H371" s="19">
        <v>3061.5548092999998</v>
      </c>
      <c r="I371" s="19">
        <v>3059.6045036</v>
      </c>
      <c r="J371" s="19">
        <v>3053.1236741</v>
      </c>
      <c r="K371" s="19">
        <v>3061.9424477</v>
      </c>
      <c r="L371" s="19">
        <v>3065.3463973999997</v>
      </c>
      <c r="M371" s="19">
        <v>3062.5239053</v>
      </c>
      <c r="N371" s="19">
        <v>3051.5246657000002</v>
      </c>
      <c r="O371" s="19">
        <v>3077.2783919</v>
      </c>
      <c r="P371" s="19">
        <v>3233.0484602</v>
      </c>
      <c r="Q371" s="19">
        <v>3238.5238526</v>
      </c>
      <c r="R371" s="19">
        <v>3080.0282018</v>
      </c>
      <c r="S371" s="19">
        <v>3184.8843890000003</v>
      </c>
      <c r="T371" s="19">
        <v>3164.5939415000003</v>
      </c>
      <c r="U371" s="19">
        <v>2974.6511255</v>
      </c>
      <c r="V371" s="19">
        <v>2961.628898</v>
      </c>
      <c r="W371" s="19">
        <v>2973.5245514</v>
      </c>
      <c r="X371" s="19">
        <v>2969.745077</v>
      </c>
      <c r="Y371" s="19">
        <v>2950.0845418999997</v>
      </c>
    </row>
    <row r="372" spans="1:25" s="15" customFormat="1" ht="16.5" thickBot="1">
      <c r="A372" s="18">
        <v>42084</v>
      </c>
      <c r="B372" s="19">
        <v>2972.3979773</v>
      </c>
      <c r="C372" s="19">
        <v>2990.7138916999997</v>
      </c>
      <c r="D372" s="19">
        <v>3124.3643438</v>
      </c>
      <c r="E372" s="19">
        <v>3143.7462638</v>
      </c>
      <c r="F372" s="19">
        <v>3150.7843234999996</v>
      </c>
      <c r="G372" s="19">
        <v>3192.3100870999997</v>
      </c>
      <c r="H372" s="19">
        <v>3192.5402473999998</v>
      </c>
      <c r="I372" s="19">
        <v>3187.8522455</v>
      </c>
      <c r="J372" s="19">
        <v>3197.1676808</v>
      </c>
      <c r="K372" s="19">
        <v>3184.4482958</v>
      </c>
      <c r="L372" s="19">
        <v>3190.2265307000002</v>
      </c>
      <c r="M372" s="19">
        <v>3189.8267786</v>
      </c>
      <c r="N372" s="19">
        <v>3191.4015596</v>
      </c>
      <c r="O372" s="19">
        <v>3204.1209446</v>
      </c>
      <c r="P372" s="19">
        <v>3213.10931</v>
      </c>
      <c r="Q372" s="19">
        <v>3221.5888999999997</v>
      </c>
      <c r="R372" s="19">
        <v>3219.2146147999997</v>
      </c>
      <c r="S372" s="19">
        <v>3204.4359008</v>
      </c>
      <c r="T372" s="19">
        <v>3193.5577982</v>
      </c>
      <c r="U372" s="19">
        <v>2997.6671555</v>
      </c>
      <c r="V372" s="19">
        <v>2984.0513567</v>
      </c>
      <c r="W372" s="19">
        <v>3001.7373586999997</v>
      </c>
      <c r="X372" s="19">
        <v>2997.5944733</v>
      </c>
      <c r="Y372" s="19">
        <v>3001.7979272</v>
      </c>
    </row>
    <row r="373" spans="1:25" s="15" customFormat="1" ht="16.5" thickBot="1">
      <c r="A373" s="18">
        <v>42085</v>
      </c>
      <c r="B373" s="19">
        <v>2945.5055633</v>
      </c>
      <c r="C373" s="19">
        <v>2942.489252</v>
      </c>
      <c r="D373" s="19">
        <v>2918.5768082</v>
      </c>
      <c r="E373" s="19">
        <v>3100.3065356</v>
      </c>
      <c r="F373" s="19">
        <v>3103.7589401</v>
      </c>
      <c r="G373" s="19">
        <v>3114.0313577</v>
      </c>
      <c r="H373" s="19">
        <v>3129.3673019</v>
      </c>
      <c r="I373" s="19">
        <v>3135.6300848</v>
      </c>
      <c r="J373" s="19">
        <v>3155.3269609999998</v>
      </c>
      <c r="K373" s="19">
        <v>3157.5437681</v>
      </c>
      <c r="L373" s="19">
        <v>3157.8466106</v>
      </c>
      <c r="M373" s="19">
        <v>3157.3257215000003</v>
      </c>
      <c r="N373" s="19">
        <v>3153.6673840999997</v>
      </c>
      <c r="O373" s="19">
        <v>3158.476523</v>
      </c>
      <c r="P373" s="19">
        <v>3167.6223665</v>
      </c>
      <c r="Q373" s="19">
        <v>3178.7427431</v>
      </c>
      <c r="R373" s="19">
        <v>3168.9064187</v>
      </c>
      <c r="S373" s="19">
        <v>3159.5788697</v>
      </c>
      <c r="T373" s="19">
        <v>3153.7279525999998</v>
      </c>
      <c r="U373" s="19">
        <v>2959.9450936999997</v>
      </c>
      <c r="V373" s="19">
        <v>2968.4852521999996</v>
      </c>
      <c r="W373" s="19">
        <v>2971.9013156</v>
      </c>
      <c r="X373" s="19">
        <v>2955.4751384</v>
      </c>
      <c r="Y373" s="19">
        <v>2934.4820963</v>
      </c>
    </row>
    <row r="374" spans="1:25" s="15" customFormat="1" ht="16.5" thickBot="1">
      <c r="A374" s="18">
        <v>42086</v>
      </c>
      <c r="B374" s="19">
        <v>2908.2317084</v>
      </c>
      <c r="C374" s="19">
        <v>3102.1720454</v>
      </c>
      <c r="D374" s="19">
        <v>3009.8293103</v>
      </c>
      <c r="E374" s="19">
        <v>3009.7808555</v>
      </c>
      <c r="F374" s="19">
        <v>3005.5047194</v>
      </c>
      <c r="G374" s="19">
        <v>3016.0557521</v>
      </c>
      <c r="H374" s="19">
        <v>3015.5712040999997</v>
      </c>
      <c r="I374" s="19">
        <v>3007.7457538999997</v>
      </c>
      <c r="J374" s="19">
        <v>3003.1788890000003</v>
      </c>
      <c r="K374" s="19">
        <v>3005.5774015999996</v>
      </c>
      <c r="L374" s="19">
        <v>3004.7415563</v>
      </c>
      <c r="M374" s="19">
        <v>3004.4144863999995</v>
      </c>
      <c r="N374" s="19">
        <v>3011.658479</v>
      </c>
      <c r="O374" s="19">
        <v>3044.2564457</v>
      </c>
      <c r="P374" s="19">
        <v>3076.4425466</v>
      </c>
      <c r="Q374" s="19">
        <v>3071.4153611</v>
      </c>
      <c r="R374" s="19">
        <v>3050.3859779</v>
      </c>
      <c r="S374" s="19">
        <v>3013.3180559</v>
      </c>
      <c r="T374" s="19">
        <v>3089.1982727</v>
      </c>
      <c r="U374" s="19">
        <v>3081.1063211</v>
      </c>
      <c r="V374" s="19">
        <v>3076.6848206</v>
      </c>
      <c r="W374" s="19">
        <v>2896.5541015999997</v>
      </c>
      <c r="X374" s="19">
        <v>2895.1489124</v>
      </c>
      <c r="Y374" s="19">
        <v>2882.889848</v>
      </c>
    </row>
    <row r="375" spans="1:25" s="15" customFormat="1" ht="16.5" thickBot="1">
      <c r="A375" s="18">
        <v>42087</v>
      </c>
      <c r="B375" s="19">
        <v>2887.4324855</v>
      </c>
      <c r="C375" s="19">
        <v>3118.5255404</v>
      </c>
      <c r="D375" s="19">
        <v>3001.3739477</v>
      </c>
      <c r="E375" s="19">
        <v>3000.9863093</v>
      </c>
      <c r="F375" s="19">
        <v>3011.3192954</v>
      </c>
      <c r="G375" s="19">
        <v>3024.2930681</v>
      </c>
      <c r="H375" s="19">
        <v>3017.2428947</v>
      </c>
      <c r="I375" s="19">
        <v>3018.2362181</v>
      </c>
      <c r="J375" s="19">
        <v>3013.5482162</v>
      </c>
      <c r="K375" s="19">
        <v>3015.5712040999997</v>
      </c>
      <c r="L375" s="19">
        <v>3013.8268313000003</v>
      </c>
      <c r="M375" s="19">
        <v>3002.4762944</v>
      </c>
      <c r="N375" s="19">
        <v>3018.321014</v>
      </c>
      <c r="O375" s="19">
        <v>3053.8383824</v>
      </c>
      <c r="P375" s="19">
        <v>3082.9839445999996</v>
      </c>
      <c r="Q375" s="19">
        <v>3088.8590891</v>
      </c>
      <c r="R375" s="19">
        <v>3025.2742778</v>
      </c>
      <c r="S375" s="19">
        <v>3009.3689897</v>
      </c>
      <c r="T375" s="19">
        <v>3081.8089157</v>
      </c>
      <c r="U375" s="19">
        <v>2919.0976972999997</v>
      </c>
      <c r="V375" s="19">
        <v>2915.9965901</v>
      </c>
      <c r="W375" s="19">
        <v>2915.6452928</v>
      </c>
      <c r="X375" s="19">
        <v>2909.9881949</v>
      </c>
      <c r="Y375" s="19">
        <v>2887.6989869</v>
      </c>
    </row>
    <row r="376" spans="1:25" s="15" customFormat="1" ht="16.5" thickBot="1">
      <c r="A376" s="18">
        <v>42088</v>
      </c>
      <c r="B376" s="19">
        <v>2869.6132328</v>
      </c>
      <c r="C376" s="19">
        <v>2937.7164541999996</v>
      </c>
      <c r="D376" s="19">
        <v>2918.140715</v>
      </c>
      <c r="E376" s="19">
        <v>2963.8335914</v>
      </c>
      <c r="F376" s="19">
        <v>2985.6140240000004</v>
      </c>
      <c r="G376" s="19">
        <v>2994.0451592</v>
      </c>
      <c r="H376" s="19">
        <v>2991.2711219</v>
      </c>
      <c r="I376" s="19">
        <v>2969.0545961000003</v>
      </c>
      <c r="J376" s="19">
        <v>2973.136913</v>
      </c>
      <c r="K376" s="19">
        <v>2970.83531</v>
      </c>
      <c r="L376" s="19">
        <v>2971.7317238</v>
      </c>
      <c r="M376" s="19">
        <v>2965.4810546</v>
      </c>
      <c r="N376" s="19">
        <v>2967.1164040999997</v>
      </c>
      <c r="O376" s="19">
        <v>3003.8935973</v>
      </c>
      <c r="P376" s="19">
        <v>3016.5524138</v>
      </c>
      <c r="Q376" s="19">
        <v>3014.081219</v>
      </c>
      <c r="R376" s="19">
        <v>3002.0765423</v>
      </c>
      <c r="S376" s="19">
        <v>2987.8308311</v>
      </c>
      <c r="T376" s="19">
        <v>3054.6742277</v>
      </c>
      <c r="U376" s="19">
        <v>2885.2762469</v>
      </c>
      <c r="V376" s="19">
        <v>2883.5439878</v>
      </c>
      <c r="W376" s="19">
        <v>2887.1417567</v>
      </c>
      <c r="X376" s="19">
        <v>2888.5227184999994</v>
      </c>
      <c r="Y376" s="19">
        <v>2868.9469793</v>
      </c>
    </row>
    <row r="377" spans="1:25" s="15" customFormat="1" ht="16.5" thickBot="1">
      <c r="A377" s="18">
        <v>42089</v>
      </c>
      <c r="B377" s="19">
        <v>2862.2723306</v>
      </c>
      <c r="C377" s="19">
        <v>3040.3073795</v>
      </c>
      <c r="D377" s="19">
        <v>2963.3732708000002</v>
      </c>
      <c r="E377" s="19">
        <v>2988.1821284000002</v>
      </c>
      <c r="F377" s="19">
        <v>2990.0112971</v>
      </c>
      <c r="G377" s="19">
        <v>2991.0409615999997</v>
      </c>
      <c r="H377" s="19">
        <v>2995.7531909</v>
      </c>
      <c r="I377" s="19">
        <v>3008.1697334</v>
      </c>
      <c r="J377" s="19">
        <v>2991.2105534</v>
      </c>
      <c r="K377" s="19">
        <v>2991.0651890000004</v>
      </c>
      <c r="L377" s="19">
        <v>2988.4001749999998</v>
      </c>
      <c r="M377" s="19">
        <v>2987.4916475</v>
      </c>
      <c r="N377" s="19">
        <v>3001.3376065999996</v>
      </c>
      <c r="O377" s="19">
        <v>3017.0248481</v>
      </c>
      <c r="P377" s="19">
        <v>3023.3845406</v>
      </c>
      <c r="Q377" s="19">
        <v>3027.6001082000002</v>
      </c>
      <c r="R377" s="19">
        <v>3024.8018434999994</v>
      </c>
      <c r="S377" s="19">
        <v>3007.7578676</v>
      </c>
      <c r="T377" s="19">
        <v>3070.288787</v>
      </c>
      <c r="U377" s="19">
        <v>2906.6690411</v>
      </c>
      <c r="V377" s="19">
        <v>2899.5461855</v>
      </c>
      <c r="W377" s="19">
        <v>2902.8289982</v>
      </c>
      <c r="X377" s="19">
        <v>2898.1652237</v>
      </c>
      <c r="Y377" s="19">
        <v>2854.9193146999996</v>
      </c>
    </row>
    <row r="378" spans="1:25" s="15" customFormat="1" ht="16.5" thickBot="1">
      <c r="A378" s="18">
        <v>42090</v>
      </c>
      <c r="B378" s="19">
        <v>2877.2933186</v>
      </c>
      <c r="C378" s="19">
        <v>2908.9827578</v>
      </c>
      <c r="D378" s="19">
        <v>2858.9652905</v>
      </c>
      <c r="E378" s="19">
        <v>2905.0821463999996</v>
      </c>
      <c r="F378" s="19">
        <v>2911.5024074</v>
      </c>
      <c r="G378" s="19">
        <v>2923.4586292999998</v>
      </c>
      <c r="H378" s="19">
        <v>2941.9441355</v>
      </c>
      <c r="I378" s="19">
        <v>2929.7456396</v>
      </c>
      <c r="J378" s="19">
        <v>2918.3103067999996</v>
      </c>
      <c r="K378" s="19">
        <v>2888.2441034000003</v>
      </c>
      <c r="L378" s="19">
        <v>2919.9093152</v>
      </c>
      <c r="M378" s="19">
        <v>2905.4697848</v>
      </c>
      <c r="N378" s="19">
        <v>2922.2109182</v>
      </c>
      <c r="O378" s="19">
        <v>2934.373073</v>
      </c>
      <c r="P378" s="19">
        <v>3049.9014299</v>
      </c>
      <c r="Q378" s="19">
        <v>3052.4331932</v>
      </c>
      <c r="R378" s="19">
        <v>3037.6665929</v>
      </c>
      <c r="S378" s="19">
        <v>2924.4277253</v>
      </c>
      <c r="T378" s="19">
        <v>3103.9769866999995</v>
      </c>
      <c r="U378" s="19">
        <v>2943.6642809</v>
      </c>
      <c r="V378" s="19">
        <v>2929.285319</v>
      </c>
      <c r="W378" s="19">
        <v>2929.0672724</v>
      </c>
      <c r="X378" s="19">
        <v>2919.5701316</v>
      </c>
      <c r="Y378" s="19">
        <v>2896.7236934000002</v>
      </c>
    </row>
    <row r="379" spans="1:25" s="15" customFormat="1" ht="16.5" thickBot="1">
      <c r="A379" s="18">
        <v>42091</v>
      </c>
      <c r="B379" s="19">
        <v>2871.0789905</v>
      </c>
      <c r="C379" s="19">
        <v>2877.7899803</v>
      </c>
      <c r="D379" s="19">
        <v>2876.5664966</v>
      </c>
      <c r="E379" s="19">
        <v>2887.6747594999997</v>
      </c>
      <c r="F379" s="19">
        <v>2908.4860961</v>
      </c>
      <c r="G379" s="19">
        <v>2914.7731064</v>
      </c>
      <c r="H379" s="19">
        <v>2907.6623645</v>
      </c>
      <c r="I379" s="19">
        <v>3120.4031638999995</v>
      </c>
      <c r="J379" s="19">
        <v>2931.8291959999997</v>
      </c>
      <c r="K379" s="19">
        <v>2930.6783944999997</v>
      </c>
      <c r="L379" s="19">
        <v>2934.0944579</v>
      </c>
      <c r="M379" s="19">
        <v>2931.8655371</v>
      </c>
      <c r="N379" s="19">
        <v>3124.1826383000002</v>
      </c>
      <c r="O379" s="19">
        <v>3125.6241686000003</v>
      </c>
      <c r="P379" s="19">
        <v>3132.6501146</v>
      </c>
      <c r="Q379" s="19">
        <v>3143.2132609999994</v>
      </c>
      <c r="R379" s="19">
        <v>3139.9789031</v>
      </c>
      <c r="S379" s="19">
        <v>3126.7991975</v>
      </c>
      <c r="T379" s="19">
        <v>3119.8095926</v>
      </c>
      <c r="U379" s="19">
        <v>2921.4840962</v>
      </c>
      <c r="V379" s="19">
        <v>2891.4421202</v>
      </c>
      <c r="W379" s="19">
        <v>2912.3140253</v>
      </c>
      <c r="X379" s="19">
        <v>2907.4685453</v>
      </c>
      <c r="Y379" s="19">
        <v>2879.0376914</v>
      </c>
    </row>
    <row r="380" spans="1:25" s="15" customFormat="1" ht="16.5" thickBot="1">
      <c r="A380" s="18">
        <v>42092</v>
      </c>
      <c r="B380" s="19">
        <v>2863.0112663</v>
      </c>
      <c r="C380" s="19">
        <v>2877.0994994</v>
      </c>
      <c r="D380" s="19">
        <v>2856.4577546</v>
      </c>
      <c r="E380" s="19">
        <v>2843.5566640999996</v>
      </c>
      <c r="F380" s="19">
        <v>2873.562299</v>
      </c>
      <c r="G380" s="19">
        <v>3092.7718142</v>
      </c>
      <c r="H380" s="19">
        <v>3104.6311265000004</v>
      </c>
      <c r="I380" s="19">
        <v>3101.420996</v>
      </c>
      <c r="J380" s="19">
        <v>3102.8382988999997</v>
      </c>
      <c r="K380" s="19">
        <v>2904.5975984</v>
      </c>
      <c r="L380" s="19">
        <v>2903.7617531</v>
      </c>
      <c r="M380" s="19">
        <v>2905.9543328</v>
      </c>
      <c r="N380" s="19">
        <v>2908.2317084</v>
      </c>
      <c r="O380" s="19">
        <v>3102.5960249</v>
      </c>
      <c r="P380" s="19">
        <v>3111.9841423999997</v>
      </c>
      <c r="Q380" s="19">
        <v>3115.4365469</v>
      </c>
      <c r="R380" s="19">
        <v>3114.0313577</v>
      </c>
      <c r="S380" s="19">
        <v>3103.8195086</v>
      </c>
      <c r="T380" s="19">
        <v>2898.8557045999996</v>
      </c>
      <c r="U380" s="19">
        <v>2878.650053</v>
      </c>
      <c r="V380" s="19">
        <v>2873.5986401</v>
      </c>
      <c r="W380" s="19">
        <v>2874.3981443</v>
      </c>
      <c r="X380" s="19">
        <v>2872.2176783</v>
      </c>
      <c r="Y380" s="19">
        <v>2851.1640677</v>
      </c>
    </row>
    <row r="381" spans="1:25" s="15" customFormat="1" ht="16.5" thickBot="1">
      <c r="A381" s="18">
        <v>42093</v>
      </c>
      <c r="B381" s="19">
        <v>2883.737807</v>
      </c>
      <c r="C381" s="19">
        <v>2891.2846421</v>
      </c>
      <c r="D381" s="19">
        <v>3075.9095438000004</v>
      </c>
      <c r="E381" s="19">
        <v>3077.6902577</v>
      </c>
      <c r="F381" s="19">
        <v>3075.3886546999997</v>
      </c>
      <c r="G381" s="19">
        <v>3084.2801105</v>
      </c>
      <c r="H381" s="19">
        <v>3089.0892494</v>
      </c>
      <c r="I381" s="19">
        <v>3086.1698477</v>
      </c>
      <c r="J381" s="19">
        <v>3082.3055774</v>
      </c>
      <c r="K381" s="19">
        <v>3084.0862913</v>
      </c>
      <c r="L381" s="19">
        <v>3080.8155923</v>
      </c>
      <c r="M381" s="19">
        <v>3079.9312922</v>
      </c>
      <c r="N381" s="19">
        <v>3083.9530406</v>
      </c>
      <c r="O381" s="19">
        <v>3085.9154599999997</v>
      </c>
      <c r="P381" s="19">
        <v>3282.7751986999997</v>
      </c>
      <c r="Q381" s="19">
        <v>3304.3133573</v>
      </c>
      <c r="R381" s="19">
        <v>3098.1139559000003</v>
      </c>
      <c r="S381" s="19">
        <v>3088.0111300999997</v>
      </c>
      <c r="T381" s="19">
        <v>3080.3916128</v>
      </c>
      <c r="U381" s="19">
        <v>2897.3536058</v>
      </c>
      <c r="V381" s="19">
        <v>2890.9212311</v>
      </c>
      <c r="W381" s="19">
        <v>2886.7298909</v>
      </c>
      <c r="X381" s="19">
        <v>2892.7503997999997</v>
      </c>
      <c r="Y381" s="19">
        <v>2861.9937155</v>
      </c>
    </row>
    <row r="382" spans="1:25" s="15" customFormat="1" ht="16.5" thickBot="1">
      <c r="A382" s="18">
        <v>42094</v>
      </c>
      <c r="B382" s="19">
        <v>3013.0030997</v>
      </c>
      <c r="C382" s="19">
        <v>3024.8502983</v>
      </c>
      <c r="D382" s="19">
        <v>3019.5081566</v>
      </c>
      <c r="E382" s="19">
        <v>3028.9568426</v>
      </c>
      <c r="F382" s="19">
        <v>3056.0067347</v>
      </c>
      <c r="G382" s="19">
        <v>3087.2964217999997</v>
      </c>
      <c r="H382" s="19">
        <v>3053.6445632</v>
      </c>
      <c r="I382" s="19">
        <v>3052.8087179</v>
      </c>
      <c r="J382" s="19">
        <v>3050.6524793</v>
      </c>
      <c r="K382" s="19">
        <v>3053.2326974</v>
      </c>
      <c r="L382" s="19">
        <v>3052.0818959000003</v>
      </c>
      <c r="M382" s="19">
        <v>3046.7276405000002</v>
      </c>
      <c r="N382" s="19">
        <v>3049.5501326</v>
      </c>
      <c r="O382" s="19">
        <v>3085.8185504</v>
      </c>
      <c r="P382" s="19">
        <v>3231.7765216999996</v>
      </c>
      <c r="Q382" s="19">
        <v>3265.8765872</v>
      </c>
      <c r="R382" s="19">
        <v>3219.9050957</v>
      </c>
      <c r="S382" s="19">
        <v>3080.5612045999997</v>
      </c>
      <c r="T382" s="19">
        <v>3079.0106509999996</v>
      </c>
      <c r="U382" s="19">
        <v>2903.0228174</v>
      </c>
      <c r="V382" s="19">
        <v>2898.6618854</v>
      </c>
      <c r="W382" s="19">
        <v>2898.9283867999998</v>
      </c>
      <c r="X382" s="19">
        <v>2892.2658518</v>
      </c>
      <c r="Y382" s="19">
        <v>2864.7677528</v>
      </c>
    </row>
    <row r="383" spans="1:25" s="15" customFormat="1" ht="16.5" thickBot="1">
      <c r="A383" s="185" t="s">
        <v>14</v>
      </c>
      <c r="B383" s="165" t="s">
        <v>90</v>
      </c>
      <c r="C383" s="163"/>
      <c r="D383" s="163"/>
      <c r="E383" s="163"/>
      <c r="F383" s="163"/>
      <c r="G383" s="163"/>
      <c r="H383" s="163"/>
      <c r="I383" s="163"/>
      <c r="J383" s="163"/>
      <c r="K383" s="163"/>
      <c r="L383" s="163"/>
      <c r="M383" s="163"/>
      <c r="N383" s="163"/>
      <c r="O383" s="163"/>
      <c r="P383" s="163"/>
      <c r="Q383" s="163"/>
      <c r="R383" s="163"/>
      <c r="S383" s="163"/>
      <c r="T383" s="163"/>
      <c r="U383" s="163"/>
      <c r="V383" s="163"/>
      <c r="W383" s="163"/>
      <c r="X383" s="163"/>
      <c r="Y383" s="164"/>
    </row>
    <row r="384" spans="1:25" s="15" customFormat="1" ht="32.25" thickBot="1">
      <c r="A384" s="186"/>
      <c r="B384" s="17" t="s">
        <v>15</v>
      </c>
      <c r="C384" s="17" t="s">
        <v>16</v>
      </c>
      <c r="D384" s="17" t="s">
        <v>17</v>
      </c>
      <c r="E384" s="17" t="s">
        <v>18</v>
      </c>
      <c r="F384" s="17" t="s">
        <v>19</v>
      </c>
      <c r="G384" s="17" t="s">
        <v>20</v>
      </c>
      <c r="H384" s="17" t="s">
        <v>21</v>
      </c>
      <c r="I384" s="17" t="s">
        <v>22</v>
      </c>
      <c r="J384" s="17" t="s">
        <v>23</v>
      </c>
      <c r="K384" s="17" t="s">
        <v>24</v>
      </c>
      <c r="L384" s="17" t="s">
        <v>25</v>
      </c>
      <c r="M384" s="17" t="s">
        <v>26</v>
      </c>
      <c r="N384" s="17" t="s">
        <v>27</v>
      </c>
      <c r="O384" s="17" t="s">
        <v>28</v>
      </c>
      <c r="P384" s="17" t="s">
        <v>29</v>
      </c>
      <c r="Q384" s="17" t="s">
        <v>30</v>
      </c>
      <c r="R384" s="17" t="s">
        <v>31</v>
      </c>
      <c r="S384" s="17" t="s">
        <v>32</v>
      </c>
      <c r="T384" s="17" t="s">
        <v>33</v>
      </c>
      <c r="U384" s="17" t="s">
        <v>34</v>
      </c>
      <c r="V384" s="17" t="s">
        <v>35</v>
      </c>
      <c r="W384" s="17" t="s">
        <v>36</v>
      </c>
      <c r="X384" s="17" t="s">
        <v>37</v>
      </c>
      <c r="Y384" s="17" t="s">
        <v>38</v>
      </c>
    </row>
    <row r="385" spans="1:25" s="15" customFormat="1" ht="16.5" thickBot="1">
      <c r="A385" s="18">
        <v>42064</v>
      </c>
      <c r="B385" s="19">
        <v>3856.4663843</v>
      </c>
      <c r="C385" s="19">
        <v>3870.4455940999997</v>
      </c>
      <c r="D385" s="19">
        <v>3865.8666155</v>
      </c>
      <c r="E385" s="19">
        <v>3844.1467514</v>
      </c>
      <c r="F385" s="19">
        <v>3999.4564990999997</v>
      </c>
      <c r="G385" s="19">
        <v>3861.8690945</v>
      </c>
      <c r="H385" s="19">
        <v>3862.7533946</v>
      </c>
      <c r="I385" s="19">
        <v>3858.9496928</v>
      </c>
      <c r="J385" s="19">
        <v>3855.0490814000004</v>
      </c>
      <c r="K385" s="19">
        <v>3856.1635417999996</v>
      </c>
      <c r="L385" s="19">
        <v>3855.8485856</v>
      </c>
      <c r="M385" s="19">
        <v>3854.9642855</v>
      </c>
      <c r="N385" s="19">
        <v>3859.1313983</v>
      </c>
      <c r="O385" s="19">
        <v>3990.3469966999996</v>
      </c>
      <c r="P385" s="19">
        <v>3982.824389</v>
      </c>
      <c r="Q385" s="19">
        <v>3983.4058465999997</v>
      </c>
      <c r="R385" s="19">
        <v>3861.2876369</v>
      </c>
      <c r="S385" s="19">
        <v>3856.1393144</v>
      </c>
      <c r="T385" s="19">
        <v>3852.0085427</v>
      </c>
      <c r="U385" s="19">
        <v>3845.6609639000003</v>
      </c>
      <c r="V385" s="19">
        <v>3645.094433</v>
      </c>
      <c r="W385" s="19">
        <v>3651.8902187000003</v>
      </c>
      <c r="X385" s="19">
        <v>3651.9871283</v>
      </c>
      <c r="Y385" s="19">
        <v>3638.6862857</v>
      </c>
    </row>
    <row r="386" spans="1:25" s="15" customFormat="1" ht="16.5" thickBot="1">
      <c r="A386" s="18">
        <v>42065</v>
      </c>
      <c r="B386" s="19">
        <v>3624.7434169999997</v>
      </c>
      <c r="C386" s="19">
        <v>3825.1524698</v>
      </c>
      <c r="D386" s="19">
        <v>3833.0142610999997</v>
      </c>
      <c r="E386" s="19">
        <v>3823.5655751</v>
      </c>
      <c r="F386" s="19">
        <v>3828.8229209</v>
      </c>
      <c r="G386" s="19">
        <v>3829.7920169</v>
      </c>
      <c r="H386" s="19">
        <v>3790.7374481</v>
      </c>
      <c r="I386" s="19">
        <v>3809.6348201</v>
      </c>
      <c r="J386" s="19">
        <v>3829.2711278</v>
      </c>
      <c r="K386" s="19">
        <v>3823.1900504</v>
      </c>
      <c r="L386" s="19">
        <v>3821.8090885999995</v>
      </c>
      <c r="M386" s="19">
        <v>3828.7017839</v>
      </c>
      <c r="N386" s="19">
        <v>3937.3253317999997</v>
      </c>
      <c r="O386" s="19">
        <v>3922.2922301</v>
      </c>
      <c r="P386" s="19">
        <v>3996.0646631</v>
      </c>
      <c r="Q386" s="19">
        <v>3985.8770414</v>
      </c>
      <c r="R386" s="19">
        <v>3976.6948568</v>
      </c>
      <c r="S386" s="19">
        <v>3990.8073173</v>
      </c>
      <c r="T386" s="19">
        <v>3850.0218959000003</v>
      </c>
      <c r="U386" s="19">
        <v>3795.3406541</v>
      </c>
      <c r="V386" s="19">
        <v>3777.4123781</v>
      </c>
      <c r="W386" s="19">
        <v>3750.0838709</v>
      </c>
      <c r="X386" s="19">
        <v>3731.6347058</v>
      </c>
      <c r="Y386" s="19">
        <v>3680.224163</v>
      </c>
    </row>
    <row r="387" spans="1:25" s="15" customFormat="1" ht="16.5" thickBot="1">
      <c r="A387" s="18">
        <v>42066</v>
      </c>
      <c r="B387" s="19">
        <v>3681.8231714000003</v>
      </c>
      <c r="C387" s="19">
        <v>3716.5168082</v>
      </c>
      <c r="D387" s="19">
        <v>3707.7707167999997</v>
      </c>
      <c r="E387" s="19">
        <v>3754.0450508000004</v>
      </c>
      <c r="F387" s="19">
        <v>3878.2710442999996</v>
      </c>
      <c r="G387" s="19">
        <v>3951.4620197</v>
      </c>
      <c r="H387" s="19">
        <v>3938.1369497</v>
      </c>
      <c r="I387" s="19">
        <v>3947.2464520999997</v>
      </c>
      <c r="J387" s="19">
        <v>3871.9476929</v>
      </c>
      <c r="K387" s="19">
        <v>3863.5771262000003</v>
      </c>
      <c r="L387" s="19">
        <v>3861.7479574999998</v>
      </c>
      <c r="M387" s="19">
        <v>3971.316374</v>
      </c>
      <c r="N387" s="19">
        <v>3979.3235297</v>
      </c>
      <c r="O387" s="19">
        <v>4217.3335073</v>
      </c>
      <c r="P387" s="19">
        <v>4247.3270285</v>
      </c>
      <c r="Q387" s="19">
        <v>4264.5769373</v>
      </c>
      <c r="R387" s="19">
        <v>3983.7329164999996</v>
      </c>
      <c r="S387" s="19">
        <v>3896.4052532</v>
      </c>
      <c r="T387" s="19">
        <v>3895.5694079</v>
      </c>
      <c r="U387" s="19">
        <v>3885.7451972</v>
      </c>
      <c r="V387" s="19">
        <v>3715.0752779</v>
      </c>
      <c r="W387" s="19">
        <v>3691.1870615</v>
      </c>
      <c r="X387" s="19">
        <v>3670.7027948</v>
      </c>
      <c r="Y387" s="19">
        <v>3636.6875252</v>
      </c>
    </row>
    <row r="388" spans="1:25" s="15" customFormat="1" ht="16.5" thickBot="1">
      <c r="A388" s="18">
        <v>42067</v>
      </c>
      <c r="B388" s="19">
        <v>3766.5948439999997</v>
      </c>
      <c r="C388" s="19">
        <v>3829.8889265</v>
      </c>
      <c r="D388" s="19">
        <v>3841.0698715999997</v>
      </c>
      <c r="E388" s="19">
        <v>3838.5017672</v>
      </c>
      <c r="F388" s="19">
        <v>3910.3117808</v>
      </c>
      <c r="G388" s="19">
        <v>3967.0402379</v>
      </c>
      <c r="H388" s="19">
        <v>3989.7534254</v>
      </c>
      <c r="I388" s="19">
        <v>3981.6978149</v>
      </c>
      <c r="J388" s="19">
        <v>3881.3963789000004</v>
      </c>
      <c r="K388" s="19">
        <v>3867.6836705</v>
      </c>
      <c r="L388" s="19">
        <v>3860.8273163</v>
      </c>
      <c r="M388" s="19">
        <v>3963.6605156</v>
      </c>
      <c r="N388" s="19">
        <v>4004.6653901</v>
      </c>
      <c r="O388" s="19">
        <v>4002.4001282</v>
      </c>
      <c r="P388" s="19">
        <v>4076.3058118999998</v>
      </c>
      <c r="Q388" s="19">
        <v>4166.6013317</v>
      </c>
      <c r="R388" s="19">
        <v>4112.4652064</v>
      </c>
      <c r="S388" s="19">
        <v>3983.2847096</v>
      </c>
      <c r="T388" s="19">
        <v>3876.3086249</v>
      </c>
      <c r="U388" s="19">
        <v>3855.0369677</v>
      </c>
      <c r="V388" s="19">
        <v>3846.2424214999996</v>
      </c>
      <c r="W388" s="19">
        <v>3832.4206897999998</v>
      </c>
      <c r="X388" s="19">
        <v>3733.8151718</v>
      </c>
      <c r="Y388" s="19">
        <v>3653.0531339000004</v>
      </c>
    </row>
    <row r="389" spans="1:25" s="15" customFormat="1" ht="16.5" thickBot="1">
      <c r="A389" s="18">
        <v>42068</v>
      </c>
      <c r="B389" s="19">
        <v>3678.9764519</v>
      </c>
      <c r="C389" s="19">
        <v>3782.7908609</v>
      </c>
      <c r="D389" s="19">
        <v>3844.4253664999997</v>
      </c>
      <c r="E389" s="19">
        <v>3933.279356</v>
      </c>
      <c r="F389" s="19">
        <v>4091.8476889999997</v>
      </c>
      <c r="G389" s="19">
        <v>4173.1911844999995</v>
      </c>
      <c r="H389" s="19">
        <v>4260.1312093999995</v>
      </c>
      <c r="I389" s="19">
        <v>4258.3504955</v>
      </c>
      <c r="J389" s="19">
        <v>4149.1576037</v>
      </c>
      <c r="K389" s="19">
        <v>4150.5022244</v>
      </c>
      <c r="L389" s="19">
        <v>4040.4492599</v>
      </c>
      <c r="M389" s="19">
        <v>4039.153094</v>
      </c>
      <c r="N389" s="19">
        <v>4213.8447617</v>
      </c>
      <c r="O389" s="19">
        <v>4133.6641814</v>
      </c>
      <c r="P389" s="19">
        <v>4152.2102561</v>
      </c>
      <c r="Q389" s="19">
        <v>4134.6575047999995</v>
      </c>
      <c r="R389" s="19">
        <v>4192.633673</v>
      </c>
      <c r="S389" s="19">
        <v>4023.6838991</v>
      </c>
      <c r="T389" s="19">
        <v>3898.7916520999997</v>
      </c>
      <c r="U389" s="19">
        <v>3882.0626324</v>
      </c>
      <c r="V389" s="19">
        <v>3873.1469491999997</v>
      </c>
      <c r="W389" s="19">
        <v>3850.0824644</v>
      </c>
      <c r="X389" s="19">
        <v>3694.0822358</v>
      </c>
      <c r="Y389" s="19">
        <v>3667.5774602</v>
      </c>
    </row>
    <row r="390" spans="1:25" s="15" customFormat="1" ht="16.5" thickBot="1">
      <c r="A390" s="18">
        <v>42069</v>
      </c>
      <c r="B390" s="19">
        <v>3730.3506535999995</v>
      </c>
      <c r="C390" s="19">
        <v>3838.1262425</v>
      </c>
      <c r="D390" s="19">
        <v>3844.1952062</v>
      </c>
      <c r="E390" s="19">
        <v>3862.1840507</v>
      </c>
      <c r="F390" s="19">
        <v>4027.5966242</v>
      </c>
      <c r="G390" s="19">
        <v>4161.9496709</v>
      </c>
      <c r="H390" s="19">
        <v>4161.8285339</v>
      </c>
      <c r="I390" s="19">
        <v>4290.9000074</v>
      </c>
      <c r="J390" s="19">
        <v>4056.7664137999996</v>
      </c>
      <c r="K390" s="19">
        <v>4059.0801305</v>
      </c>
      <c r="L390" s="19">
        <v>4050.0433103</v>
      </c>
      <c r="M390" s="19">
        <v>4213.2875315</v>
      </c>
      <c r="N390" s="19">
        <v>4299.0888686</v>
      </c>
      <c r="O390" s="19">
        <v>4366.865020099999</v>
      </c>
      <c r="P390" s="19">
        <v>4216.5340031000005</v>
      </c>
      <c r="Q390" s="19">
        <v>4425.2651678</v>
      </c>
      <c r="R390" s="19">
        <v>4321.281167</v>
      </c>
      <c r="S390" s="19">
        <v>4286.1756644</v>
      </c>
      <c r="T390" s="19">
        <v>3944.1453449</v>
      </c>
      <c r="U390" s="19">
        <v>3917.9191843999997</v>
      </c>
      <c r="V390" s="19">
        <v>3915.9809924</v>
      </c>
      <c r="W390" s="19">
        <v>3927.2467334000003</v>
      </c>
      <c r="X390" s="19">
        <v>3906.7018982</v>
      </c>
      <c r="Y390" s="19">
        <v>3865.7575922</v>
      </c>
    </row>
    <row r="391" spans="1:25" s="15" customFormat="1" ht="16.5" thickBot="1">
      <c r="A391" s="18">
        <v>42070</v>
      </c>
      <c r="B391" s="19">
        <v>3882.5471804</v>
      </c>
      <c r="C391" s="19">
        <v>3892.0443212</v>
      </c>
      <c r="D391" s="19">
        <v>3892.1533445</v>
      </c>
      <c r="E391" s="19">
        <v>3893.2920323</v>
      </c>
      <c r="F391" s="19">
        <v>3905.6964611</v>
      </c>
      <c r="G391" s="19">
        <v>3897.5075999</v>
      </c>
      <c r="H391" s="19">
        <v>3900.4270016</v>
      </c>
      <c r="I391" s="19">
        <v>3893.5221926</v>
      </c>
      <c r="J391" s="19">
        <v>3893.4858514999996</v>
      </c>
      <c r="K391" s="19">
        <v>3893.3647145</v>
      </c>
      <c r="L391" s="19">
        <v>3890.517995</v>
      </c>
      <c r="M391" s="19">
        <v>3881.6023118</v>
      </c>
      <c r="N391" s="19">
        <v>3887.5622522</v>
      </c>
      <c r="O391" s="19">
        <v>4153.2883754</v>
      </c>
      <c r="P391" s="19">
        <v>4170.029508799999</v>
      </c>
      <c r="Q391" s="19">
        <v>4108.9037786</v>
      </c>
      <c r="R391" s="19">
        <v>3898.4161274</v>
      </c>
      <c r="S391" s="19">
        <v>3892.2017993</v>
      </c>
      <c r="T391" s="19">
        <v>3885.9632438</v>
      </c>
      <c r="U391" s="19">
        <v>3740.6836396999997</v>
      </c>
      <c r="V391" s="19">
        <v>3734.0695594999997</v>
      </c>
      <c r="W391" s="19">
        <v>3743.8937702</v>
      </c>
      <c r="X391" s="19">
        <v>3735.2930432000003</v>
      </c>
      <c r="Y391" s="19">
        <v>3729.4542398</v>
      </c>
    </row>
    <row r="392" spans="1:25" s="15" customFormat="1" ht="16.5" thickBot="1">
      <c r="A392" s="18">
        <v>42071</v>
      </c>
      <c r="B392" s="19">
        <v>3739.6539752</v>
      </c>
      <c r="C392" s="19">
        <v>3736.4559584000003</v>
      </c>
      <c r="D392" s="19">
        <v>3737.2918037000004</v>
      </c>
      <c r="E392" s="19">
        <v>3860.354882</v>
      </c>
      <c r="F392" s="19">
        <v>3883.5162764</v>
      </c>
      <c r="G392" s="19">
        <v>3913.0615907</v>
      </c>
      <c r="H392" s="19">
        <v>3919.2032366</v>
      </c>
      <c r="I392" s="19">
        <v>3933.4126066999997</v>
      </c>
      <c r="J392" s="19">
        <v>3939.9782321</v>
      </c>
      <c r="K392" s="19">
        <v>3937.7493112999996</v>
      </c>
      <c r="L392" s="19">
        <v>3939.3119785999997</v>
      </c>
      <c r="M392" s="19">
        <v>3932.9765135000002</v>
      </c>
      <c r="N392" s="19">
        <v>3932.8069216999997</v>
      </c>
      <c r="O392" s="19">
        <v>3934.8056822</v>
      </c>
      <c r="P392" s="19">
        <v>4010.5889893999997</v>
      </c>
      <c r="Q392" s="19">
        <v>3942.3161762</v>
      </c>
      <c r="R392" s="19">
        <v>3946.5075164</v>
      </c>
      <c r="S392" s="19">
        <v>3935.3750260999996</v>
      </c>
      <c r="T392" s="19">
        <v>3926.2049552</v>
      </c>
      <c r="U392" s="19">
        <v>3781.4704676</v>
      </c>
      <c r="V392" s="19">
        <v>3780.9980333000003</v>
      </c>
      <c r="W392" s="19">
        <v>3778.0786316</v>
      </c>
      <c r="X392" s="19">
        <v>3779.4232523</v>
      </c>
      <c r="Y392" s="19">
        <v>3741.3741206</v>
      </c>
    </row>
    <row r="393" spans="1:25" s="15" customFormat="1" ht="16.5" thickBot="1">
      <c r="A393" s="18">
        <v>42072</v>
      </c>
      <c r="B393" s="19">
        <v>3745.5291196999997</v>
      </c>
      <c r="C393" s="19">
        <v>3884.4005764999997</v>
      </c>
      <c r="D393" s="19">
        <v>3871.1845298</v>
      </c>
      <c r="E393" s="19">
        <v>3874.5400247</v>
      </c>
      <c r="F393" s="19">
        <v>3886.9202260999996</v>
      </c>
      <c r="G393" s="19">
        <v>3898.8643343</v>
      </c>
      <c r="H393" s="19">
        <v>3895.4240435</v>
      </c>
      <c r="I393" s="19">
        <v>3900.0151358000003</v>
      </c>
      <c r="J393" s="19">
        <v>3902.8012867999996</v>
      </c>
      <c r="K393" s="19">
        <v>3896.6596409000003</v>
      </c>
      <c r="L393" s="19">
        <v>3894.2126735</v>
      </c>
      <c r="M393" s="19">
        <v>3894.4670612</v>
      </c>
      <c r="N393" s="19">
        <v>3892.1654582</v>
      </c>
      <c r="O393" s="19">
        <v>3968.0335612999997</v>
      </c>
      <c r="P393" s="19">
        <v>4153.252034300001</v>
      </c>
      <c r="Q393" s="19">
        <v>3983.1635726</v>
      </c>
      <c r="R393" s="19">
        <v>3898.1980808000003</v>
      </c>
      <c r="S393" s="19">
        <v>3889.8759689000003</v>
      </c>
      <c r="T393" s="19">
        <v>3886.6052699</v>
      </c>
      <c r="U393" s="19">
        <v>3876.0300098</v>
      </c>
      <c r="V393" s="19">
        <v>3732.3130730000003</v>
      </c>
      <c r="W393" s="19">
        <v>3721.9800869</v>
      </c>
      <c r="X393" s="19">
        <v>3719.2908455</v>
      </c>
      <c r="Y393" s="19">
        <v>3711.5138501</v>
      </c>
    </row>
    <row r="394" spans="1:25" s="15" customFormat="1" ht="16.5" thickBot="1">
      <c r="A394" s="18">
        <v>42073</v>
      </c>
      <c r="B394" s="19">
        <v>3716.6621726</v>
      </c>
      <c r="C394" s="19">
        <v>3858.8527832</v>
      </c>
      <c r="D394" s="19">
        <v>3829.4164922</v>
      </c>
      <c r="E394" s="19">
        <v>3825.0313328</v>
      </c>
      <c r="F394" s="19">
        <v>3837.0723506</v>
      </c>
      <c r="G394" s="19">
        <v>3835.2674093</v>
      </c>
      <c r="H394" s="19">
        <v>3845.1400748</v>
      </c>
      <c r="I394" s="19">
        <v>3845.6609639000003</v>
      </c>
      <c r="J394" s="19">
        <v>3845.1885296</v>
      </c>
      <c r="K394" s="19">
        <v>3846.4120133</v>
      </c>
      <c r="L394" s="19">
        <v>3843.2866787000003</v>
      </c>
      <c r="M394" s="19">
        <v>3840.7428016999997</v>
      </c>
      <c r="N394" s="19">
        <v>3840.1976852</v>
      </c>
      <c r="O394" s="19">
        <v>3906.1810090999998</v>
      </c>
      <c r="P394" s="19">
        <v>4178.2425974</v>
      </c>
      <c r="Q394" s="19">
        <v>4214.7532892</v>
      </c>
      <c r="R394" s="19">
        <v>3914.9149868</v>
      </c>
      <c r="S394" s="19">
        <v>3835.7882984000003</v>
      </c>
      <c r="T394" s="19">
        <v>3870.0216146</v>
      </c>
      <c r="U394" s="19">
        <v>3859.8461066</v>
      </c>
      <c r="V394" s="19">
        <v>3857.4839351</v>
      </c>
      <c r="W394" s="19">
        <v>3855.3398102</v>
      </c>
      <c r="X394" s="19">
        <v>3712.1679899</v>
      </c>
      <c r="Y394" s="19">
        <v>3697.0016375</v>
      </c>
    </row>
    <row r="395" spans="1:25" s="15" customFormat="1" ht="16.5" thickBot="1">
      <c r="A395" s="18">
        <v>42074</v>
      </c>
      <c r="B395" s="19">
        <v>3843.6864308</v>
      </c>
      <c r="C395" s="19">
        <v>3863.8920824</v>
      </c>
      <c r="D395" s="19">
        <v>3895.8116818999997</v>
      </c>
      <c r="E395" s="19">
        <v>3977.9304542</v>
      </c>
      <c r="F395" s="19">
        <v>3977.8698857</v>
      </c>
      <c r="G395" s="19">
        <v>3991.6795037</v>
      </c>
      <c r="H395" s="19">
        <v>3990.6498392</v>
      </c>
      <c r="I395" s="19">
        <v>3982.2308177</v>
      </c>
      <c r="J395" s="19">
        <v>3898.7189699</v>
      </c>
      <c r="K395" s="19">
        <v>3893.2920323</v>
      </c>
      <c r="L395" s="19">
        <v>3895.242338</v>
      </c>
      <c r="M395" s="19">
        <v>3975.4834868</v>
      </c>
      <c r="N395" s="19">
        <v>4028.2265365999997</v>
      </c>
      <c r="O395" s="19">
        <v>4146.9407966</v>
      </c>
      <c r="P395" s="19">
        <v>4210.804223</v>
      </c>
      <c r="Q395" s="19">
        <v>4141.404835699999</v>
      </c>
      <c r="R395" s="19">
        <v>4077.6625462999996</v>
      </c>
      <c r="S395" s="19">
        <v>3964.2540869</v>
      </c>
      <c r="T395" s="19">
        <v>3872.2868765</v>
      </c>
      <c r="U395" s="19">
        <v>3858.901238</v>
      </c>
      <c r="V395" s="19">
        <v>3854.1042128</v>
      </c>
      <c r="W395" s="19">
        <v>3853.7892565999996</v>
      </c>
      <c r="X395" s="19">
        <v>3851.390744</v>
      </c>
      <c r="Y395" s="19">
        <v>3697.9586197999997</v>
      </c>
    </row>
    <row r="396" spans="1:25" s="15" customFormat="1" ht="16.5" thickBot="1">
      <c r="A396" s="18">
        <v>42075</v>
      </c>
      <c r="B396" s="19">
        <v>3710.3388212</v>
      </c>
      <c r="C396" s="19">
        <v>3874.6005932000003</v>
      </c>
      <c r="D396" s="19">
        <v>3804.8620223</v>
      </c>
      <c r="E396" s="19">
        <v>3979.9413284</v>
      </c>
      <c r="F396" s="19">
        <v>3991.3160927</v>
      </c>
      <c r="G396" s="19">
        <v>4011.0856510999997</v>
      </c>
      <c r="H396" s="19">
        <v>4009.3897331000003</v>
      </c>
      <c r="I396" s="19">
        <v>4009.5593249</v>
      </c>
      <c r="J396" s="19">
        <v>3922.4618219</v>
      </c>
      <c r="K396" s="19">
        <v>3921.0566327</v>
      </c>
      <c r="L396" s="19">
        <v>3830.0948593999997</v>
      </c>
      <c r="M396" s="19">
        <v>3827.7569153</v>
      </c>
      <c r="N396" s="19">
        <v>4009.0868906</v>
      </c>
      <c r="O396" s="19">
        <v>4296.3996271999995</v>
      </c>
      <c r="P396" s="19">
        <v>4374.399741499999</v>
      </c>
      <c r="Q396" s="19">
        <v>4342.9404626</v>
      </c>
      <c r="R396" s="19">
        <v>4274.994719300001</v>
      </c>
      <c r="S396" s="19">
        <v>3996.7914851</v>
      </c>
      <c r="T396" s="19">
        <v>3910.2148712000003</v>
      </c>
      <c r="U396" s="19">
        <v>3895.2665654</v>
      </c>
      <c r="V396" s="19">
        <v>3892.8559391</v>
      </c>
      <c r="W396" s="19">
        <v>3880.8391487000004</v>
      </c>
      <c r="X396" s="19">
        <v>3883.8796874</v>
      </c>
      <c r="Y396" s="19">
        <v>3733.3911923</v>
      </c>
    </row>
    <row r="397" spans="1:25" s="15" customFormat="1" ht="16.5" thickBot="1">
      <c r="A397" s="18">
        <v>42076</v>
      </c>
      <c r="B397" s="19">
        <v>3853.3047085999997</v>
      </c>
      <c r="C397" s="19">
        <v>3877.5442223</v>
      </c>
      <c r="D397" s="19">
        <v>3791.7671126</v>
      </c>
      <c r="E397" s="19">
        <v>3901.4445524</v>
      </c>
      <c r="F397" s="19">
        <v>3928.2279431</v>
      </c>
      <c r="G397" s="19">
        <v>4010.7101264000003</v>
      </c>
      <c r="H397" s="19">
        <v>4009.0384358</v>
      </c>
      <c r="I397" s="19">
        <v>4011.0856510999997</v>
      </c>
      <c r="J397" s="19">
        <v>3924.8118796999997</v>
      </c>
      <c r="K397" s="19">
        <v>3833.6320597999998</v>
      </c>
      <c r="L397" s="19">
        <v>3925.163177</v>
      </c>
      <c r="M397" s="19">
        <v>3929.0274473</v>
      </c>
      <c r="N397" s="19">
        <v>4015.167968</v>
      </c>
      <c r="O397" s="19">
        <v>4277.0540483</v>
      </c>
      <c r="P397" s="19">
        <v>4367.8704572</v>
      </c>
      <c r="Q397" s="19">
        <v>4368.2096408</v>
      </c>
      <c r="R397" s="19">
        <v>4270.6943558</v>
      </c>
      <c r="S397" s="19">
        <v>4000.2923444</v>
      </c>
      <c r="T397" s="19">
        <v>3908.6764313</v>
      </c>
      <c r="U397" s="19">
        <v>3897.9558067999997</v>
      </c>
      <c r="V397" s="19">
        <v>3896.1024107000003</v>
      </c>
      <c r="W397" s="19">
        <v>3882.8742503</v>
      </c>
      <c r="X397" s="19">
        <v>3883.6495271</v>
      </c>
      <c r="Y397" s="19">
        <v>3706.4260960999995</v>
      </c>
    </row>
    <row r="398" spans="1:25" s="15" customFormat="1" ht="16.5" thickBot="1">
      <c r="A398" s="18">
        <v>42077</v>
      </c>
      <c r="B398" s="19">
        <v>3880.6695569</v>
      </c>
      <c r="C398" s="19">
        <v>3943.1156804</v>
      </c>
      <c r="D398" s="19">
        <v>3884.1098477</v>
      </c>
      <c r="E398" s="19">
        <v>3883.5768448999997</v>
      </c>
      <c r="F398" s="19">
        <v>3973.6785455</v>
      </c>
      <c r="G398" s="19">
        <v>4100.9087366</v>
      </c>
      <c r="H398" s="19">
        <v>4175.8804259</v>
      </c>
      <c r="I398" s="19">
        <v>4240.4222195</v>
      </c>
      <c r="J398" s="19">
        <v>4210.0895147</v>
      </c>
      <c r="K398" s="19">
        <v>4196.5463981</v>
      </c>
      <c r="L398" s="19">
        <v>4198.7995463</v>
      </c>
      <c r="M398" s="19">
        <v>4159.7328638</v>
      </c>
      <c r="N398" s="19">
        <v>4161.864875</v>
      </c>
      <c r="O398" s="19">
        <v>4263.704750899999</v>
      </c>
      <c r="P398" s="19">
        <v>4300.203329</v>
      </c>
      <c r="Q398" s="19">
        <v>4264.0075934</v>
      </c>
      <c r="R398" s="19">
        <v>4265.4612374</v>
      </c>
      <c r="S398" s="19">
        <v>4224.6986369</v>
      </c>
      <c r="T398" s="19">
        <v>4160.7504146</v>
      </c>
      <c r="U398" s="19">
        <v>4082.0719331</v>
      </c>
      <c r="V398" s="19">
        <v>4062.7021268</v>
      </c>
      <c r="W398" s="19">
        <v>4059.7100429</v>
      </c>
      <c r="X398" s="19">
        <v>3998.6448812000003</v>
      </c>
      <c r="Y398" s="19">
        <v>3871.3177805</v>
      </c>
    </row>
    <row r="399" spans="1:25" s="15" customFormat="1" ht="16.5" thickBot="1">
      <c r="A399" s="18">
        <v>42078</v>
      </c>
      <c r="B399" s="19">
        <v>3884.7155327</v>
      </c>
      <c r="C399" s="19">
        <v>3922.2316616</v>
      </c>
      <c r="D399" s="19">
        <v>3878.0772251</v>
      </c>
      <c r="E399" s="19">
        <v>3853.1956853</v>
      </c>
      <c r="F399" s="19">
        <v>4042.3389970999997</v>
      </c>
      <c r="G399" s="19">
        <v>4156.9588265</v>
      </c>
      <c r="H399" s="19">
        <v>4190.6833673</v>
      </c>
      <c r="I399" s="19">
        <v>4167.0131975</v>
      </c>
      <c r="J399" s="19">
        <v>4154.9116112</v>
      </c>
      <c r="K399" s="19">
        <v>4265.1705086</v>
      </c>
      <c r="L399" s="19">
        <v>4169.254232</v>
      </c>
      <c r="M399" s="19">
        <v>4177.8670727</v>
      </c>
      <c r="N399" s="19">
        <v>4300.4698304</v>
      </c>
      <c r="O399" s="19">
        <v>4282.9534202</v>
      </c>
      <c r="P399" s="19">
        <v>4329.3125500999995</v>
      </c>
      <c r="Q399" s="19">
        <v>4434.1687372999995</v>
      </c>
      <c r="R399" s="19">
        <v>4404.4174901</v>
      </c>
      <c r="S399" s="19">
        <v>4348.4885372</v>
      </c>
      <c r="T399" s="19">
        <v>4252.5238058</v>
      </c>
      <c r="U399" s="19">
        <v>4190.695481</v>
      </c>
      <c r="V399" s="19">
        <v>3906.1810090999998</v>
      </c>
      <c r="W399" s="19">
        <v>3878.6344553</v>
      </c>
      <c r="X399" s="19">
        <v>3879.979076</v>
      </c>
      <c r="Y399" s="19">
        <v>3873.0500395999998</v>
      </c>
    </row>
    <row r="400" spans="1:25" s="15" customFormat="1" ht="16.5" thickBot="1">
      <c r="A400" s="18">
        <v>42079</v>
      </c>
      <c r="B400" s="19">
        <v>3877.4109716</v>
      </c>
      <c r="C400" s="19">
        <v>3875.9936687</v>
      </c>
      <c r="D400" s="19">
        <v>3836.8058492</v>
      </c>
      <c r="E400" s="19">
        <v>3833.7168557</v>
      </c>
      <c r="F400" s="19">
        <v>3833.7289694</v>
      </c>
      <c r="G400" s="19">
        <v>3851.9600879</v>
      </c>
      <c r="H400" s="19">
        <v>3845.8547831</v>
      </c>
      <c r="I400" s="19">
        <v>3843.4320431</v>
      </c>
      <c r="J400" s="19">
        <v>3835.7035025</v>
      </c>
      <c r="K400" s="19">
        <v>3837.0602369</v>
      </c>
      <c r="L400" s="19">
        <v>3833.4261269</v>
      </c>
      <c r="M400" s="19">
        <v>3820.7309692999997</v>
      </c>
      <c r="N400" s="19">
        <v>3832.3116665</v>
      </c>
      <c r="O400" s="19">
        <v>3885.6361739000004</v>
      </c>
      <c r="P400" s="19">
        <v>3969.5841149</v>
      </c>
      <c r="Q400" s="19">
        <v>3892.3471637000002</v>
      </c>
      <c r="R400" s="19">
        <v>3847.8172025</v>
      </c>
      <c r="S400" s="19">
        <v>3846.3756722</v>
      </c>
      <c r="T400" s="19">
        <v>3873.7526341999996</v>
      </c>
      <c r="U400" s="19">
        <v>3861.9175493</v>
      </c>
      <c r="V400" s="19">
        <v>3670.8966139999998</v>
      </c>
      <c r="W400" s="19">
        <v>3668.9584219999997</v>
      </c>
      <c r="X400" s="19">
        <v>3671.138888</v>
      </c>
      <c r="Y400" s="19">
        <v>3665.2152887</v>
      </c>
    </row>
    <row r="401" spans="1:25" s="15" customFormat="1" ht="16.5" thickBot="1">
      <c r="A401" s="18">
        <v>42080</v>
      </c>
      <c r="B401" s="19">
        <v>3657.571544</v>
      </c>
      <c r="C401" s="19">
        <v>3853.8255977</v>
      </c>
      <c r="D401" s="19">
        <v>3761.8705010000003</v>
      </c>
      <c r="E401" s="19">
        <v>3761.7372503</v>
      </c>
      <c r="F401" s="19">
        <v>3768.896447</v>
      </c>
      <c r="G401" s="19">
        <v>3770.2289539999997</v>
      </c>
      <c r="H401" s="19">
        <v>3769.1629484</v>
      </c>
      <c r="I401" s="19">
        <v>3767.442803</v>
      </c>
      <c r="J401" s="19">
        <v>3765.7589987</v>
      </c>
      <c r="K401" s="19">
        <v>3766.0012727</v>
      </c>
      <c r="L401" s="19">
        <v>3763.4452819999997</v>
      </c>
      <c r="M401" s="19">
        <v>3760.2593789000002</v>
      </c>
      <c r="N401" s="19">
        <v>3764.6687657</v>
      </c>
      <c r="O401" s="19">
        <v>3782.0398115</v>
      </c>
      <c r="P401" s="19">
        <v>3799.1201285</v>
      </c>
      <c r="Q401" s="19">
        <v>3800.4405217999997</v>
      </c>
      <c r="R401" s="19">
        <v>3785.9404229</v>
      </c>
      <c r="S401" s="19">
        <v>3761.749364</v>
      </c>
      <c r="T401" s="19">
        <v>3741.5921672</v>
      </c>
      <c r="U401" s="19">
        <v>3730.6534960999998</v>
      </c>
      <c r="V401" s="19">
        <v>3697.5830951</v>
      </c>
      <c r="W401" s="19">
        <v>3377.260526</v>
      </c>
      <c r="X401" s="19">
        <v>3699.8968118</v>
      </c>
      <c r="Y401" s="19">
        <v>3380.531225</v>
      </c>
    </row>
    <row r="402" spans="1:25" s="15" customFormat="1" ht="16.5" thickBot="1">
      <c r="A402" s="18">
        <v>42081</v>
      </c>
      <c r="B402" s="19">
        <v>3671.2479113</v>
      </c>
      <c r="C402" s="19">
        <v>3881.2389008</v>
      </c>
      <c r="D402" s="19">
        <v>3756.9281114</v>
      </c>
      <c r="E402" s="19">
        <v>3775.1834573</v>
      </c>
      <c r="F402" s="19">
        <v>3757.1340443</v>
      </c>
      <c r="G402" s="19">
        <v>3781.3856717</v>
      </c>
      <c r="H402" s="19">
        <v>3777.8121302</v>
      </c>
      <c r="I402" s="19">
        <v>3759.9080815999996</v>
      </c>
      <c r="J402" s="19">
        <v>3756.3103127</v>
      </c>
      <c r="K402" s="19">
        <v>3756.8190881</v>
      </c>
      <c r="L402" s="19">
        <v>3755.5471496</v>
      </c>
      <c r="M402" s="19">
        <v>3754.5174851</v>
      </c>
      <c r="N402" s="19">
        <v>3773.0272187</v>
      </c>
      <c r="O402" s="19">
        <v>3781.3008758</v>
      </c>
      <c r="P402" s="19">
        <v>4041.6121751</v>
      </c>
      <c r="Q402" s="19">
        <v>4030.6371629</v>
      </c>
      <c r="R402" s="19">
        <v>3782.7545198</v>
      </c>
      <c r="S402" s="19">
        <v>3890.1909251</v>
      </c>
      <c r="T402" s="19">
        <v>3882.8742503</v>
      </c>
      <c r="U402" s="19">
        <v>3867.5625335</v>
      </c>
      <c r="V402" s="19">
        <v>3865.2124757</v>
      </c>
      <c r="W402" s="19">
        <v>3862.3051877</v>
      </c>
      <c r="X402" s="19">
        <v>3665.5665860000004</v>
      </c>
      <c r="Y402" s="19">
        <v>3758.3333006000003</v>
      </c>
    </row>
    <row r="403" spans="1:25" s="15" customFormat="1" ht="16.5" thickBot="1">
      <c r="A403" s="18">
        <v>42082</v>
      </c>
      <c r="B403" s="19">
        <v>3872.3958998</v>
      </c>
      <c r="C403" s="19">
        <v>3900.6571618999997</v>
      </c>
      <c r="D403" s="19">
        <v>3769.6717237999997</v>
      </c>
      <c r="E403" s="19">
        <v>3806.5579403</v>
      </c>
      <c r="F403" s="19">
        <v>3808.75052</v>
      </c>
      <c r="G403" s="19">
        <v>3802.8874892</v>
      </c>
      <c r="H403" s="19">
        <v>3805.6615265</v>
      </c>
      <c r="I403" s="19">
        <v>3810.2889599</v>
      </c>
      <c r="J403" s="19">
        <v>3789.005189</v>
      </c>
      <c r="K403" s="19">
        <v>3788.4600725</v>
      </c>
      <c r="L403" s="19">
        <v>3786.6672449</v>
      </c>
      <c r="M403" s="19">
        <v>3784.52312</v>
      </c>
      <c r="N403" s="19">
        <v>3788.7265739000004</v>
      </c>
      <c r="O403" s="19">
        <v>3958.6575575</v>
      </c>
      <c r="P403" s="19">
        <v>4135.1299391</v>
      </c>
      <c r="Q403" s="19">
        <v>4175.79563</v>
      </c>
      <c r="R403" s="19">
        <v>3813.6565685</v>
      </c>
      <c r="S403" s="19">
        <v>3916.0173335</v>
      </c>
      <c r="T403" s="19">
        <v>3909.2578889</v>
      </c>
      <c r="U403" s="19">
        <v>3893.9946268999997</v>
      </c>
      <c r="V403" s="19">
        <v>3888.8463044</v>
      </c>
      <c r="W403" s="19">
        <v>3879.857939</v>
      </c>
      <c r="X403" s="19">
        <v>3874.7822987</v>
      </c>
      <c r="Y403" s="19">
        <v>3871.3056668</v>
      </c>
    </row>
    <row r="404" spans="1:25" s="15" customFormat="1" ht="16.5" thickBot="1">
      <c r="A404" s="18">
        <v>42083</v>
      </c>
      <c r="B404" s="19">
        <v>3906.1810090999998</v>
      </c>
      <c r="C404" s="19">
        <v>3926.3987743999996</v>
      </c>
      <c r="D404" s="19">
        <v>3803.8686989000003</v>
      </c>
      <c r="E404" s="19">
        <v>3830.4582704</v>
      </c>
      <c r="F404" s="19">
        <v>3843.5531801</v>
      </c>
      <c r="G404" s="19">
        <v>3859.3009901</v>
      </c>
      <c r="H404" s="19">
        <v>3859.4948093</v>
      </c>
      <c r="I404" s="19">
        <v>3857.5445035999996</v>
      </c>
      <c r="J404" s="19">
        <v>3851.0636741</v>
      </c>
      <c r="K404" s="19">
        <v>3859.8824477</v>
      </c>
      <c r="L404" s="19">
        <v>3863.2863974</v>
      </c>
      <c r="M404" s="19">
        <v>3860.4639053</v>
      </c>
      <c r="N404" s="19">
        <v>3849.4646657000003</v>
      </c>
      <c r="O404" s="19">
        <v>3875.2183919</v>
      </c>
      <c r="P404" s="19">
        <v>4030.9884602</v>
      </c>
      <c r="Q404" s="19">
        <v>4036.4638526</v>
      </c>
      <c r="R404" s="19">
        <v>3877.9682018</v>
      </c>
      <c r="S404" s="19">
        <v>3982.824389</v>
      </c>
      <c r="T404" s="19">
        <v>3962.5339415</v>
      </c>
      <c r="U404" s="19">
        <v>3772.5911255</v>
      </c>
      <c r="V404" s="19">
        <v>3759.568898</v>
      </c>
      <c r="W404" s="19">
        <v>3771.4645514000003</v>
      </c>
      <c r="X404" s="19">
        <v>3767.685077</v>
      </c>
      <c r="Y404" s="19">
        <v>3748.0245419</v>
      </c>
    </row>
    <row r="405" spans="1:25" s="15" customFormat="1" ht="16.5" thickBot="1">
      <c r="A405" s="18">
        <v>42084</v>
      </c>
      <c r="B405" s="19">
        <v>3770.3379772999997</v>
      </c>
      <c r="C405" s="19">
        <v>3788.6538917</v>
      </c>
      <c r="D405" s="19">
        <v>3922.3043437999995</v>
      </c>
      <c r="E405" s="19">
        <v>3941.6862638</v>
      </c>
      <c r="F405" s="19">
        <v>3948.7243235</v>
      </c>
      <c r="G405" s="19">
        <v>3990.2500870999997</v>
      </c>
      <c r="H405" s="19">
        <v>3990.4802474</v>
      </c>
      <c r="I405" s="19">
        <v>3985.7922455000003</v>
      </c>
      <c r="J405" s="19">
        <v>3995.1076808000003</v>
      </c>
      <c r="K405" s="19">
        <v>3982.3882958</v>
      </c>
      <c r="L405" s="19">
        <v>3988.1665307000003</v>
      </c>
      <c r="M405" s="19">
        <v>3987.7667785999997</v>
      </c>
      <c r="N405" s="19">
        <v>3989.3415596</v>
      </c>
      <c r="O405" s="19">
        <v>4002.0609446</v>
      </c>
      <c r="P405" s="19">
        <v>4011.04931</v>
      </c>
      <c r="Q405" s="19">
        <v>4019.5289</v>
      </c>
      <c r="R405" s="19">
        <v>4017.1546147999998</v>
      </c>
      <c r="S405" s="19">
        <v>4002.3759008</v>
      </c>
      <c r="T405" s="19">
        <v>3991.4977982</v>
      </c>
      <c r="U405" s="19">
        <v>3795.6071555</v>
      </c>
      <c r="V405" s="19">
        <v>3781.9913567</v>
      </c>
      <c r="W405" s="19">
        <v>3799.6773587000002</v>
      </c>
      <c r="X405" s="19">
        <v>3795.5344733</v>
      </c>
      <c r="Y405" s="19">
        <v>3799.7379272</v>
      </c>
    </row>
    <row r="406" spans="1:25" s="15" customFormat="1" ht="16.5" thickBot="1">
      <c r="A406" s="18">
        <v>42085</v>
      </c>
      <c r="B406" s="19">
        <v>3743.4455633000002</v>
      </c>
      <c r="C406" s="19">
        <v>3740.429252</v>
      </c>
      <c r="D406" s="19">
        <v>3716.5168082</v>
      </c>
      <c r="E406" s="19">
        <v>3898.2465356000002</v>
      </c>
      <c r="F406" s="19">
        <v>3901.6989401</v>
      </c>
      <c r="G406" s="19">
        <v>3911.9713577</v>
      </c>
      <c r="H406" s="19">
        <v>3927.3073019</v>
      </c>
      <c r="I406" s="19">
        <v>3933.5700848</v>
      </c>
      <c r="J406" s="19">
        <v>3953.2669610000003</v>
      </c>
      <c r="K406" s="19">
        <v>3955.4837681</v>
      </c>
      <c r="L406" s="19">
        <v>3955.7866106</v>
      </c>
      <c r="M406" s="19">
        <v>3955.2657215</v>
      </c>
      <c r="N406" s="19">
        <v>3951.6073840999998</v>
      </c>
      <c r="O406" s="19">
        <v>3956.416523</v>
      </c>
      <c r="P406" s="19">
        <v>3965.5623665</v>
      </c>
      <c r="Q406" s="19">
        <v>3976.6827431</v>
      </c>
      <c r="R406" s="19">
        <v>3966.8464187000004</v>
      </c>
      <c r="S406" s="19">
        <v>3957.5188697</v>
      </c>
      <c r="T406" s="19">
        <v>3951.6679526</v>
      </c>
      <c r="U406" s="19">
        <v>3757.8850937</v>
      </c>
      <c r="V406" s="19">
        <v>3766.4252521999997</v>
      </c>
      <c r="W406" s="19">
        <v>3769.8413156</v>
      </c>
      <c r="X406" s="19">
        <v>3753.4151384</v>
      </c>
      <c r="Y406" s="19">
        <v>3732.4220963</v>
      </c>
    </row>
    <row r="407" spans="1:25" s="15" customFormat="1" ht="16.5" thickBot="1">
      <c r="A407" s="18">
        <v>42086</v>
      </c>
      <c r="B407" s="19">
        <v>3706.1717084</v>
      </c>
      <c r="C407" s="19">
        <v>3900.1120454</v>
      </c>
      <c r="D407" s="19">
        <v>3807.7693103</v>
      </c>
      <c r="E407" s="19">
        <v>3807.7208555</v>
      </c>
      <c r="F407" s="19">
        <v>3803.4447194</v>
      </c>
      <c r="G407" s="19">
        <v>3813.9957521</v>
      </c>
      <c r="H407" s="19">
        <v>3813.5112040999998</v>
      </c>
      <c r="I407" s="19">
        <v>3805.6857539000002</v>
      </c>
      <c r="J407" s="19">
        <v>3801.118889</v>
      </c>
      <c r="K407" s="19">
        <v>3803.5174015999996</v>
      </c>
      <c r="L407" s="19">
        <v>3802.6815562999996</v>
      </c>
      <c r="M407" s="19">
        <v>3802.3544864</v>
      </c>
      <c r="N407" s="19">
        <v>3809.5984789999998</v>
      </c>
      <c r="O407" s="19">
        <v>3842.1964457</v>
      </c>
      <c r="P407" s="19">
        <v>3874.3825466</v>
      </c>
      <c r="Q407" s="19">
        <v>3869.3553610999998</v>
      </c>
      <c r="R407" s="19">
        <v>3848.3259779</v>
      </c>
      <c r="S407" s="19">
        <v>3811.2580559000003</v>
      </c>
      <c r="T407" s="19">
        <v>3887.1382727</v>
      </c>
      <c r="U407" s="19">
        <v>3879.0463210999997</v>
      </c>
      <c r="V407" s="19">
        <v>3874.6248206</v>
      </c>
      <c r="W407" s="19">
        <v>3694.4941016</v>
      </c>
      <c r="X407" s="19">
        <v>3693.0889124</v>
      </c>
      <c r="Y407" s="19">
        <v>3680.8298480000003</v>
      </c>
    </row>
    <row r="408" spans="1:25" s="15" customFormat="1" ht="16.5" thickBot="1">
      <c r="A408" s="18">
        <v>42087</v>
      </c>
      <c r="B408" s="19">
        <v>3685.3724855</v>
      </c>
      <c r="C408" s="19">
        <v>3916.4655404</v>
      </c>
      <c r="D408" s="19">
        <v>3799.3139477</v>
      </c>
      <c r="E408" s="19">
        <v>3798.9263093</v>
      </c>
      <c r="F408" s="19">
        <v>3809.2592954</v>
      </c>
      <c r="G408" s="19">
        <v>3822.2330681000003</v>
      </c>
      <c r="H408" s="19">
        <v>3815.1828947</v>
      </c>
      <c r="I408" s="19">
        <v>3816.1762181</v>
      </c>
      <c r="J408" s="19">
        <v>3811.4882162000004</v>
      </c>
      <c r="K408" s="19">
        <v>3813.5112040999998</v>
      </c>
      <c r="L408" s="19">
        <v>3811.7668313</v>
      </c>
      <c r="M408" s="19">
        <v>3800.4162944</v>
      </c>
      <c r="N408" s="19">
        <v>3816.2610139999997</v>
      </c>
      <c r="O408" s="19">
        <v>3851.7783824</v>
      </c>
      <c r="P408" s="19">
        <v>3880.9239446</v>
      </c>
      <c r="Q408" s="19">
        <v>3886.7990891</v>
      </c>
      <c r="R408" s="19">
        <v>3823.2142778</v>
      </c>
      <c r="S408" s="19">
        <v>3807.3089897</v>
      </c>
      <c r="T408" s="19">
        <v>3879.7489157</v>
      </c>
      <c r="U408" s="19">
        <v>3717.0376972999998</v>
      </c>
      <c r="V408" s="19">
        <v>3713.9365901</v>
      </c>
      <c r="W408" s="19">
        <v>3713.5852928</v>
      </c>
      <c r="X408" s="19">
        <v>3707.9281949</v>
      </c>
      <c r="Y408" s="19">
        <v>3685.6389869</v>
      </c>
    </row>
    <row r="409" spans="1:25" s="15" customFormat="1" ht="16.5" thickBot="1">
      <c r="A409" s="18">
        <v>42088</v>
      </c>
      <c r="B409" s="19">
        <v>3667.5532328</v>
      </c>
      <c r="C409" s="19">
        <v>3735.6564541999996</v>
      </c>
      <c r="D409" s="19">
        <v>3716.080715</v>
      </c>
      <c r="E409" s="19">
        <v>3761.7735914000004</v>
      </c>
      <c r="F409" s="19">
        <v>3783.554024</v>
      </c>
      <c r="G409" s="19">
        <v>3791.9851592</v>
      </c>
      <c r="H409" s="19">
        <v>3789.2111219</v>
      </c>
      <c r="I409" s="19">
        <v>3766.9945961</v>
      </c>
      <c r="J409" s="19">
        <v>3771.076913</v>
      </c>
      <c r="K409" s="19">
        <v>3768.77531</v>
      </c>
      <c r="L409" s="19">
        <v>3769.6717237999997</v>
      </c>
      <c r="M409" s="19">
        <v>3763.4210546</v>
      </c>
      <c r="N409" s="19">
        <v>3765.0564041</v>
      </c>
      <c r="O409" s="19">
        <v>3801.8335973</v>
      </c>
      <c r="P409" s="19">
        <v>3814.4924137999997</v>
      </c>
      <c r="Q409" s="19">
        <v>3812.0212189999997</v>
      </c>
      <c r="R409" s="19">
        <v>3800.0165423</v>
      </c>
      <c r="S409" s="19">
        <v>3785.7708310999997</v>
      </c>
      <c r="T409" s="19">
        <v>3852.6142277</v>
      </c>
      <c r="U409" s="19">
        <v>3683.2162469</v>
      </c>
      <c r="V409" s="19">
        <v>3681.4839878000002</v>
      </c>
      <c r="W409" s="19">
        <v>3685.0817567</v>
      </c>
      <c r="X409" s="19">
        <v>3686.4627185</v>
      </c>
      <c r="Y409" s="19">
        <v>3666.8869793</v>
      </c>
    </row>
    <row r="410" spans="1:25" s="15" customFormat="1" ht="16.5" thickBot="1">
      <c r="A410" s="18">
        <v>42089</v>
      </c>
      <c r="B410" s="19">
        <v>3660.2123306000003</v>
      </c>
      <c r="C410" s="19">
        <v>3838.2473795</v>
      </c>
      <c r="D410" s="19">
        <v>3761.3132708000003</v>
      </c>
      <c r="E410" s="19">
        <v>3786.1221284000003</v>
      </c>
      <c r="F410" s="19">
        <v>3787.9512971</v>
      </c>
      <c r="G410" s="19">
        <v>3788.9809616</v>
      </c>
      <c r="H410" s="19">
        <v>3793.6931909</v>
      </c>
      <c r="I410" s="19">
        <v>3806.1097334</v>
      </c>
      <c r="J410" s="19">
        <v>3789.1505534000003</v>
      </c>
      <c r="K410" s="19">
        <v>3789.005189</v>
      </c>
      <c r="L410" s="19">
        <v>3786.340175</v>
      </c>
      <c r="M410" s="19">
        <v>3785.4316475</v>
      </c>
      <c r="N410" s="19">
        <v>3799.2776065999997</v>
      </c>
      <c r="O410" s="19">
        <v>3814.9648481</v>
      </c>
      <c r="P410" s="19">
        <v>3821.3245406</v>
      </c>
      <c r="Q410" s="19">
        <v>3825.5401082000003</v>
      </c>
      <c r="R410" s="19">
        <v>3822.7418435</v>
      </c>
      <c r="S410" s="19">
        <v>3805.6978676</v>
      </c>
      <c r="T410" s="19">
        <v>3868.228787</v>
      </c>
      <c r="U410" s="19">
        <v>3704.6090410999996</v>
      </c>
      <c r="V410" s="19">
        <v>3697.4861855</v>
      </c>
      <c r="W410" s="19">
        <v>3700.7689982</v>
      </c>
      <c r="X410" s="19">
        <v>3696.1052237000004</v>
      </c>
      <c r="Y410" s="19">
        <v>3652.8593147</v>
      </c>
    </row>
    <row r="411" spans="1:25" s="15" customFormat="1" ht="16.5" thickBot="1">
      <c r="A411" s="18">
        <v>42090</v>
      </c>
      <c r="B411" s="19">
        <v>3675.2333185999996</v>
      </c>
      <c r="C411" s="19">
        <v>3706.9227578</v>
      </c>
      <c r="D411" s="19">
        <v>3656.9052905</v>
      </c>
      <c r="E411" s="19">
        <v>3703.0221464</v>
      </c>
      <c r="F411" s="19">
        <v>3709.4424074</v>
      </c>
      <c r="G411" s="19">
        <v>3721.3986293</v>
      </c>
      <c r="H411" s="19">
        <v>3739.8841355</v>
      </c>
      <c r="I411" s="19">
        <v>3727.6856396</v>
      </c>
      <c r="J411" s="19">
        <v>3716.2503067999996</v>
      </c>
      <c r="K411" s="19">
        <v>3686.1841034000004</v>
      </c>
      <c r="L411" s="19">
        <v>3717.8493152</v>
      </c>
      <c r="M411" s="19">
        <v>3703.4097848</v>
      </c>
      <c r="N411" s="19">
        <v>3720.1509182</v>
      </c>
      <c r="O411" s="19">
        <v>3732.3130730000003</v>
      </c>
      <c r="P411" s="19">
        <v>3847.8414299</v>
      </c>
      <c r="Q411" s="19">
        <v>3850.3731932</v>
      </c>
      <c r="R411" s="19">
        <v>3835.6065929</v>
      </c>
      <c r="S411" s="19">
        <v>3722.3677253</v>
      </c>
      <c r="T411" s="19">
        <v>3901.9169867</v>
      </c>
      <c r="U411" s="19">
        <v>3741.6042809</v>
      </c>
      <c r="V411" s="19">
        <v>3727.2253189999997</v>
      </c>
      <c r="W411" s="19">
        <v>3727.0072724</v>
      </c>
      <c r="X411" s="19">
        <v>3717.5101316</v>
      </c>
      <c r="Y411" s="19">
        <v>3694.6636934000003</v>
      </c>
    </row>
    <row r="412" spans="1:25" s="15" customFormat="1" ht="16.5" thickBot="1">
      <c r="A412" s="18">
        <v>42091</v>
      </c>
      <c r="B412" s="19">
        <v>3669.0189905</v>
      </c>
      <c r="C412" s="19">
        <v>3675.7299803</v>
      </c>
      <c r="D412" s="19">
        <v>3674.5064966</v>
      </c>
      <c r="E412" s="19">
        <v>3685.6147594999998</v>
      </c>
      <c r="F412" s="19">
        <v>3706.4260960999995</v>
      </c>
      <c r="G412" s="19">
        <v>3712.7131064000005</v>
      </c>
      <c r="H412" s="19">
        <v>3705.6023645</v>
      </c>
      <c r="I412" s="19">
        <v>3918.3431639</v>
      </c>
      <c r="J412" s="19">
        <v>3729.769196</v>
      </c>
      <c r="K412" s="19">
        <v>3728.6183945</v>
      </c>
      <c r="L412" s="19">
        <v>3732.0344579000002</v>
      </c>
      <c r="M412" s="19">
        <v>3729.8055371</v>
      </c>
      <c r="N412" s="19">
        <v>3922.1226383000003</v>
      </c>
      <c r="O412" s="19">
        <v>3923.5641686</v>
      </c>
      <c r="P412" s="19">
        <v>3930.5901146</v>
      </c>
      <c r="Q412" s="19">
        <v>3941.153261</v>
      </c>
      <c r="R412" s="19">
        <v>3937.9189031</v>
      </c>
      <c r="S412" s="19">
        <v>3924.7391975</v>
      </c>
      <c r="T412" s="19">
        <v>3917.7495926</v>
      </c>
      <c r="U412" s="19">
        <v>3719.4240962000003</v>
      </c>
      <c r="V412" s="19">
        <v>3689.3821202</v>
      </c>
      <c r="W412" s="19">
        <v>3710.2540253</v>
      </c>
      <c r="X412" s="19">
        <v>3705.4085453000002</v>
      </c>
      <c r="Y412" s="19">
        <v>3676.9776914000004</v>
      </c>
    </row>
    <row r="413" spans="1:25" s="15" customFormat="1" ht="16.5" thickBot="1">
      <c r="A413" s="18">
        <v>42092</v>
      </c>
      <c r="B413" s="19">
        <v>3660.9512662999996</v>
      </c>
      <c r="C413" s="19">
        <v>3675.0394994</v>
      </c>
      <c r="D413" s="19">
        <v>3654.3977546</v>
      </c>
      <c r="E413" s="19">
        <v>3641.4966640999996</v>
      </c>
      <c r="F413" s="19">
        <v>3671.5022989999998</v>
      </c>
      <c r="G413" s="19">
        <v>3890.7118142</v>
      </c>
      <c r="H413" s="19">
        <v>3902.5711265</v>
      </c>
      <c r="I413" s="19">
        <v>3899.3609960000003</v>
      </c>
      <c r="J413" s="19">
        <v>3900.7782989</v>
      </c>
      <c r="K413" s="19">
        <v>3702.5375984</v>
      </c>
      <c r="L413" s="19">
        <v>3701.7017531</v>
      </c>
      <c r="M413" s="19">
        <v>3703.8943328</v>
      </c>
      <c r="N413" s="19">
        <v>3706.1717084</v>
      </c>
      <c r="O413" s="19">
        <v>3900.5360249</v>
      </c>
      <c r="P413" s="19">
        <v>3909.9241424</v>
      </c>
      <c r="Q413" s="19">
        <v>3913.3765469</v>
      </c>
      <c r="R413" s="19">
        <v>3911.9713577</v>
      </c>
      <c r="S413" s="19">
        <v>3901.7595085999997</v>
      </c>
      <c r="T413" s="19">
        <v>3696.7957046</v>
      </c>
      <c r="U413" s="19">
        <v>3676.590053</v>
      </c>
      <c r="V413" s="19">
        <v>3671.5386401</v>
      </c>
      <c r="W413" s="19">
        <v>3672.3381443</v>
      </c>
      <c r="X413" s="19">
        <v>3670.1576783</v>
      </c>
      <c r="Y413" s="19">
        <v>3649.1040677</v>
      </c>
    </row>
    <row r="414" spans="1:25" s="15" customFormat="1" ht="16.5" thickBot="1">
      <c r="A414" s="18">
        <v>42093</v>
      </c>
      <c r="B414" s="19">
        <v>3681.677807</v>
      </c>
      <c r="C414" s="19">
        <v>3689.2246421</v>
      </c>
      <c r="D414" s="19">
        <v>3873.8495438</v>
      </c>
      <c r="E414" s="19">
        <v>3875.6302577</v>
      </c>
      <c r="F414" s="19">
        <v>3873.3286547</v>
      </c>
      <c r="G414" s="19">
        <v>3882.2201105</v>
      </c>
      <c r="H414" s="19">
        <v>3887.0292494</v>
      </c>
      <c r="I414" s="19">
        <v>3884.1098477</v>
      </c>
      <c r="J414" s="19">
        <v>3880.2455774</v>
      </c>
      <c r="K414" s="19">
        <v>3882.0262912999997</v>
      </c>
      <c r="L414" s="19">
        <v>3878.7555923</v>
      </c>
      <c r="M414" s="19">
        <v>3877.8712922</v>
      </c>
      <c r="N414" s="19">
        <v>3881.8930406</v>
      </c>
      <c r="O414" s="19">
        <v>3883.8554599999998</v>
      </c>
      <c r="P414" s="19">
        <v>4080.7151987</v>
      </c>
      <c r="Q414" s="19">
        <v>4102.2533573</v>
      </c>
      <c r="R414" s="19">
        <v>3896.0539559000003</v>
      </c>
      <c r="S414" s="19">
        <v>3885.9511301000002</v>
      </c>
      <c r="T414" s="19">
        <v>3878.3316128</v>
      </c>
      <c r="U414" s="19">
        <v>3695.2936058</v>
      </c>
      <c r="V414" s="19">
        <v>3688.8612310999997</v>
      </c>
      <c r="W414" s="19">
        <v>3684.6698909</v>
      </c>
      <c r="X414" s="19">
        <v>3690.6903998</v>
      </c>
      <c r="Y414" s="19">
        <v>3659.9337155000003</v>
      </c>
    </row>
    <row r="415" spans="1:25" s="15" customFormat="1" ht="16.5" thickBot="1">
      <c r="A415" s="18">
        <v>42094</v>
      </c>
      <c r="B415" s="19">
        <v>3810.9430997</v>
      </c>
      <c r="C415" s="19">
        <v>3822.7902983000004</v>
      </c>
      <c r="D415" s="19">
        <v>3817.4481566</v>
      </c>
      <c r="E415" s="19">
        <v>3826.8968426</v>
      </c>
      <c r="F415" s="19">
        <v>3853.9467347</v>
      </c>
      <c r="G415" s="19">
        <v>3885.2364218</v>
      </c>
      <c r="H415" s="19">
        <v>3851.5845632</v>
      </c>
      <c r="I415" s="19">
        <v>3850.7487179</v>
      </c>
      <c r="J415" s="19">
        <v>3848.5924793</v>
      </c>
      <c r="K415" s="19">
        <v>3851.1726974</v>
      </c>
      <c r="L415" s="19">
        <v>3850.0218959000003</v>
      </c>
      <c r="M415" s="19">
        <v>3844.6676405</v>
      </c>
      <c r="N415" s="19">
        <v>3847.4901326</v>
      </c>
      <c r="O415" s="19">
        <v>3883.7585504</v>
      </c>
      <c r="P415" s="19">
        <v>4029.7165216999997</v>
      </c>
      <c r="Q415" s="19">
        <v>4063.8165872</v>
      </c>
      <c r="R415" s="19">
        <v>4017.8450957</v>
      </c>
      <c r="S415" s="19">
        <v>3878.5012045999997</v>
      </c>
      <c r="T415" s="19">
        <v>3876.950651</v>
      </c>
      <c r="U415" s="19">
        <v>3700.9628174</v>
      </c>
      <c r="V415" s="19">
        <v>3696.6018854</v>
      </c>
      <c r="W415" s="19">
        <v>3696.8683868</v>
      </c>
      <c r="X415" s="19">
        <v>3690.2058518</v>
      </c>
      <c r="Y415" s="19">
        <v>3662.7077528</v>
      </c>
    </row>
    <row r="416" spans="1:25" s="15" customFormat="1" ht="16.5" thickBot="1">
      <c r="A416" s="185" t="s">
        <v>14</v>
      </c>
      <c r="B416" s="165" t="s">
        <v>189</v>
      </c>
      <c r="C416" s="163"/>
      <c r="D416" s="163"/>
      <c r="E416" s="163"/>
      <c r="F416" s="163"/>
      <c r="G416" s="163"/>
      <c r="H416" s="163"/>
      <c r="I416" s="163"/>
      <c r="J416" s="163"/>
      <c r="K416" s="163"/>
      <c r="L416" s="163"/>
      <c r="M416" s="163"/>
      <c r="N416" s="163"/>
      <c r="O416" s="163"/>
      <c r="P416" s="163"/>
      <c r="Q416" s="163"/>
      <c r="R416" s="163"/>
      <c r="S416" s="163"/>
      <c r="T416" s="163"/>
      <c r="U416" s="163"/>
      <c r="V416" s="163"/>
      <c r="W416" s="163"/>
      <c r="X416" s="163"/>
      <c r="Y416" s="164"/>
    </row>
    <row r="417" spans="1:25" s="15" customFormat="1" ht="32.25" thickBot="1">
      <c r="A417" s="186"/>
      <c r="B417" s="97" t="s">
        <v>15</v>
      </c>
      <c r="C417" s="97" t="s">
        <v>16</v>
      </c>
      <c r="D417" s="97" t="s">
        <v>17</v>
      </c>
      <c r="E417" s="97" t="s">
        <v>18</v>
      </c>
      <c r="F417" s="97" t="s">
        <v>19</v>
      </c>
      <c r="G417" s="97" t="s">
        <v>20</v>
      </c>
      <c r="H417" s="97" t="s">
        <v>21</v>
      </c>
      <c r="I417" s="97" t="s">
        <v>22</v>
      </c>
      <c r="J417" s="97" t="s">
        <v>23</v>
      </c>
      <c r="K417" s="97" t="s">
        <v>24</v>
      </c>
      <c r="L417" s="97" t="s">
        <v>25</v>
      </c>
      <c r="M417" s="97" t="s">
        <v>26</v>
      </c>
      <c r="N417" s="97" t="s">
        <v>27</v>
      </c>
      <c r="O417" s="97" t="s">
        <v>28</v>
      </c>
      <c r="P417" s="97" t="s">
        <v>29</v>
      </c>
      <c r="Q417" s="97" t="s">
        <v>30</v>
      </c>
      <c r="R417" s="97" t="s">
        <v>31</v>
      </c>
      <c r="S417" s="97" t="s">
        <v>32</v>
      </c>
      <c r="T417" s="97" t="s">
        <v>33</v>
      </c>
      <c r="U417" s="97" t="s">
        <v>34</v>
      </c>
      <c r="V417" s="97" t="s">
        <v>35</v>
      </c>
      <c r="W417" s="97" t="s">
        <v>36</v>
      </c>
      <c r="X417" s="97" t="s">
        <v>37</v>
      </c>
      <c r="Y417" s="97" t="s">
        <v>38</v>
      </c>
    </row>
    <row r="418" spans="1:25" s="15" customFormat="1" ht="16.5" thickBot="1">
      <c r="A418" s="18">
        <v>42064</v>
      </c>
      <c r="B418" s="19">
        <v>1014.9163843</v>
      </c>
      <c r="C418" s="19">
        <v>1028.8955941000002</v>
      </c>
      <c r="D418" s="19">
        <v>1024.3166155</v>
      </c>
      <c r="E418" s="19">
        <v>1002.5967514</v>
      </c>
      <c r="F418" s="19">
        <v>1157.9064990999998</v>
      </c>
      <c r="G418" s="19">
        <v>1020.3190944999999</v>
      </c>
      <c r="H418" s="19">
        <v>1021.2033946000001</v>
      </c>
      <c r="I418" s="19">
        <v>1017.3996928000003</v>
      </c>
      <c r="J418" s="19">
        <v>1013.4990814</v>
      </c>
      <c r="K418" s="19">
        <v>1014.6135418</v>
      </c>
      <c r="L418" s="19">
        <v>1014.2985855999999</v>
      </c>
      <c r="M418" s="19">
        <v>1013.4142854999999</v>
      </c>
      <c r="N418" s="19">
        <v>1017.5813983</v>
      </c>
      <c r="O418" s="19">
        <v>1148.7969967000001</v>
      </c>
      <c r="P418" s="19">
        <v>1141.2743890000002</v>
      </c>
      <c r="Q418" s="19">
        <v>1141.8558466</v>
      </c>
      <c r="R418" s="19">
        <v>1019.7376368999999</v>
      </c>
      <c r="S418" s="19">
        <v>1014.5893143999999</v>
      </c>
      <c r="T418" s="19">
        <v>1010.4585427000001</v>
      </c>
      <c r="U418" s="19">
        <v>1004.1109639000001</v>
      </c>
      <c r="V418" s="19">
        <v>803.544433</v>
      </c>
      <c r="W418" s="19">
        <v>810.3402187</v>
      </c>
      <c r="X418" s="19">
        <v>810.4371283</v>
      </c>
      <c r="Y418" s="19">
        <v>797.1362856999999</v>
      </c>
    </row>
    <row r="419" spans="1:25" s="15" customFormat="1" ht="16.5" thickBot="1">
      <c r="A419" s="18">
        <v>42065</v>
      </c>
      <c r="B419" s="19">
        <v>783.1934170000001</v>
      </c>
      <c r="C419" s="19">
        <v>983.6024698</v>
      </c>
      <c r="D419" s="19">
        <v>991.4642610999999</v>
      </c>
      <c r="E419" s="19">
        <v>982.0155751</v>
      </c>
      <c r="F419" s="19">
        <v>987.2729209000001</v>
      </c>
      <c r="G419" s="19">
        <v>988.2420169000001</v>
      </c>
      <c r="H419" s="19">
        <v>949.1874481</v>
      </c>
      <c r="I419" s="19">
        <v>968.0848201</v>
      </c>
      <c r="J419" s="19">
        <v>987.7211278000001</v>
      </c>
      <c r="K419" s="19">
        <v>981.6400504</v>
      </c>
      <c r="L419" s="19">
        <v>980.2590886</v>
      </c>
      <c r="M419" s="19">
        <v>987.1517839</v>
      </c>
      <c r="N419" s="19">
        <v>1095.7753318</v>
      </c>
      <c r="O419" s="19">
        <v>1080.7422301000001</v>
      </c>
      <c r="P419" s="19">
        <v>1154.5146631</v>
      </c>
      <c r="Q419" s="19">
        <v>1144.3270413999999</v>
      </c>
      <c r="R419" s="19">
        <v>1135.1448567999998</v>
      </c>
      <c r="S419" s="19">
        <v>1149.2573173</v>
      </c>
      <c r="T419" s="19">
        <v>1008.4718959000002</v>
      </c>
      <c r="U419" s="19">
        <v>953.7906541</v>
      </c>
      <c r="V419" s="19">
        <v>935.8623781</v>
      </c>
      <c r="W419" s="19">
        <v>908.5338709000001</v>
      </c>
      <c r="X419" s="19">
        <v>890.0847058</v>
      </c>
      <c r="Y419" s="19">
        <v>838.674163</v>
      </c>
    </row>
    <row r="420" spans="1:25" s="15" customFormat="1" ht="16.5" thickBot="1">
      <c r="A420" s="18">
        <v>42066</v>
      </c>
      <c r="B420" s="19">
        <v>840.2731714000001</v>
      </c>
      <c r="C420" s="19">
        <v>874.9668082000001</v>
      </c>
      <c r="D420" s="19">
        <v>866.2207167999999</v>
      </c>
      <c r="E420" s="19">
        <v>912.4950508000001</v>
      </c>
      <c r="F420" s="19">
        <v>1036.7210443</v>
      </c>
      <c r="G420" s="19">
        <v>1109.9120197</v>
      </c>
      <c r="H420" s="19">
        <v>1096.5869496999999</v>
      </c>
      <c r="I420" s="19">
        <v>1105.6964521</v>
      </c>
      <c r="J420" s="19">
        <v>1030.3976928999998</v>
      </c>
      <c r="K420" s="19">
        <v>1022.0271262</v>
      </c>
      <c r="L420" s="19">
        <v>1020.1979575000001</v>
      </c>
      <c r="M420" s="19">
        <v>1129.766374</v>
      </c>
      <c r="N420" s="19">
        <v>1137.7735297</v>
      </c>
      <c r="O420" s="19">
        <v>1375.7835072999999</v>
      </c>
      <c r="P420" s="19">
        <v>1405.7770285</v>
      </c>
      <c r="Q420" s="19">
        <v>1423.0269373</v>
      </c>
      <c r="R420" s="19">
        <v>1142.1829165000001</v>
      </c>
      <c r="S420" s="19">
        <v>1054.8552531999999</v>
      </c>
      <c r="T420" s="19">
        <v>1054.0194079</v>
      </c>
      <c r="U420" s="19">
        <v>1044.1951972</v>
      </c>
      <c r="V420" s="19">
        <v>873.5252779</v>
      </c>
      <c r="W420" s="19">
        <v>849.6370615000001</v>
      </c>
      <c r="X420" s="19">
        <v>829.1527948</v>
      </c>
      <c r="Y420" s="19">
        <v>795.1375252</v>
      </c>
    </row>
    <row r="421" spans="1:25" s="15" customFormat="1" ht="16.5" thickBot="1">
      <c r="A421" s="18">
        <v>42067</v>
      </c>
      <c r="B421" s="19">
        <v>925.044844</v>
      </c>
      <c r="C421" s="19">
        <v>988.3389265000001</v>
      </c>
      <c r="D421" s="19">
        <v>999.5198716</v>
      </c>
      <c r="E421" s="19">
        <v>996.9517672</v>
      </c>
      <c r="F421" s="19">
        <v>1068.7617808</v>
      </c>
      <c r="G421" s="19">
        <v>1125.4902379</v>
      </c>
      <c r="H421" s="19">
        <v>1148.2034253999998</v>
      </c>
      <c r="I421" s="19">
        <v>1140.1478149</v>
      </c>
      <c r="J421" s="19">
        <v>1039.8463789</v>
      </c>
      <c r="K421" s="19">
        <v>1026.1336704999999</v>
      </c>
      <c r="L421" s="19">
        <v>1019.2773163</v>
      </c>
      <c r="M421" s="19">
        <v>1122.1105155999999</v>
      </c>
      <c r="N421" s="19">
        <v>1163.1153901</v>
      </c>
      <c r="O421" s="19">
        <v>1160.8501282</v>
      </c>
      <c r="P421" s="19">
        <v>1234.7558119</v>
      </c>
      <c r="Q421" s="19">
        <v>1325.0513317</v>
      </c>
      <c r="R421" s="19">
        <v>1270.9152064</v>
      </c>
      <c r="S421" s="19">
        <v>1141.7347096</v>
      </c>
      <c r="T421" s="19">
        <v>1034.7586248999999</v>
      </c>
      <c r="U421" s="19">
        <v>1013.4869677</v>
      </c>
      <c r="V421" s="19">
        <v>1004.6924215000001</v>
      </c>
      <c r="W421" s="19">
        <v>990.8706898</v>
      </c>
      <c r="X421" s="19">
        <v>892.2651718000002</v>
      </c>
      <c r="Y421" s="19">
        <v>811.5031339000001</v>
      </c>
    </row>
    <row r="422" spans="1:25" s="15" customFormat="1" ht="16.5" thickBot="1">
      <c r="A422" s="18">
        <v>42068</v>
      </c>
      <c r="B422" s="19">
        <v>837.4264519000001</v>
      </c>
      <c r="C422" s="19">
        <v>941.2408608999999</v>
      </c>
      <c r="D422" s="19">
        <v>1002.8753665</v>
      </c>
      <c r="E422" s="19">
        <v>1091.729356</v>
      </c>
      <c r="F422" s="19">
        <v>1250.297689</v>
      </c>
      <c r="G422" s="19">
        <v>1331.6411845</v>
      </c>
      <c r="H422" s="19">
        <v>1418.5812093999998</v>
      </c>
      <c r="I422" s="19">
        <v>1416.8004955</v>
      </c>
      <c r="J422" s="19">
        <v>1307.6076037</v>
      </c>
      <c r="K422" s="19">
        <v>1308.9522244</v>
      </c>
      <c r="L422" s="19">
        <v>1198.8992599</v>
      </c>
      <c r="M422" s="19">
        <v>1197.603094</v>
      </c>
      <c r="N422" s="19">
        <v>1372.2947617000002</v>
      </c>
      <c r="O422" s="19">
        <v>1292.1141814</v>
      </c>
      <c r="P422" s="19">
        <v>1310.6602561</v>
      </c>
      <c r="Q422" s="19">
        <v>1293.1075048</v>
      </c>
      <c r="R422" s="19">
        <v>1351.0836730000003</v>
      </c>
      <c r="S422" s="19">
        <v>1182.1338991</v>
      </c>
      <c r="T422" s="19">
        <v>1057.2416521</v>
      </c>
      <c r="U422" s="19">
        <v>1040.5126323999998</v>
      </c>
      <c r="V422" s="19">
        <v>1031.5969492</v>
      </c>
      <c r="W422" s="19">
        <v>1008.5324644</v>
      </c>
      <c r="X422" s="19">
        <v>852.5322358000001</v>
      </c>
      <c r="Y422" s="19">
        <v>826.0274602000001</v>
      </c>
    </row>
    <row r="423" spans="1:25" s="15" customFormat="1" ht="16.5" thickBot="1">
      <c r="A423" s="18">
        <v>42069</v>
      </c>
      <c r="B423" s="19">
        <v>888.8006536</v>
      </c>
      <c r="C423" s="19">
        <v>996.5762425</v>
      </c>
      <c r="D423" s="19">
        <v>1002.6452062</v>
      </c>
      <c r="E423" s="19">
        <v>1020.6340507000002</v>
      </c>
      <c r="F423" s="19">
        <v>1186.0466242</v>
      </c>
      <c r="G423" s="19">
        <v>1320.3996708999998</v>
      </c>
      <c r="H423" s="19">
        <v>1320.2785339000002</v>
      </c>
      <c r="I423" s="19">
        <v>1449.3500074000003</v>
      </c>
      <c r="J423" s="19">
        <v>1215.2164138</v>
      </c>
      <c r="K423" s="19">
        <v>1217.5301305</v>
      </c>
      <c r="L423" s="19">
        <v>1208.4933103</v>
      </c>
      <c r="M423" s="19">
        <v>1371.7375315</v>
      </c>
      <c r="N423" s="19">
        <v>1457.5388686000001</v>
      </c>
      <c r="O423" s="19">
        <v>1525.3150201</v>
      </c>
      <c r="P423" s="19">
        <v>1374.9840030999999</v>
      </c>
      <c r="Q423" s="19">
        <v>1583.7151678</v>
      </c>
      <c r="R423" s="19">
        <v>1479.731167</v>
      </c>
      <c r="S423" s="19">
        <v>1444.6256643999998</v>
      </c>
      <c r="T423" s="19">
        <v>1102.5953448999999</v>
      </c>
      <c r="U423" s="19">
        <v>1076.3691844</v>
      </c>
      <c r="V423" s="19">
        <v>1074.4309924</v>
      </c>
      <c r="W423" s="19">
        <v>1085.6967334</v>
      </c>
      <c r="X423" s="19">
        <v>1065.1518982000002</v>
      </c>
      <c r="Y423" s="19">
        <v>1024.2075922</v>
      </c>
    </row>
    <row r="424" spans="1:25" s="15" customFormat="1" ht="16.5" thickBot="1">
      <c r="A424" s="18">
        <v>42070</v>
      </c>
      <c r="B424" s="19">
        <v>1040.9971804</v>
      </c>
      <c r="C424" s="19">
        <v>1050.4943211999998</v>
      </c>
      <c r="D424" s="19">
        <v>1050.6033445</v>
      </c>
      <c r="E424" s="19">
        <v>1051.7420323</v>
      </c>
      <c r="F424" s="19">
        <v>1064.1464611000001</v>
      </c>
      <c r="G424" s="19">
        <v>1055.9575998999999</v>
      </c>
      <c r="H424" s="19">
        <v>1058.8770015999999</v>
      </c>
      <c r="I424" s="19">
        <v>1051.9721926</v>
      </c>
      <c r="J424" s="19">
        <v>1051.9358515</v>
      </c>
      <c r="K424" s="19">
        <v>1051.8147145000003</v>
      </c>
      <c r="L424" s="19">
        <v>1048.967995</v>
      </c>
      <c r="M424" s="19">
        <v>1040.0523118</v>
      </c>
      <c r="N424" s="19">
        <v>1046.0122522000001</v>
      </c>
      <c r="O424" s="19">
        <v>1311.7383754000002</v>
      </c>
      <c r="P424" s="19">
        <v>1328.4795088</v>
      </c>
      <c r="Q424" s="19">
        <v>1267.3537786</v>
      </c>
      <c r="R424" s="19">
        <v>1056.8661274</v>
      </c>
      <c r="S424" s="19">
        <v>1050.6517993</v>
      </c>
      <c r="T424" s="19">
        <v>1044.4132438000001</v>
      </c>
      <c r="U424" s="19">
        <v>899.1336397</v>
      </c>
      <c r="V424" s="19">
        <v>892.5195595</v>
      </c>
      <c r="W424" s="19">
        <v>902.3437702000001</v>
      </c>
      <c r="X424" s="19">
        <v>893.7430432000001</v>
      </c>
      <c r="Y424" s="19">
        <v>887.9042397999999</v>
      </c>
    </row>
    <row r="425" spans="1:25" s="15" customFormat="1" ht="16.5" thickBot="1">
      <c r="A425" s="18">
        <v>42071</v>
      </c>
      <c r="B425" s="19">
        <v>898.1039752</v>
      </c>
      <c r="C425" s="19">
        <v>894.9059583999999</v>
      </c>
      <c r="D425" s="19">
        <v>895.7418037</v>
      </c>
      <c r="E425" s="19">
        <v>1018.8048820000001</v>
      </c>
      <c r="F425" s="19">
        <v>1041.9662764</v>
      </c>
      <c r="G425" s="19">
        <v>1071.5115907</v>
      </c>
      <c r="H425" s="19">
        <v>1077.6532366</v>
      </c>
      <c r="I425" s="19">
        <v>1091.8626067</v>
      </c>
      <c r="J425" s="19">
        <v>1098.4282321</v>
      </c>
      <c r="K425" s="19">
        <v>1096.1993113</v>
      </c>
      <c r="L425" s="19">
        <v>1097.7619786</v>
      </c>
      <c r="M425" s="19">
        <v>1091.4265135</v>
      </c>
      <c r="N425" s="19">
        <v>1091.2569217</v>
      </c>
      <c r="O425" s="19">
        <v>1093.2556822</v>
      </c>
      <c r="P425" s="19">
        <v>1169.0389894</v>
      </c>
      <c r="Q425" s="19">
        <v>1100.7661762</v>
      </c>
      <c r="R425" s="19">
        <v>1104.9575164</v>
      </c>
      <c r="S425" s="19">
        <v>1093.8250261</v>
      </c>
      <c r="T425" s="19">
        <v>1084.6549552</v>
      </c>
      <c r="U425" s="19">
        <v>939.9204676</v>
      </c>
      <c r="V425" s="19">
        <v>939.4480333000001</v>
      </c>
      <c r="W425" s="19">
        <v>936.5286315999999</v>
      </c>
      <c r="X425" s="19">
        <v>937.8732523</v>
      </c>
      <c r="Y425" s="19">
        <v>899.8241206</v>
      </c>
    </row>
    <row r="426" spans="1:25" s="15" customFormat="1" ht="16.5" thickBot="1">
      <c r="A426" s="18">
        <v>42072</v>
      </c>
      <c r="B426" s="19">
        <v>903.9791197</v>
      </c>
      <c r="C426" s="19">
        <v>1042.8505765</v>
      </c>
      <c r="D426" s="19">
        <v>1029.6345298</v>
      </c>
      <c r="E426" s="19">
        <v>1032.9900247</v>
      </c>
      <c r="F426" s="19">
        <v>1045.3702261</v>
      </c>
      <c r="G426" s="19">
        <v>1057.3143343</v>
      </c>
      <c r="H426" s="19">
        <v>1053.8740435</v>
      </c>
      <c r="I426" s="19">
        <v>1058.4651358</v>
      </c>
      <c r="J426" s="19">
        <v>1061.2512868</v>
      </c>
      <c r="K426" s="19">
        <v>1055.1096409000002</v>
      </c>
      <c r="L426" s="19">
        <v>1052.6626735</v>
      </c>
      <c r="M426" s="19">
        <v>1052.9170612</v>
      </c>
      <c r="N426" s="19">
        <v>1050.6154582</v>
      </c>
      <c r="O426" s="19">
        <v>1126.4835613</v>
      </c>
      <c r="P426" s="19">
        <v>1311.7020343000002</v>
      </c>
      <c r="Q426" s="19">
        <v>1141.6135726</v>
      </c>
      <c r="R426" s="19">
        <v>1056.6480808000001</v>
      </c>
      <c r="S426" s="19">
        <v>1048.3259689000001</v>
      </c>
      <c r="T426" s="19">
        <v>1045.0552699</v>
      </c>
      <c r="U426" s="19">
        <v>1034.4800097999998</v>
      </c>
      <c r="V426" s="19">
        <v>890.763073</v>
      </c>
      <c r="W426" s="19">
        <v>880.4300869000001</v>
      </c>
      <c r="X426" s="19">
        <v>877.7408454999999</v>
      </c>
      <c r="Y426" s="19">
        <v>869.9638501000001</v>
      </c>
    </row>
    <row r="427" spans="1:25" s="15" customFormat="1" ht="16.5" thickBot="1">
      <c r="A427" s="18">
        <v>42073</v>
      </c>
      <c r="B427" s="19">
        <v>875.1121726000001</v>
      </c>
      <c r="C427" s="19">
        <v>1017.3027832</v>
      </c>
      <c r="D427" s="19">
        <v>987.8664921999999</v>
      </c>
      <c r="E427" s="19">
        <v>983.4813328000001</v>
      </c>
      <c r="F427" s="19">
        <v>995.5223506</v>
      </c>
      <c r="G427" s="19">
        <v>993.7174093</v>
      </c>
      <c r="H427" s="19">
        <v>1003.5900748</v>
      </c>
      <c r="I427" s="19">
        <v>1004.1109639000001</v>
      </c>
      <c r="J427" s="19">
        <v>1003.6385296000001</v>
      </c>
      <c r="K427" s="19">
        <v>1004.8620133000001</v>
      </c>
      <c r="L427" s="19">
        <v>1001.7366787</v>
      </c>
      <c r="M427" s="19">
        <v>999.1928016999999</v>
      </c>
      <c r="N427" s="19">
        <v>998.6476852000001</v>
      </c>
      <c r="O427" s="19">
        <v>1064.6310091</v>
      </c>
      <c r="P427" s="19">
        <v>1336.6925974</v>
      </c>
      <c r="Q427" s="19">
        <v>1373.2032892000002</v>
      </c>
      <c r="R427" s="19">
        <v>1073.3649867999998</v>
      </c>
      <c r="S427" s="19">
        <v>994.2382984000001</v>
      </c>
      <c r="T427" s="19">
        <v>1028.4716146</v>
      </c>
      <c r="U427" s="19">
        <v>1018.2961065999999</v>
      </c>
      <c r="V427" s="19">
        <v>1015.9339351000001</v>
      </c>
      <c r="W427" s="19">
        <v>1013.7898102000001</v>
      </c>
      <c r="X427" s="19">
        <v>870.6179899</v>
      </c>
      <c r="Y427" s="19">
        <v>855.4516375000001</v>
      </c>
    </row>
    <row r="428" spans="1:25" s="15" customFormat="1" ht="16.5" thickBot="1">
      <c r="A428" s="18">
        <v>42074</v>
      </c>
      <c r="B428" s="19">
        <v>1002.1364308000001</v>
      </c>
      <c r="C428" s="19">
        <v>1022.3420824</v>
      </c>
      <c r="D428" s="19">
        <v>1054.2616819</v>
      </c>
      <c r="E428" s="19">
        <v>1136.3804542</v>
      </c>
      <c r="F428" s="19">
        <v>1136.3198857</v>
      </c>
      <c r="G428" s="19">
        <v>1150.1295037</v>
      </c>
      <c r="H428" s="19">
        <v>1149.0998392</v>
      </c>
      <c r="I428" s="19">
        <v>1140.6808177</v>
      </c>
      <c r="J428" s="19">
        <v>1057.1689699</v>
      </c>
      <c r="K428" s="19">
        <v>1051.7420323</v>
      </c>
      <c r="L428" s="19">
        <v>1053.692338</v>
      </c>
      <c r="M428" s="19">
        <v>1133.9334867999999</v>
      </c>
      <c r="N428" s="19">
        <v>1186.6765366</v>
      </c>
      <c r="O428" s="19">
        <v>1305.3907966000002</v>
      </c>
      <c r="P428" s="19">
        <v>1369.2542230000001</v>
      </c>
      <c r="Q428" s="19">
        <v>1299.8548357</v>
      </c>
      <c r="R428" s="19">
        <v>1236.1125463</v>
      </c>
      <c r="S428" s="19">
        <v>1122.7040869000002</v>
      </c>
      <c r="T428" s="19">
        <v>1030.7368765</v>
      </c>
      <c r="U428" s="19">
        <v>1017.3512379999999</v>
      </c>
      <c r="V428" s="19">
        <v>1012.5542128000001</v>
      </c>
      <c r="W428" s="19">
        <v>1012.2392566</v>
      </c>
      <c r="X428" s="19">
        <v>1009.8407440000001</v>
      </c>
      <c r="Y428" s="19">
        <v>856.4086198</v>
      </c>
    </row>
    <row r="429" spans="1:25" s="15" customFormat="1" ht="16.5" thickBot="1">
      <c r="A429" s="18">
        <v>42075</v>
      </c>
      <c r="B429" s="19">
        <v>868.7888212</v>
      </c>
      <c r="C429" s="19">
        <v>1033.0505932</v>
      </c>
      <c r="D429" s="19">
        <v>963.3120223</v>
      </c>
      <c r="E429" s="19">
        <v>1138.3913284</v>
      </c>
      <c r="F429" s="19">
        <v>1149.7660927000002</v>
      </c>
      <c r="G429" s="19">
        <v>1169.5356511</v>
      </c>
      <c r="H429" s="19">
        <v>1167.8397331</v>
      </c>
      <c r="I429" s="19">
        <v>1168.0093249</v>
      </c>
      <c r="J429" s="19">
        <v>1080.9118219</v>
      </c>
      <c r="K429" s="19">
        <v>1079.5066327</v>
      </c>
      <c r="L429" s="19">
        <v>988.5448594000001</v>
      </c>
      <c r="M429" s="19">
        <v>986.2069153000001</v>
      </c>
      <c r="N429" s="19">
        <v>1167.5368906</v>
      </c>
      <c r="O429" s="19">
        <v>1454.8496272</v>
      </c>
      <c r="P429" s="19">
        <v>1532.8497415000002</v>
      </c>
      <c r="Q429" s="19">
        <v>1501.3904626</v>
      </c>
      <c r="R429" s="19">
        <v>1433.4447193</v>
      </c>
      <c r="S429" s="19">
        <v>1155.2414851</v>
      </c>
      <c r="T429" s="19">
        <v>1068.6648712</v>
      </c>
      <c r="U429" s="19">
        <v>1053.7165654</v>
      </c>
      <c r="V429" s="19">
        <v>1051.3059391</v>
      </c>
      <c r="W429" s="19">
        <v>1039.2891487</v>
      </c>
      <c r="X429" s="19">
        <v>1042.3296874</v>
      </c>
      <c r="Y429" s="19">
        <v>891.8411923</v>
      </c>
    </row>
    <row r="430" spans="1:25" s="15" customFormat="1" ht="16.5" thickBot="1">
      <c r="A430" s="18">
        <v>42076</v>
      </c>
      <c r="B430" s="19">
        <v>1011.7547086</v>
      </c>
      <c r="C430" s="19">
        <v>1035.9942223</v>
      </c>
      <c r="D430" s="19">
        <v>950.2171126000001</v>
      </c>
      <c r="E430" s="19">
        <v>1059.8945523999998</v>
      </c>
      <c r="F430" s="19">
        <v>1086.6779431</v>
      </c>
      <c r="G430" s="19">
        <v>1169.1601264</v>
      </c>
      <c r="H430" s="19">
        <v>1167.4884358</v>
      </c>
      <c r="I430" s="19">
        <v>1169.5356511</v>
      </c>
      <c r="J430" s="19">
        <v>1083.2618797</v>
      </c>
      <c r="K430" s="19">
        <v>992.0820598</v>
      </c>
      <c r="L430" s="19">
        <v>1083.6131770000002</v>
      </c>
      <c r="M430" s="19">
        <v>1087.4774473</v>
      </c>
      <c r="N430" s="19">
        <v>1173.617968</v>
      </c>
      <c r="O430" s="19">
        <v>1435.5040482999998</v>
      </c>
      <c r="P430" s="19">
        <v>1526.3204572</v>
      </c>
      <c r="Q430" s="19">
        <v>1526.6596408</v>
      </c>
      <c r="R430" s="19">
        <v>1429.1443557999999</v>
      </c>
      <c r="S430" s="19">
        <v>1158.7423444</v>
      </c>
      <c r="T430" s="19">
        <v>1067.1264313000001</v>
      </c>
      <c r="U430" s="19">
        <v>1056.4058068</v>
      </c>
      <c r="V430" s="19">
        <v>1054.5524107</v>
      </c>
      <c r="W430" s="19">
        <v>1041.3242503000001</v>
      </c>
      <c r="X430" s="19">
        <v>1042.0995271000002</v>
      </c>
      <c r="Y430" s="19">
        <v>864.8760961</v>
      </c>
    </row>
    <row r="431" spans="1:25" s="15" customFormat="1" ht="16.5" thickBot="1">
      <c r="A431" s="18">
        <v>42077</v>
      </c>
      <c r="B431" s="19">
        <v>1039.1195569</v>
      </c>
      <c r="C431" s="19">
        <v>1101.5656804</v>
      </c>
      <c r="D431" s="19">
        <v>1042.5598477</v>
      </c>
      <c r="E431" s="19">
        <v>1042.0268449</v>
      </c>
      <c r="F431" s="19">
        <v>1132.1285455000002</v>
      </c>
      <c r="G431" s="19">
        <v>1259.3587366000002</v>
      </c>
      <c r="H431" s="19">
        <v>1334.3304259</v>
      </c>
      <c r="I431" s="19">
        <v>1398.8722195</v>
      </c>
      <c r="J431" s="19">
        <v>1368.5395147</v>
      </c>
      <c r="K431" s="19">
        <v>1354.9963981</v>
      </c>
      <c r="L431" s="19">
        <v>1357.2495463</v>
      </c>
      <c r="M431" s="19">
        <v>1318.1828638</v>
      </c>
      <c r="N431" s="19">
        <v>1320.314875</v>
      </c>
      <c r="O431" s="19">
        <v>1422.1547509</v>
      </c>
      <c r="P431" s="19">
        <v>1458.653329</v>
      </c>
      <c r="Q431" s="19">
        <v>1422.4575934</v>
      </c>
      <c r="R431" s="19">
        <v>1423.9112373999997</v>
      </c>
      <c r="S431" s="19">
        <v>1383.1486369000002</v>
      </c>
      <c r="T431" s="19">
        <v>1319.2004146</v>
      </c>
      <c r="U431" s="19">
        <v>1240.5219330999998</v>
      </c>
      <c r="V431" s="19">
        <v>1221.1521268000001</v>
      </c>
      <c r="W431" s="19">
        <v>1218.1600428999998</v>
      </c>
      <c r="X431" s="19">
        <v>1157.0948812</v>
      </c>
      <c r="Y431" s="19">
        <v>1029.7677805</v>
      </c>
    </row>
    <row r="432" spans="1:25" s="15" customFormat="1" ht="16.5" thickBot="1">
      <c r="A432" s="18">
        <v>42078</v>
      </c>
      <c r="B432" s="19">
        <v>1043.1655327</v>
      </c>
      <c r="C432" s="19">
        <v>1080.6816616</v>
      </c>
      <c r="D432" s="19">
        <v>1036.5272251000001</v>
      </c>
      <c r="E432" s="19">
        <v>1011.6456853000001</v>
      </c>
      <c r="F432" s="19">
        <v>1200.7889971</v>
      </c>
      <c r="G432" s="19">
        <v>1315.4088265</v>
      </c>
      <c r="H432" s="19">
        <v>1349.1333673</v>
      </c>
      <c r="I432" s="19">
        <v>1325.4631975</v>
      </c>
      <c r="J432" s="19">
        <v>1313.3616112</v>
      </c>
      <c r="K432" s="19">
        <v>1423.6205086</v>
      </c>
      <c r="L432" s="19">
        <v>1327.704232</v>
      </c>
      <c r="M432" s="19">
        <v>1336.3170727000002</v>
      </c>
      <c r="N432" s="19">
        <v>1458.9198304000004</v>
      </c>
      <c r="O432" s="19">
        <v>1441.4034202</v>
      </c>
      <c r="P432" s="19">
        <v>1487.7625501</v>
      </c>
      <c r="Q432" s="19">
        <v>1592.6187373</v>
      </c>
      <c r="R432" s="19">
        <v>1562.8674901</v>
      </c>
      <c r="S432" s="19">
        <v>1506.9385372</v>
      </c>
      <c r="T432" s="19">
        <v>1410.9738057999998</v>
      </c>
      <c r="U432" s="19">
        <v>1349.145481</v>
      </c>
      <c r="V432" s="19">
        <v>1064.6310091</v>
      </c>
      <c r="W432" s="19">
        <v>1037.0844553000002</v>
      </c>
      <c r="X432" s="19">
        <v>1038.4290760000001</v>
      </c>
      <c r="Y432" s="19">
        <v>1031.5000396</v>
      </c>
    </row>
    <row r="433" spans="1:25" s="15" customFormat="1" ht="16.5" thickBot="1">
      <c r="A433" s="18">
        <v>42079</v>
      </c>
      <c r="B433" s="19">
        <v>1035.8609715999999</v>
      </c>
      <c r="C433" s="19">
        <v>1034.4436687</v>
      </c>
      <c r="D433" s="19">
        <v>995.2558492</v>
      </c>
      <c r="E433" s="19">
        <v>992.1668557</v>
      </c>
      <c r="F433" s="19">
        <v>992.1789694</v>
      </c>
      <c r="G433" s="19">
        <v>1010.4100879</v>
      </c>
      <c r="H433" s="19">
        <v>1004.3047831</v>
      </c>
      <c r="I433" s="19">
        <v>1001.8820430999999</v>
      </c>
      <c r="J433" s="19">
        <v>994.1535025000001</v>
      </c>
      <c r="K433" s="19">
        <v>995.5102369</v>
      </c>
      <c r="L433" s="19">
        <v>991.8761269</v>
      </c>
      <c r="M433" s="19">
        <v>979.1809693</v>
      </c>
      <c r="N433" s="19">
        <v>990.7616665</v>
      </c>
      <c r="O433" s="19">
        <v>1044.0861739000002</v>
      </c>
      <c r="P433" s="19">
        <v>1128.0341148999998</v>
      </c>
      <c r="Q433" s="19">
        <v>1050.7971637</v>
      </c>
      <c r="R433" s="19">
        <v>1006.2672025</v>
      </c>
      <c r="S433" s="19">
        <v>1004.8256722</v>
      </c>
      <c r="T433" s="19">
        <v>1032.2026342</v>
      </c>
      <c r="U433" s="19">
        <v>1020.3675493000001</v>
      </c>
      <c r="V433" s="19">
        <v>829.346614</v>
      </c>
      <c r="W433" s="19">
        <v>827.4084220000002</v>
      </c>
      <c r="X433" s="19">
        <v>829.588888</v>
      </c>
      <c r="Y433" s="19">
        <v>823.6652887</v>
      </c>
    </row>
    <row r="434" spans="1:25" s="15" customFormat="1" ht="16.5" thickBot="1">
      <c r="A434" s="18">
        <v>42080</v>
      </c>
      <c r="B434" s="19">
        <v>816.0215440000001</v>
      </c>
      <c r="C434" s="19">
        <v>1012.2755977</v>
      </c>
      <c r="D434" s="19">
        <v>920.3205009999999</v>
      </c>
      <c r="E434" s="19">
        <v>920.1872503000001</v>
      </c>
      <c r="F434" s="19">
        <v>927.346447</v>
      </c>
      <c r="G434" s="19">
        <v>928.6789540000001</v>
      </c>
      <c r="H434" s="19">
        <v>927.6129484</v>
      </c>
      <c r="I434" s="19">
        <v>925.892803</v>
      </c>
      <c r="J434" s="19">
        <v>924.2089986999999</v>
      </c>
      <c r="K434" s="19">
        <v>924.4512727000001</v>
      </c>
      <c r="L434" s="19">
        <v>921.8952820000001</v>
      </c>
      <c r="M434" s="19">
        <v>918.7093789</v>
      </c>
      <c r="N434" s="19">
        <v>923.1187656999999</v>
      </c>
      <c r="O434" s="19">
        <v>940.4898115000001</v>
      </c>
      <c r="P434" s="19">
        <v>957.5701285</v>
      </c>
      <c r="Q434" s="19">
        <v>958.8905218</v>
      </c>
      <c r="R434" s="19">
        <v>944.3904229</v>
      </c>
      <c r="S434" s="19">
        <v>920.1993640000001</v>
      </c>
      <c r="T434" s="19">
        <v>900.0421672</v>
      </c>
      <c r="U434" s="19">
        <v>889.1034961</v>
      </c>
      <c r="V434" s="19">
        <v>856.0330951000001</v>
      </c>
      <c r="W434" s="19">
        <v>535.710526</v>
      </c>
      <c r="X434" s="19">
        <v>858.3468118000001</v>
      </c>
      <c r="Y434" s="19">
        <v>538.981225</v>
      </c>
    </row>
    <row r="435" spans="1:25" s="15" customFormat="1" ht="16.5" thickBot="1">
      <c r="A435" s="18">
        <v>42081</v>
      </c>
      <c r="B435" s="19">
        <v>829.6979113</v>
      </c>
      <c r="C435" s="19">
        <v>1039.6889008</v>
      </c>
      <c r="D435" s="19">
        <v>915.3781114000001</v>
      </c>
      <c r="E435" s="19">
        <v>933.6334572999999</v>
      </c>
      <c r="F435" s="19">
        <v>915.5840443000002</v>
      </c>
      <c r="G435" s="19">
        <v>939.8356716999999</v>
      </c>
      <c r="H435" s="19">
        <v>936.2621302000001</v>
      </c>
      <c r="I435" s="19">
        <v>918.3580816</v>
      </c>
      <c r="J435" s="19">
        <v>914.7603127000001</v>
      </c>
      <c r="K435" s="19">
        <v>915.2690881</v>
      </c>
      <c r="L435" s="19">
        <v>913.9971496</v>
      </c>
      <c r="M435" s="19">
        <v>912.9674851000001</v>
      </c>
      <c r="N435" s="19">
        <v>931.4772187000001</v>
      </c>
      <c r="O435" s="19">
        <v>939.7508758000001</v>
      </c>
      <c r="P435" s="19">
        <v>1200.0621750999999</v>
      </c>
      <c r="Q435" s="19">
        <v>1189.0871628999998</v>
      </c>
      <c r="R435" s="19">
        <v>941.2045198</v>
      </c>
      <c r="S435" s="19">
        <v>1048.6409251</v>
      </c>
      <c r="T435" s="19">
        <v>1041.3242503000001</v>
      </c>
      <c r="U435" s="19">
        <v>1026.0125335</v>
      </c>
      <c r="V435" s="19">
        <v>1023.6624757</v>
      </c>
      <c r="W435" s="19">
        <v>1020.7551877</v>
      </c>
      <c r="X435" s="19">
        <v>824.016586</v>
      </c>
      <c r="Y435" s="19">
        <v>916.7833005999998</v>
      </c>
    </row>
    <row r="436" spans="1:25" s="15" customFormat="1" ht="16.5" thickBot="1">
      <c r="A436" s="18">
        <v>42082</v>
      </c>
      <c r="B436" s="19">
        <v>1030.8458998</v>
      </c>
      <c r="C436" s="19">
        <v>1059.1071619000002</v>
      </c>
      <c r="D436" s="19">
        <v>928.1217238</v>
      </c>
      <c r="E436" s="19">
        <v>965.0079403000001</v>
      </c>
      <c r="F436" s="19">
        <v>967.2005200000001</v>
      </c>
      <c r="G436" s="19">
        <v>961.3374891999999</v>
      </c>
      <c r="H436" s="19">
        <v>964.1115265000001</v>
      </c>
      <c r="I436" s="19">
        <v>968.7389599</v>
      </c>
      <c r="J436" s="19">
        <v>947.455189</v>
      </c>
      <c r="K436" s="19">
        <v>946.9100725000001</v>
      </c>
      <c r="L436" s="19">
        <v>945.1172449000001</v>
      </c>
      <c r="M436" s="19">
        <v>942.97312</v>
      </c>
      <c r="N436" s="19">
        <v>947.1765739</v>
      </c>
      <c r="O436" s="19">
        <v>1117.1075575000002</v>
      </c>
      <c r="P436" s="19">
        <v>1293.5799391</v>
      </c>
      <c r="Q436" s="19">
        <v>1334.24563</v>
      </c>
      <c r="R436" s="19">
        <v>972.1065685</v>
      </c>
      <c r="S436" s="19">
        <v>1074.4673335</v>
      </c>
      <c r="T436" s="19">
        <v>1067.7078889</v>
      </c>
      <c r="U436" s="19">
        <v>1052.4446269</v>
      </c>
      <c r="V436" s="19">
        <v>1047.2963044</v>
      </c>
      <c r="W436" s="19">
        <v>1038.307939</v>
      </c>
      <c r="X436" s="19">
        <v>1033.2322986999998</v>
      </c>
      <c r="Y436" s="19">
        <v>1029.7556668000002</v>
      </c>
    </row>
    <row r="437" spans="1:25" s="15" customFormat="1" ht="16.5" thickBot="1">
      <c r="A437" s="18">
        <v>42083</v>
      </c>
      <c r="B437" s="19">
        <v>1064.6310091</v>
      </c>
      <c r="C437" s="19">
        <v>1084.8487744</v>
      </c>
      <c r="D437" s="19">
        <v>962.3186989000001</v>
      </c>
      <c r="E437" s="19">
        <v>988.9082704</v>
      </c>
      <c r="F437" s="19">
        <v>1002.0031801</v>
      </c>
      <c r="G437" s="19">
        <v>1017.7509901000001</v>
      </c>
      <c r="H437" s="19">
        <v>1017.9448093000001</v>
      </c>
      <c r="I437" s="19">
        <v>1015.9945035999999</v>
      </c>
      <c r="J437" s="19">
        <v>1009.5136740999999</v>
      </c>
      <c r="K437" s="19">
        <v>1018.3324477000001</v>
      </c>
      <c r="L437" s="19">
        <v>1021.7363974000001</v>
      </c>
      <c r="M437" s="19">
        <v>1018.9139053</v>
      </c>
      <c r="N437" s="19">
        <v>1007.9146657</v>
      </c>
      <c r="O437" s="19">
        <v>1033.6683919000002</v>
      </c>
      <c r="P437" s="19">
        <v>1189.4384602000002</v>
      </c>
      <c r="Q437" s="19">
        <v>1194.9138526000002</v>
      </c>
      <c r="R437" s="19">
        <v>1036.4182018</v>
      </c>
      <c r="S437" s="19">
        <v>1141.2743890000002</v>
      </c>
      <c r="T437" s="19">
        <v>1120.9839415000001</v>
      </c>
      <c r="U437" s="19">
        <v>931.0411255000001</v>
      </c>
      <c r="V437" s="19">
        <v>918.018898</v>
      </c>
      <c r="W437" s="19">
        <v>929.9145514</v>
      </c>
      <c r="X437" s="19">
        <v>926.1350770000001</v>
      </c>
      <c r="Y437" s="19">
        <v>906.4745419000001</v>
      </c>
    </row>
    <row r="438" spans="1:25" s="15" customFormat="1" ht="16.5" thickBot="1">
      <c r="A438" s="18">
        <v>42084</v>
      </c>
      <c r="B438" s="19">
        <v>928.7879773</v>
      </c>
      <c r="C438" s="19">
        <v>947.1038916999998</v>
      </c>
      <c r="D438" s="19">
        <v>1080.7543438</v>
      </c>
      <c r="E438" s="19">
        <v>1100.1362638</v>
      </c>
      <c r="F438" s="19">
        <v>1107.1743235</v>
      </c>
      <c r="G438" s="19">
        <v>1148.7000871000002</v>
      </c>
      <c r="H438" s="19">
        <v>1148.9302473999999</v>
      </c>
      <c r="I438" s="19">
        <v>1144.2422455</v>
      </c>
      <c r="J438" s="19">
        <v>1153.5576808</v>
      </c>
      <c r="K438" s="19">
        <v>1140.8382958000002</v>
      </c>
      <c r="L438" s="19">
        <v>1146.6165307</v>
      </c>
      <c r="M438" s="19">
        <v>1146.2167786</v>
      </c>
      <c r="N438" s="19">
        <v>1147.7915596</v>
      </c>
      <c r="O438" s="19">
        <v>1160.5109446000001</v>
      </c>
      <c r="P438" s="19">
        <v>1169.4993100000002</v>
      </c>
      <c r="Q438" s="19">
        <v>1177.9789</v>
      </c>
      <c r="R438" s="19">
        <v>1175.6046147999998</v>
      </c>
      <c r="S438" s="19">
        <v>1160.8259008</v>
      </c>
      <c r="T438" s="19">
        <v>1149.9477981999999</v>
      </c>
      <c r="U438" s="19">
        <v>954.0571555000001</v>
      </c>
      <c r="V438" s="19">
        <v>940.4413567000001</v>
      </c>
      <c r="W438" s="19">
        <v>958.1273587000001</v>
      </c>
      <c r="X438" s="19">
        <v>953.9844733</v>
      </c>
      <c r="Y438" s="19">
        <v>958.1879272</v>
      </c>
    </row>
    <row r="439" spans="1:25" s="15" customFormat="1" ht="16.5" thickBot="1">
      <c r="A439" s="18">
        <v>42085</v>
      </c>
      <c r="B439" s="19">
        <v>901.8955633</v>
      </c>
      <c r="C439" s="19">
        <v>898.8792520000001</v>
      </c>
      <c r="D439" s="19">
        <v>874.9668082000001</v>
      </c>
      <c r="E439" s="19">
        <v>1056.6965355999998</v>
      </c>
      <c r="F439" s="19">
        <v>1060.1489401000001</v>
      </c>
      <c r="G439" s="19">
        <v>1070.4213577</v>
      </c>
      <c r="H439" s="19">
        <v>1085.7573019</v>
      </c>
      <c r="I439" s="19">
        <v>1092.0200848</v>
      </c>
      <c r="J439" s="19">
        <v>1111.7169609999999</v>
      </c>
      <c r="K439" s="19">
        <v>1113.9337681</v>
      </c>
      <c r="L439" s="19">
        <v>1114.2366106</v>
      </c>
      <c r="M439" s="19">
        <v>1113.7157215</v>
      </c>
      <c r="N439" s="19">
        <v>1110.0573841</v>
      </c>
      <c r="O439" s="19">
        <v>1114.8665230000001</v>
      </c>
      <c r="P439" s="19">
        <v>1124.0123665</v>
      </c>
      <c r="Q439" s="19">
        <v>1135.1327431</v>
      </c>
      <c r="R439" s="19">
        <v>1125.2964187</v>
      </c>
      <c r="S439" s="19">
        <v>1115.9688697</v>
      </c>
      <c r="T439" s="19">
        <v>1110.1179526</v>
      </c>
      <c r="U439" s="19">
        <v>916.3350937</v>
      </c>
      <c r="V439" s="19">
        <v>924.8752522</v>
      </c>
      <c r="W439" s="19">
        <v>928.2913156</v>
      </c>
      <c r="X439" s="19">
        <v>911.8651384000001</v>
      </c>
      <c r="Y439" s="19">
        <v>890.8720963000001</v>
      </c>
    </row>
    <row r="440" spans="1:25" s="15" customFormat="1" ht="16.5" thickBot="1">
      <c r="A440" s="18">
        <v>42086</v>
      </c>
      <c r="B440" s="19">
        <v>864.6217084000001</v>
      </c>
      <c r="C440" s="19">
        <v>1058.5620454</v>
      </c>
      <c r="D440" s="19">
        <v>966.2193103000001</v>
      </c>
      <c r="E440" s="19">
        <v>966.1708555</v>
      </c>
      <c r="F440" s="19">
        <v>961.8947194</v>
      </c>
      <c r="G440" s="19">
        <v>972.4457521</v>
      </c>
      <c r="H440" s="19">
        <v>971.9612040999998</v>
      </c>
      <c r="I440" s="19">
        <v>964.1357539</v>
      </c>
      <c r="J440" s="19">
        <v>959.5688890000001</v>
      </c>
      <c r="K440" s="19">
        <v>961.9674015999999</v>
      </c>
      <c r="L440" s="19">
        <v>961.1315563</v>
      </c>
      <c r="M440" s="19">
        <v>960.8044864000001</v>
      </c>
      <c r="N440" s="19">
        <v>968.048479</v>
      </c>
      <c r="O440" s="19">
        <v>1000.6464457000001</v>
      </c>
      <c r="P440" s="19">
        <v>1032.8325466000001</v>
      </c>
      <c r="Q440" s="19">
        <v>1027.8053611</v>
      </c>
      <c r="R440" s="19">
        <v>1006.7759778999998</v>
      </c>
      <c r="S440" s="19">
        <v>969.7080559000001</v>
      </c>
      <c r="T440" s="19">
        <v>1045.5882727</v>
      </c>
      <c r="U440" s="19">
        <v>1037.4963211</v>
      </c>
      <c r="V440" s="19">
        <v>1033.0748205999998</v>
      </c>
      <c r="W440" s="19">
        <v>852.9441016</v>
      </c>
      <c r="X440" s="19">
        <v>851.5389124000001</v>
      </c>
      <c r="Y440" s="19">
        <v>839.279848</v>
      </c>
    </row>
    <row r="441" spans="1:25" s="15" customFormat="1" ht="16.5" thickBot="1">
      <c r="A441" s="18">
        <v>42087</v>
      </c>
      <c r="B441" s="19">
        <v>843.8224855000001</v>
      </c>
      <c r="C441" s="19">
        <v>1074.9155403999998</v>
      </c>
      <c r="D441" s="19">
        <v>957.7639477</v>
      </c>
      <c r="E441" s="19">
        <v>957.3763093</v>
      </c>
      <c r="F441" s="19">
        <v>967.7092954</v>
      </c>
      <c r="G441" s="19">
        <v>980.6830680999999</v>
      </c>
      <c r="H441" s="19">
        <v>973.6328947</v>
      </c>
      <c r="I441" s="19">
        <v>974.6262181</v>
      </c>
      <c r="J441" s="19">
        <v>969.9382161999999</v>
      </c>
      <c r="K441" s="19">
        <v>971.9612040999998</v>
      </c>
      <c r="L441" s="19">
        <v>970.2168313</v>
      </c>
      <c r="M441" s="19">
        <v>958.8662944</v>
      </c>
      <c r="N441" s="19">
        <v>974.7110140000001</v>
      </c>
      <c r="O441" s="19">
        <v>1010.2283824</v>
      </c>
      <c r="P441" s="19">
        <v>1039.3739446</v>
      </c>
      <c r="Q441" s="19">
        <v>1045.2490890999998</v>
      </c>
      <c r="R441" s="19">
        <v>981.6642778</v>
      </c>
      <c r="S441" s="19">
        <v>965.7589896999999</v>
      </c>
      <c r="T441" s="19">
        <v>1038.1989157000003</v>
      </c>
      <c r="U441" s="19">
        <v>875.4876973</v>
      </c>
      <c r="V441" s="19">
        <v>872.3865901</v>
      </c>
      <c r="W441" s="19">
        <v>872.0352928000001</v>
      </c>
      <c r="X441" s="19">
        <v>866.3781949</v>
      </c>
      <c r="Y441" s="19">
        <v>844.0889869</v>
      </c>
    </row>
    <row r="442" spans="1:25" s="15" customFormat="1" ht="16.5" thickBot="1">
      <c r="A442" s="18">
        <v>42088</v>
      </c>
      <c r="B442" s="19">
        <v>826.0032328000001</v>
      </c>
      <c r="C442" s="19">
        <v>894.1064542</v>
      </c>
      <c r="D442" s="19">
        <v>874.5307150000001</v>
      </c>
      <c r="E442" s="19">
        <v>920.2235914</v>
      </c>
      <c r="F442" s="19">
        <v>942.0040240000001</v>
      </c>
      <c r="G442" s="19">
        <v>950.4351592</v>
      </c>
      <c r="H442" s="19">
        <v>947.6611219</v>
      </c>
      <c r="I442" s="19">
        <v>925.4445961</v>
      </c>
      <c r="J442" s="19">
        <v>929.5269129999999</v>
      </c>
      <c r="K442" s="19">
        <v>927.22531</v>
      </c>
      <c r="L442" s="19">
        <v>928.1217238</v>
      </c>
      <c r="M442" s="19">
        <v>921.8710546</v>
      </c>
      <c r="N442" s="19">
        <v>923.5064040999998</v>
      </c>
      <c r="O442" s="19">
        <v>960.2835973</v>
      </c>
      <c r="P442" s="19">
        <v>972.9424138</v>
      </c>
      <c r="Q442" s="19">
        <v>970.471219</v>
      </c>
      <c r="R442" s="19">
        <v>958.4665423</v>
      </c>
      <c r="S442" s="19">
        <v>944.2208310999999</v>
      </c>
      <c r="T442" s="19">
        <v>1011.0642277000001</v>
      </c>
      <c r="U442" s="19">
        <v>841.6662468999999</v>
      </c>
      <c r="V442" s="19">
        <v>839.9339878000001</v>
      </c>
      <c r="W442" s="19">
        <v>843.5317567</v>
      </c>
      <c r="X442" s="19">
        <v>844.9127185</v>
      </c>
      <c r="Y442" s="19">
        <v>825.3369793</v>
      </c>
    </row>
    <row r="443" spans="1:25" s="15" customFormat="1" ht="16.5" thickBot="1">
      <c r="A443" s="18">
        <v>42089</v>
      </c>
      <c r="B443" s="19">
        <v>818.6623306</v>
      </c>
      <c r="C443" s="19">
        <v>996.6973795</v>
      </c>
      <c r="D443" s="19">
        <v>919.7632708000001</v>
      </c>
      <c r="E443" s="19">
        <v>944.5721284000001</v>
      </c>
      <c r="F443" s="19">
        <v>946.4012971000001</v>
      </c>
      <c r="G443" s="19">
        <v>947.4309615999999</v>
      </c>
      <c r="H443" s="19">
        <v>952.1431909</v>
      </c>
      <c r="I443" s="19">
        <v>964.5597333999999</v>
      </c>
      <c r="J443" s="19">
        <v>947.6005534000001</v>
      </c>
      <c r="K443" s="19">
        <v>947.455189</v>
      </c>
      <c r="L443" s="19">
        <v>944.790175</v>
      </c>
      <c r="M443" s="19">
        <v>943.8816475</v>
      </c>
      <c r="N443" s="19">
        <v>957.7276066</v>
      </c>
      <c r="O443" s="19">
        <v>973.4148481</v>
      </c>
      <c r="P443" s="19">
        <v>979.7745406000001</v>
      </c>
      <c r="Q443" s="19">
        <v>983.9901082000001</v>
      </c>
      <c r="R443" s="19">
        <v>981.1918435</v>
      </c>
      <c r="S443" s="19">
        <v>964.1478676</v>
      </c>
      <c r="T443" s="19">
        <v>1026.678787</v>
      </c>
      <c r="U443" s="19">
        <v>863.0590411</v>
      </c>
      <c r="V443" s="19">
        <v>855.9361855</v>
      </c>
      <c r="W443" s="19">
        <v>859.2189982</v>
      </c>
      <c r="X443" s="19">
        <v>854.5552236999999</v>
      </c>
      <c r="Y443" s="19">
        <v>811.3093147</v>
      </c>
    </row>
    <row r="444" spans="1:25" s="15" customFormat="1" ht="16.5" thickBot="1">
      <c r="A444" s="18">
        <v>42090</v>
      </c>
      <c r="B444" s="19">
        <v>833.6833186</v>
      </c>
      <c r="C444" s="19">
        <v>865.3727578</v>
      </c>
      <c r="D444" s="19">
        <v>815.3552905</v>
      </c>
      <c r="E444" s="19">
        <v>861.4721464</v>
      </c>
      <c r="F444" s="19">
        <v>867.8924074</v>
      </c>
      <c r="G444" s="19">
        <v>879.8486292999999</v>
      </c>
      <c r="H444" s="19">
        <v>898.3341355</v>
      </c>
      <c r="I444" s="19">
        <v>886.1356396000001</v>
      </c>
      <c r="J444" s="19">
        <v>874.7003068</v>
      </c>
      <c r="K444" s="19">
        <v>844.6341034</v>
      </c>
      <c r="L444" s="19">
        <v>876.2993152</v>
      </c>
      <c r="M444" s="19">
        <v>861.8597847999999</v>
      </c>
      <c r="N444" s="19">
        <v>878.6009181999999</v>
      </c>
      <c r="O444" s="19">
        <v>890.763073</v>
      </c>
      <c r="P444" s="19">
        <v>1006.2914299</v>
      </c>
      <c r="Q444" s="19">
        <v>1008.8231932000001</v>
      </c>
      <c r="R444" s="19">
        <v>994.0565928999999</v>
      </c>
      <c r="S444" s="19">
        <v>880.8177253000001</v>
      </c>
      <c r="T444" s="19">
        <v>1060.3669867</v>
      </c>
      <c r="U444" s="19">
        <v>900.0542809000001</v>
      </c>
      <c r="V444" s="19">
        <v>885.6753190000001</v>
      </c>
      <c r="W444" s="19">
        <v>885.4572724</v>
      </c>
      <c r="X444" s="19">
        <v>875.9601316000001</v>
      </c>
      <c r="Y444" s="19">
        <v>853.1136934000001</v>
      </c>
    </row>
    <row r="445" spans="1:25" s="15" customFormat="1" ht="16.5" thickBot="1">
      <c r="A445" s="18">
        <v>42091</v>
      </c>
      <c r="B445" s="19">
        <v>827.4689905</v>
      </c>
      <c r="C445" s="19">
        <v>834.1799803000001</v>
      </c>
      <c r="D445" s="19">
        <v>832.9564966</v>
      </c>
      <c r="E445" s="19">
        <v>844.0647594999999</v>
      </c>
      <c r="F445" s="19">
        <v>864.8760961</v>
      </c>
      <c r="G445" s="19">
        <v>871.1631064000001</v>
      </c>
      <c r="H445" s="19">
        <v>864.0523645000001</v>
      </c>
      <c r="I445" s="19">
        <v>1076.7931639</v>
      </c>
      <c r="J445" s="19">
        <v>888.219196</v>
      </c>
      <c r="K445" s="19">
        <v>887.0683945000001</v>
      </c>
      <c r="L445" s="19">
        <v>890.4844579</v>
      </c>
      <c r="M445" s="19">
        <v>888.2555371000001</v>
      </c>
      <c r="N445" s="19">
        <v>1080.5726383</v>
      </c>
      <c r="O445" s="19">
        <v>1082.0141686</v>
      </c>
      <c r="P445" s="19">
        <v>1089.0401146000002</v>
      </c>
      <c r="Q445" s="19">
        <v>1099.603261</v>
      </c>
      <c r="R445" s="19">
        <v>1096.3689031000001</v>
      </c>
      <c r="S445" s="19">
        <v>1083.1891975</v>
      </c>
      <c r="T445" s="19">
        <v>1076.1995926</v>
      </c>
      <c r="U445" s="19">
        <v>877.8740962</v>
      </c>
      <c r="V445" s="19">
        <v>847.8321202000001</v>
      </c>
      <c r="W445" s="19">
        <v>868.7040253000001</v>
      </c>
      <c r="X445" s="19">
        <v>863.8585453000001</v>
      </c>
      <c r="Y445" s="19">
        <v>835.4276914000001</v>
      </c>
    </row>
    <row r="446" spans="1:25" s="15" customFormat="1" ht="16.5" thickBot="1">
      <c r="A446" s="18">
        <v>42092</v>
      </c>
      <c r="B446" s="19">
        <v>819.4012663000001</v>
      </c>
      <c r="C446" s="19">
        <v>833.4894994</v>
      </c>
      <c r="D446" s="19">
        <v>812.8477546</v>
      </c>
      <c r="E446" s="19">
        <v>799.9466640999999</v>
      </c>
      <c r="F446" s="19">
        <v>829.952299</v>
      </c>
      <c r="G446" s="19">
        <v>1049.1618142</v>
      </c>
      <c r="H446" s="19">
        <v>1061.0211265</v>
      </c>
      <c r="I446" s="19">
        <v>1057.8109960000002</v>
      </c>
      <c r="J446" s="19">
        <v>1059.2282989</v>
      </c>
      <c r="K446" s="19">
        <v>860.9875984000003</v>
      </c>
      <c r="L446" s="19">
        <v>860.1517531</v>
      </c>
      <c r="M446" s="19">
        <v>862.3443328000001</v>
      </c>
      <c r="N446" s="19">
        <v>864.6217084000001</v>
      </c>
      <c r="O446" s="19">
        <v>1058.9860249</v>
      </c>
      <c r="P446" s="19">
        <v>1068.3741424</v>
      </c>
      <c r="Q446" s="19">
        <v>1071.8265468999998</v>
      </c>
      <c r="R446" s="19">
        <v>1070.4213577</v>
      </c>
      <c r="S446" s="19">
        <v>1060.2095086000002</v>
      </c>
      <c r="T446" s="19">
        <v>855.2457046000001</v>
      </c>
      <c r="U446" s="19">
        <v>835.040053</v>
      </c>
      <c r="V446" s="19">
        <v>829.9886401000001</v>
      </c>
      <c r="W446" s="19">
        <v>830.7881443</v>
      </c>
      <c r="X446" s="19">
        <v>828.6076783</v>
      </c>
      <c r="Y446" s="19">
        <v>807.5540677000001</v>
      </c>
    </row>
    <row r="447" spans="1:25" s="15" customFormat="1" ht="16.5" thickBot="1">
      <c r="A447" s="18">
        <v>42093</v>
      </c>
      <c r="B447" s="19">
        <v>840.127807</v>
      </c>
      <c r="C447" s="19">
        <v>847.6746421</v>
      </c>
      <c r="D447" s="19">
        <v>1032.2995438</v>
      </c>
      <c r="E447" s="19">
        <v>1034.0802577</v>
      </c>
      <c r="F447" s="19">
        <v>1031.7786547</v>
      </c>
      <c r="G447" s="19">
        <v>1040.6701105000002</v>
      </c>
      <c r="H447" s="19">
        <v>1045.4792494</v>
      </c>
      <c r="I447" s="19">
        <v>1042.5598477</v>
      </c>
      <c r="J447" s="19">
        <v>1038.6955773999998</v>
      </c>
      <c r="K447" s="19">
        <v>1040.4762913</v>
      </c>
      <c r="L447" s="19">
        <v>1037.2055923</v>
      </c>
      <c r="M447" s="19">
        <v>1036.3212922</v>
      </c>
      <c r="N447" s="19">
        <v>1040.3430406</v>
      </c>
      <c r="O447" s="19">
        <v>1042.30546</v>
      </c>
      <c r="P447" s="19">
        <v>1239.1651987</v>
      </c>
      <c r="Q447" s="19">
        <v>1260.7033572999999</v>
      </c>
      <c r="R447" s="19">
        <v>1054.5039559000002</v>
      </c>
      <c r="S447" s="19">
        <v>1044.4011301</v>
      </c>
      <c r="T447" s="19">
        <v>1036.7816128000002</v>
      </c>
      <c r="U447" s="19">
        <v>853.7436058</v>
      </c>
      <c r="V447" s="19">
        <v>847.3112311</v>
      </c>
      <c r="W447" s="19">
        <v>843.1198909000001</v>
      </c>
      <c r="X447" s="19">
        <v>849.1403998</v>
      </c>
      <c r="Y447" s="19">
        <v>818.3837155</v>
      </c>
    </row>
    <row r="448" spans="1:25" s="15" customFormat="1" ht="16.5" thickBot="1">
      <c r="A448" s="18">
        <v>42094</v>
      </c>
      <c r="B448" s="19">
        <v>969.3930997</v>
      </c>
      <c r="C448" s="19">
        <v>981.2402983000001</v>
      </c>
      <c r="D448" s="19">
        <v>975.8981566</v>
      </c>
      <c r="E448" s="19">
        <v>985.3468426000001</v>
      </c>
      <c r="F448" s="19">
        <v>1012.3967347</v>
      </c>
      <c r="G448" s="19">
        <v>1043.6864218</v>
      </c>
      <c r="H448" s="19">
        <v>1010.0345631999999</v>
      </c>
      <c r="I448" s="19">
        <v>1009.1987179</v>
      </c>
      <c r="J448" s="19">
        <v>1007.0424793</v>
      </c>
      <c r="K448" s="19">
        <v>1009.6226974</v>
      </c>
      <c r="L448" s="19">
        <v>1008.4718959000002</v>
      </c>
      <c r="M448" s="19">
        <v>1003.1176405</v>
      </c>
      <c r="N448" s="19">
        <v>1005.9401326</v>
      </c>
      <c r="O448" s="19">
        <v>1042.2085504000001</v>
      </c>
      <c r="P448" s="19">
        <v>1188.1665217</v>
      </c>
      <c r="Q448" s="19">
        <v>1222.2665872</v>
      </c>
      <c r="R448" s="19">
        <v>1176.2950957</v>
      </c>
      <c r="S448" s="19">
        <v>1036.9512046000002</v>
      </c>
      <c r="T448" s="19">
        <v>1035.400651</v>
      </c>
      <c r="U448" s="19">
        <v>859.4128174</v>
      </c>
      <c r="V448" s="19">
        <v>855.0518854000001</v>
      </c>
      <c r="W448" s="19">
        <v>855.3183868</v>
      </c>
      <c r="X448" s="19">
        <v>848.6558517999999</v>
      </c>
      <c r="Y448" s="19">
        <v>821.1577528</v>
      </c>
    </row>
    <row r="449" spans="1:25" s="15" customFormat="1" ht="15.75">
      <c r="A449" s="76"/>
      <c r="B449" s="77"/>
      <c r="C449" s="77"/>
      <c r="D449" s="77"/>
      <c r="E449" s="77"/>
      <c r="F449" s="77"/>
      <c r="G449" s="77"/>
      <c r="H449" s="77"/>
      <c r="I449" s="77"/>
      <c r="J449" s="77"/>
      <c r="K449" s="77"/>
      <c r="L449" s="77"/>
      <c r="M449" s="77"/>
      <c r="N449" s="77"/>
      <c r="O449" s="77"/>
      <c r="P449" s="77"/>
      <c r="Q449" s="77"/>
      <c r="R449" s="77"/>
      <c r="S449" s="77"/>
      <c r="T449" s="77"/>
      <c r="U449" s="77"/>
      <c r="V449" s="77"/>
      <c r="W449" s="77"/>
      <c r="X449" s="77"/>
      <c r="Y449" s="77"/>
    </row>
    <row r="450" spans="1:25" s="38" customFormat="1" ht="18.75" thickBot="1">
      <c r="A450" s="34" t="s">
        <v>169</v>
      </c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</row>
    <row r="451" spans="1:25" s="15" customFormat="1" ht="16.5" customHeight="1" thickBot="1">
      <c r="A451" s="185" t="s">
        <v>14</v>
      </c>
      <c r="B451" s="165" t="s">
        <v>87</v>
      </c>
      <c r="C451" s="163"/>
      <c r="D451" s="163"/>
      <c r="E451" s="163"/>
      <c r="F451" s="163"/>
      <c r="G451" s="163"/>
      <c r="H451" s="163"/>
      <c r="I451" s="163"/>
      <c r="J451" s="163"/>
      <c r="K451" s="163"/>
      <c r="L451" s="163"/>
      <c r="M451" s="163"/>
      <c r="N451" s="163"/>
      <c r="O451" s="163"/>
      <c r="P451" s="163"/>
      <c r="Q451" s="163"/>
      <c r="R451" s="163"/>
      <c r="S451" s="163"/>
      <c r="T451" s="163"/>
      <c r="U451" s="163"/>
      <c r="V451" s="163"/>
      <c r="W451" s="163"/>
      <c r="X451" s="163"/>
      <c r="Y451" s="164"/>
    </row>
    <row r="452" spans="1:25" s="15" customFormat="1" ht="32.25" thickBot="1">
      <c r="A452" s="186"/>
      <c r="B452" s="17" t="s">
        <v>15</v>
      </c>
      <c r="C452" s="17" t="s">
        <v>16</v>
      </c>
      <c r="D452" s="17" t="s">
        <v>17</v>
      </c>
      <c r="E452" s="17" t="s">
        <v>18</v>
      </c>
      <c r="F452" s="17" t="s">
        <v>19</v>
      </c>
      <c r="G452" s="17" t="s">
        <v>20</v>
      </c>
      <c r="H452" s="17" t="s">
        <v>21</v>
      </c>
      <c r="I452" s="17" t="s">
        <v>22</v>
      </c>
      <c r="J452" s="17" t="s">
        <v>23</v>
      </c>
      <c r="K452" s="17" t="s">
        <v>24</v>
      </c>
      <c r="L452" s="17" t="s">
        <v>25</v>
      </c>
      <c r="M452" s="17" t="s">
        <v>26</v>
      </c>
      <c r="N452" s="17" t="s">
        <v>27</v>
      </c>
      <c r="O452" s="17" t="s">
        <v>28</v>
      </c>
      <c r="P452" s="17" t="s">
        <v>29</v>
      </c>
      <c r="Q452" s="17" t="s">
        <v>30</v>
      </c>
      <c r="R452" s="17" t="s">
        <v>31</v>
      </c>
      <c r="S452" s="17" t="s">
        <v>32</v>
      </c>
      <c r="T452" s="17" t="s">
        <v>33</v>
      </c>
      <c r="U452" s="17" t="s">
        <v>34</v>
      </c>
      <c r="V452" s="17" t="s">
        <v>35</v>
      </c>
      <c r="W452" s="17" t="s">
        <v>36</v>
      </c>
      <c r="X452" s="17" t="s">
        <v>37</v>
      </c>
      <c r="Y452" s="17" t="s">
        <v>38</v>
      </c>
    </row>
    <row r="453" spans="1:25" s="15" customFormat="1" ht="16.5" thickBot="1">
      <c r="A453" s="18">
        <v>42064</v>
      </c>
      <c r="B453" s="19">
        <v>1879.0674451000002</v>
      </c>
      <c r="C453" s="19">
        <v>1892.1548437000001</v>
      </c>
      <c r="D453" s="19">
        <v>1887.8679835</v>
      </c>
      <c r="E453" s="19">
        <v>1867.5337498000001</v>
      </c>
      <c r="F453" s="19">
        <v>2012.9354287</v>
      </c>
      <c r="G453" s="19">
        <v>1884.1254865000003</v>
      </c>
      <c r="H453" s="19">
        <v>1884.9533722</v>
      </c>
      <c r="I453" s="19">
        <v>1881.3923296</v>
      </c>
      <c r="J453" s="19">
        <v>1877.7405598</v>
      </c>
      <c r="K453" s="19">
        <v>1878.7839226</v>
      </c>
      <c r="L453" s="19">
        <v>1878.4890592</v>
      </c>
      <c r="M453" s="19">
        <v>1877.6611735</v>
      </c>
      <c r="N453" s="19">
        <v>1881.5624430999999</v>
      </c>
      <c r="O453" s="19">
        <v>2004.4070719000001</v>
      </c>
      <c r="P453" s="19">
        <v>1997.3643730000001</v>
      </c>
      <c r="Q453" s="19">
        <v>1997.9087362</v>
      </c>
      <c r="R453" s="19">
        <v>1883.5811233000002</v>
      </c>
      <c r="S453" s="19">
        <v>1878.7612408000002</v>
      </c>
      <c r="T453" s="19">
        <v>1874.8939939000002</v>
      </c>
      <c r="U453" s="19">
        <v>1868.9513623</v>
      </c>
      <c r="V453" s="19">
        <v>1681.180081</v>
      </c>
      <c r="W453" s="19">
        <v>1687.5423259000002</v>
      </c>
      <c r="X453" s="19">
        <v>1687.6330531</v>
      </c>
      <c r="Y453" s="19">
        <v>1675.1807449</v>
      </c>
    </row>
    <row r="454" spans="1:25" s="15" customFormat="1" ht="16.5" thickBot="1">
      <c r="A454" s="18">
        <v>42065</v>
      </c>
      <c r="B454" s="19">
        <v>1662.1273690000003</v>
      </c>
      <c r="C454" s="19">
        <v>1849.7512186000001</v>
      </c>
      <c r="D454" s="19">
        <v>1857.1114627</v>
      </c>
      <c r="E454" s="19">
        <v>1848.2655607000002</v>
      </c>
      <c r="F454" s="19">
        <v>1853.1875113</v>
      </c>
      <c r="G454" s="19">
        <v>1854.0947833000002</v>
      </c>
      <c r="H454" s="19">
        <v>1817.5317217</v>
      </c>
      <c r="I454" s="19">
        <v>1835.2235257</v>
      </c>
      <c r="J454" s="19">
        <v>1853.6071246000001</v>
      </c>
      <c r="K454" s="19">
        <v>1847.9139928</v>
      </c>
      <c r="L454" s="19">
        <v>1846.6211302000002</v>
      </c>
      <c r="M454" s="19">
        <v>1853.0741023</v>
      </c>
      <c r="N454" s="19">
        <v>1954.7679526000002</v>
      </c>
      <c r="O454" s="19">
        <v>1940.6938957</v>
      </c>
      <c r="P454" s="19">
        <v>2009.7599767</v>
      </c>
      <c r="Q454" s="19">
        <v>2000.2222798</v>
      </c>
      <c r="R454" s="19">
        <v>1991.6258776000002</v>
      </c>
      <c r="S454" s="19">
        <v>2004.8380261</v>
      </c>
      <c r="T454" s="19">
        <v>1873.0340863000001</v>
      </c>
      <c r="U454" s="19">
        <v>1821.8412637000001</v>
      </c>
      <c r="V454" s="19">
        <v>1805.0567317</v>
      </c>
      <c r="W454" s="19">
        <v>1779.4716613</v>
      </c>
      <c r="X454" s="19">
        <v>1762.1994706</v>
      </c>
      <c r="Y454" s="19">
        <v>1714.068691</v>
      </c>
    </row>
    <row r="455" spans="1:25" s="15" customFormat="1" ht="16.5" thickBot="1">
      <c r="A455" s="18">
        <v>42066</v>
      </c>
      <c r="B455" s="19">
        <v>1715.5656898000002</v>
      </c>
      <c r="C455" s="19">
        <v>1748.0460274</v>
      </c>
      <c r="D455" s="19">
        <v>1739.8578976000001</v>
      </c>
      <c r="E455" s="19">
        <v>1783.1801356</v>
      </c>
      <c r="F455" s="19">
        <v>1899.4810651000003</v>
      </c>
      <c r="G455" s="19">
        <v>1968.0027829</v>
      </c>
      <c r="H455" s="19">
        <v>1955.5277929</v>
      </c>
      <c r="I455" s="19">
        <v>1964.0561497000003</v>
      </c>
      <c r="J455" s="19">
        <v>1893.5611153</v>
      </c>
      <c r="K455" s="19">
        <v>1885.7245534</v>
      </c>
      <c r="L455" s="19">
        <v>1884.0120775</v>
      </c>
      <c r="M455" s="19">
        <v>1986.5905180000002</v>
      </c>
      <c r="N455" s="19">
        <v>1994.0868529</v>
      </c>
      <c r="O455" s="19">
        <v>2216.9128560999998</v>
      </c>
      <c r="P455" s="19">
        <v>2244.9929245</v>
      </c>
      <c r="Q455" s="19">
        <v>2261.1423661</v>
      </c>
      <c r="R455" s="19">
        <v>1998.2149405</v>
      </c>
      <c r="S455" s="19">
        <v>1916.4583923999999</v>
      </c>
      <c r="T455" s="19">
        <v>1915.6758702999998</v>
      </c>
      <c r="U455" s="19">
        <v>1906.4784004</v>
      </c>
      <c r="V455" s="19">
        <v>1746.6964603</v>
      </c>
      <c r="W455" s="19">
        <v>1724.3322055</v>
      </c>
      <c r="X455" s="19">
        <v>1705.1547436</v>
      </c>
      <c r="Y455" s="19">
        <v>1673.3094964000002</v>
      </c>
    </row>
    <row r="456" spans="1:25" s="15" customFormat="1" ht="16.5" thickBot="1">
      <c r="A456" s="18">
        <v>42067</v>
      </c>
      <c r="B456" s="19">
        <v>1794.9293080000002</v>
      </c>
      <c r="C456" s="19">
        <v>1854.1855105000002</v>
      </c>
      <c r="D456" s="19">
        <v>1864.6531612</v>
      </c>
      <c r="E456" s="19">
        <v>1862.2488904</v>
      </c>
      <c r="F456" s="19">
        <v>1929.4777456</v>
      </c>
      <c r="G456" s="19">
        <v>1982.5871803</v>
      </c>
      <c r="H456" s="19">
        <v>2003.8513678</v>
      </c>
      <c r="I456" s="19">
        <v>1996.3096693</v>
      </c>
      <c r="J456" s="19">
        <v>1902.4070173</v>
      </c>
      <c r="K456" s="19">
        <v>1889.5691184999998</v>
      </c>
      <c r="L456" s="19">
        <v>1883.1501691</v>
      </c>
      <c r="M456" s="19">
        <v>1979.4230691999999</v>
      </c>
      <c r="N456" s="19">
        <v>2017.8120157</v>
      </c>
      <c r="O456" s="19">
        <v>2015.6912674</v>
      </c>
      <c r="P456" s="19">
        <v>2084.8820983</v>
      </c>
      <c r="Q456" s="19">
        <v>2169.4171669</v>
      </c>
      <c r="R456" s="19">
        <v>2118.7346848</v>
      </c>
      <c r="S456" s="19">
        <v>1997.7953272000002</v>
      </c>
      <c r="T456" s="19">
        <v>1897.6438393</v>
      </c>
      <c r="U456" s="19">
        <v>1877.7292189000002</v>
      </c>
      <c r="V456" s="19">
        <v>1869.4957255000002</v>
      </c>
      <c r="W456" s="19">
        <v>1856.5557586</v>
      </c>
      <c r="X456" s="19">
        <v>1764.2408326000002</v>
      </c>
      <c r="Y456" s="19">
        <v>1688.6310523000002</v>
      </c>
    </row>
    <row r="457" spans="1:25" s="15" customFormat="1" ht="16.5" thickBot="1">
      <c r="A457" s="18">
        <v>42068</v>
      </c>
      <c r="B457" s="19">
        <v>1712.9005783000002</v>
      </c>
      <c r="C457" s="19">
        <v>1810.0920913</v>
      </c>
      <c r="D457" s="19">
        <v>1867.7945905000001</v>
      </c>
      <c r="E457" s="19">
        <v>1950.980092</v>
      </c>
      <c r="F457" s="19">
        <v>2099.4324730000003</v>
      </c>
      <c r="G457" s="19">
        <v>2175.5866164999998</v>
      </c>
      <c r="H457" s="19">
        <v>2256.9802557999997</v>
      </c>
      <c r="I457" s="19">
        <v>2255.3131435000005</v>
      </c>
      <c r="J457" s="19">
        <v>2153.0862709000003</v>
      </c>
      <c r="K457" s="19">
        <v>2154.3451108</v>
      </c>
      <c r="L457" s="19">
        <v>2051.3130343000003</v>
      </c>
      <c r="M457" s="19">
        <v>2050.099558</v>
      </c>
      <c r="N457" s="19">
        <v>2213.6466769000003</v>
      </c>
      <c r="O457" s="19">
        <v>2138.5812598</v>
      </c>
      <c r="P457" s="19">
        <v>2155.9441777</v>
      </c>
      <c r="Q457" s="19">
        <v>2139.5112136</v>
      </c>
      <c r="R457" s="19">
        <v>2193.7887610000002</v>
      </c>
      <c r="S457" s="19">
        <v>2035.6172287000002</v>
      </c>
      <c r="T457" s="19">
        <v>1918.6925497000002</v>
      </c>
      <c r="U457" s="19">
        <v>1903.0307668</v>
      </c>
      <c r="V457" s="19">
        <v>1894.6838644000002</v>
      </c>
      <c r="W457" s="19">
        <v>1873.0907908000001</v>
      </c>
      <c r="X457" s="19">
        <v>1727.0426806</v>
      </c>
      <c r="Y457" s="19">
        <v>1702.2287914</v>
      </c>
    </row>
    <row r="458" spans="1:25" s="15" customFormat="1" ht="16.5" thickBot="1">
      <c r="A458" s="18">
        <v>42069</v>
      </c>
      <c r="B458" s="19">
        <v>1760.9973352</v>
      </c>
      <c r="C458" s="19">
        <v>1861.8973225</v>
      </c>
      <c r="D458" s="19">
        <v>1867.5791134</v>
      </c>
      <c r="E458" s="19">
        <v>1884.4203499</v>
      </c>
      <c r="F458" s="19">
        <v>2039.2803394000002</v>
      </c>
      <c r="G458" s="19">
        <v>2165.0622613</v>
      </c>
      <c r="H458" s="19">
        <v>2164.9488523</v>
      </c>
      <c r="I458" s="19">
        <v>2285.7861418</v>
      </c>
      <c r="J458" s="19">
        <v>2066.5892266</v>
      </c>
      <c r="K458" s="19">
        <v>2068.7553385</v>
      </c>
      <c r="L458" s="19">
        <v>2060.2950271</v>
      </c>
      <c r="M458" s="19">
        <v>2213.1249955000003</v>
      </c>
      <c r="N458" s="19">
        <v>2293.4525902</v>
      </c>
      <c r="O458" s="19">
        <v>2356.9049257</v>
      </c>
      <c r="P458" s="19">
        <v>2216.1643567</v>
      </c>
      <c r="Q458" s="19">
        <v>2411.5794046000005</v>
      </c>
      <c r="R458" s="19">
        <v>2314.229119</v>
      </c>
      <c r="S458" s="19">
        <v>2281.3631907999998</v>
      </c>
      <c r="T458" s="19">
        <v>1961.1528793</v>
      </c>
      <c r="U458" s="19">
        <v>1936.5998308000003</v>
      </c>
      <c r="V458" s="19">
        <v>1934.7852868</v>
      </c>
      <c r="W458" s="19">
        <v>1945.3323238</v>
      </c>
      <c r="X458" s="19">
        <v>1926.0981574</v>
      </c>
      <c r="Y458" s="19">
        <v>1887.7659154</v>
      </c>
    </row>
    <row r="459" spans="1:25" s="15" customFormat="1" ht="16.5" thickBot="1">
      <c r="A459" s="18">
        <v>42070</v>
      </c>
      <c r="B459" s="19">
        <v>1903.4844028</v>
      </c>
      <c r="C459" s="19">
        <v>1912.3756684</v>
      </c>
      <c r="D459" s="19">
        <v>1912.4777365000002</v>
      </c>
      <c r="E459" s="19">
        <v>1913.5437811</v>
      </c>
      <c r="F459" s="19">
        <v>1925.1568627000001</v>
      </c>
      <c r="G459" s="19">
        <v>1917.4904143</v>
      </c>
      <c r="H459" s="19">
        <v>1920.2235712000002</v>
      </c>
      <c r="I459" s="19">
        <v>1913.7592582000002</v>
      </c>
      <c r="J459" s="19">
        <v>1913.7252355</v>
      </c>
      <c r="K459" s="19">
        <v>1913.6118265000002</v>
      </c>
      <c r="L459" s="19">
        <v>1910.946715</v>
      </c>
      <c r="M459" s="19">
        <v>1902.5998126000002</v>
      </c>
      <c r="N459" s="19">
        <v>1908.1795354</v>
      </c>
      <c r="O459" s="19">
        <v>2156.9535178</v>
      </c>
      <c r="P459" s="19">
        <v>2172.6266416</v>
      </c>
      <c r="Q459" s="19">
        <v>2115.4004602</v>
      </c>
      <c r="R459" s="19">
        <v>1918.3409818</v>
      </c>
      <c r="S459" s="19">
        <v>1912.5231001000002</v>
      </c>
      <c r="T459" s="19">
        <v>1906.6825366</v>
      </c>
      <c r="U459" s="19">
        <v>1770.6711229</v>
      </c>
      <c r="V459" s="19">
        <v>1764.4789915000001</v>
      </c>
      <c r="W459" s="19">
        <v>1773.6764614</v>
      </c>
      <c r="X459" s="19">
        <v>1765.6244224</v>
      </c>
      <c r="Y459" s="19">
        <v>1760.1581086</v>
      </c>
    </row>
    <row r="460" spans="1:25" s="15" customFormat="1" ht="16.5" thickBot="1">
      <c r="A460" s="18">
        <v>42071</v>
      </c>
      <c r="B460" s="19">
        <v>1769.7071464</v>
      </c>
      <c r="C460" s="19">
        <v>1766.7131488</v>
      </c>
      <c r="D460" s="19">
        <v>1767.4956709</v>
      </c>
      <c r="E460" s="19">
        <v>1882.7078740000002</v>
      </c>
      <c r="F460" s="19">
        <v>1904.3916748000001</v>
      </c>
      <c r="G460" s="19">
        <v>1932.0521299</v>
      </c>
      <c r="H460" s="19">
        <v>1937.8019662000002</v>
      </c>
      <c r="I460" s="19">
        <v>1951.1048419</v>
      </c>
      <c r="J460" s="19">
        <v>1957.2516097000002</v>
      </c>
      <c r="K460" s="19">
        <v>1955.1648841</v>
      </c>
      <c r="L460" s="19">
        <v>1956.6278602</v>
      </c>
      <c r="M460" s="19">
        <v>1950.6965695</v>
      </c>
      <c r="N460" s="19">
        <v>1950.5377969</v>
      </c>
      <c r="O460" s="19">
        <v>1952.4090454</v>
      </c>
      <c r="P460" s="19">
        <v>2023.3577158000003</v>
      </c>
      <c r="Q460" s="19">
        <v>1959.4404034000002</v>
      </c>
      <c r="R460" s="19">
        <v>1963.3643548</v>
      </c>
      <c r="S460" s="19">
        <v>1952.9420677</v>
      </c>
      <c r="T460" s="19">
        <v>1944.3570064</v>
      </c>
      <c r="U460" s="19">
        <v>1808.8559332</v>
      </c>
      <c r="V460" s="19">
        <v>1808.4136381</v>
      </c>
      <c r="W460" s="19">
        <v>1805.6804812</v>
      </c>
      <c r="X460" s="19">
        <v>1806.9393211000001</v>
      </c>
      <c r="Y460" s="19">
        <v>1771.3175542</v>
      </c>
    </row>
    <row r="461" spans="1:25" s="15" customFormat="1" ht="16.5" thickBot="1">
      <c r="A461" s="18">
        <v>42072</v>
      </c>
      <c r="B461" s="19">
        <v>1775.2074829</v>
      </c>
      <c r="C461" s="19">
        <v>1905.2195605000002</v>
      </c>
      <c r="D461" s="19">
        <v>1892.8466386</v>
      </c>
      <c r="E461" s="19">
        <v>1895.9880679</v>
      </c>
      <c r="F461" s="19">
        <v>1907.5784677000001</v>
      </c>
      <c r="G461" s="19">
        <v>1918.7605951</v>
      </c>
      <c r="H461" s="19">
        <v>1915.5397795000001</v>
      </c>
      <c r="I461" s="19">
        <v>1919.8379806</v>
      </c>
      <c r="J461" s="19">
        <v>1922.4463876000002</v>
      </c>
      <c r="K461" s="19">
        <v>1916.6965513</v>
      </c>
      <c r="L461" s="19">
        <v>1914.4056895</v>
      </c>
      <c r="M461" s="19">
        <v>1914.6438484</v>
      </c>
      <c r="N461" s="19">
        <v>1912.4890774</v>
      </c>
      <c r="O461" s="19">
        <v>1983.5171341</v>
      </c>
      <c r="P461" s="19">
        <v>2156.9194951</v>
      </c>
      <c r="Q461" s="19">
        <v>1997.6819182000002</v>
      </c>
      <c r="R461" s="19">
        <v>1918.1368456</v>
      </c>
      <c r="S461" s="19">
        <v>1910.3456473</v>
      </c>
      <c r="T461" s="19">
        <v>1907.2836043</v>
      </c>
      <c r="U461" s="19">
        <v>1897.3829986</v>
      </c>
      <c r="V461" s="19">
        <v>1762.834561</v>
      </c>
      <c r="W461" s="19">
        <v>1753.1607733</v>
      </c>
      <c r="X461" s="19">
        <v>1750.6430934999998</v>
      </c>
      <c r="Y461" s="19">
        <v>1743.3622357000002</v>
      </c>
    </row>
    <row r="462" spans="1:25" s="15" customFormat="1" ht="16.5" thickBot="1">
      <c r="A462" s="18">
        <v>42073</v>
      </c>
      <c r="B462" s="19">
        <v>1748.1821182</v>
      </c>
      <c r="C462" s="19">
        <v>1881.3016023999999</v>
      </c>
      <c r="D462" s="19">
        <v>1853.7432154</v>
      </c>
      <c r="E462" s="19">
        <v>1849.6378096</v>
      </c>
      <c r="F462" s="19">
        <v>1860.9106642</v>
      </c>
      <c r="G462" s="19">
        <v>1859.2208701000002</v>
      </c>
      <c r="H462" s="19">
        <v>1868.4637036</v>
      </c>
      <c r="I462" s="19">
        <v>1868.9513623</v>
      </c>
      <c r="J462" s="19">
        <v>1868.5090672000001</v>
      </c>
      <c r="K462" s="19">
        <v>1869.6544981</v>
      </c>
      <c r="L462" s="19">
        <v>1866.7285459</v>
      </c>
      <c r="M462" s="19">
        <v>1864.3469569000001</v>
      </c>
      <c r="N462" s="19">
        <v>1863.8366164000001</v>
      </c>
      <c r="O462" s="19">
        <v>1925.6104987</v>
      </c>
      <c r="P462" s="19">
        <v>2180.3157718</v>
      </c>
      <c r="Q462" s="19">
        <v>2214.4972444</v>
      </c>
      <c r="R462" s="19">
        <v>1933.7872876000001</v>
      </c>
      <c r="S462" s="19">
        <v>1859.7085288</v>
      </c>
      <c r="T462" s="19">
        <v>1891.7579122000002</v>
      </c>
      <c r="U462" s="19">
        <v>1882.2315562</v>
      </c>
      <c r="V462" s="19">
        <v>1880.0200807</v>
      </c>
      <c r="W462" s="19">
        <v>1878.0127414</v>
      </c>
      <c r="X462" s="19">
        <v>1743.9746443000001</v>
      </c>
      <c r="Y462" s="19">
        <v>1729.7758375</v>
      </c>
    </row>
    <row r="463" spans="1:25" s="15" customFormat="1" ht="16.5" thickBot="1">
      <c r="A463" s="18">
        <v>42074</v>
      </c>
      <c r="B463" s="19">
        <v>1867.1027956</v>
      </c>
      <c r="C463" s="19">
        <v>1886.0194168</v>
      </c>
      <c r="D463" s="19">
        <v>1915.9026883000001</v>
      </c>
      <c r="E463" s="19">
        <v>1992.7826494</v>
      </c>
      <c r="F463" s="19">
        <v>1992.7259449</v>
      </c>
      <c r="G463" s="19">
        <v>2005.6545709</v>
      </c>
      <c r="H463" s="19">
        <v>2004.6905944000002</v>
      </c>
      <c r="I463" s="19">
        <v>1996.8086689000002</v>
      </c>
      <c r="J463" s="19">
        <v>1918.6245043000001</v>
      </c>
      <c r="K463" s="19">
        <v>1913.5437811</v>
      </c>
      <c r="L463" s="19">
        <v>1915.3696659999998</v>
      </c>
      <c r="M463" s="19">
        <v>1990.4917876000002</v>
      </c>
      <c r="N463" s="19">
        <v>2039.8700662</v>
      </c>
      <c r="O463" s="19">
        <v>2151.0108862</v>
      </c>
      <c r="P463" s="19">
        <v>2210.8001110000005</v>
      </c>
      <c r="Q463" s="19">
        <v>2145.8280949</v>
      </c>
      <c r="R463" s="19">
        <v>2086.1522791</v>
      </c>
      <c r="S463" s="19">
        <v>1979.9787733000003</v>
      </c>
      <c r="T463" s="19">
        <v>1893.8786605</v>
      </c>
      <c r="U463" s="19">
        <v>1881.3469659999998</v>
      </c>
      <c r="V463" s="19">
        <v>1876.8559696000002</v>
      </c>
      <c r="W463" s="19">
        <v>1876.5611062</v>
      </c>
      <c r="X463" s="19">
        <v>1874.315608</v>
      </c>
      <c r="Y463" s="19">
        <v>1730.6717686</v>
      </c>
    </row>
    <row r="464" spans="1:25" s="15" customFormat="1" ht="16.5" thickBot="1">
      <c r="A464" s="18">
        <v>42075</v>
      </c>
      <c r="B464" s="19">
        <v>1742.2621684</v>
      </c>
      <c r="C464" s="19">
        <v>1896.0447724</v>
      </c>
      <c r="D464" s="19">
        <v>1830.7552111</v>
      </c>
      <c r="E464" s="19">
        <v>1994.6652388</v>
      </c>
      <c r="F464" s="19">
        <v>2005.3143439</v>
      </c>
      <c r="G464" s="19">
        <v>2023.8226927</v>
      </c>
      <c r="H464" s="19">
        <v>2022.2349666999999</v>
      </c>
      <c r="I464" s="19">
        <v>2022.3937393</v>
      </c>
      <c r="J464" s="19">
        <v>1940.8526683000002</v>
      </c>
      <c r="K464" s="19">
        <v>1939.5371239</v>
      </c>
      <c r="L464" s="19">
        <v>1854.3783058000001</v>
      </c>
      <c r="M464" s="19">
        <v>1852.1895121000002</v>
      </c>
      <c r="N464" s="19">
        <v>2021.9514442</v>
      </c>
      <c r="O464" s="19">
        <v>2290.9349104000003</v>
      </c>
      <c r="P464" s="19">
        <v>2363.9589655</v>
      </c>
      <c r="Q464" s="19">
        <v>2334.5066482</v>
      </c>
      <c r="R464" s="19">
        <v>2270.8955401000003</v>
      </c>
      <c r="S464" s="19">
        <v>2010.4404307</v>
      </c>
      <c r="T464" s="19">
        <v>1929.3870184</v>
      </c>
      <c r="U464" s="19">
        <v>1915.3923478</v>
      </c>
      <c r="V464" s="19">
        <v>1913.1355087000002</v>
      </c>
      <c r="W464" s="19">
        <v>1901.8853359</v>
      </c>
      <c r="X464" s="19">
        <v>1904.7319018</v>
      </c>
      <c r="Y464" s="19">
        <v>1763.8439011</v>
      </c>
    </row>
    <row r="465" spans="1:25" s="15" customFormat="1" ht="16.5" thickBot="1">
      <c r="A465" s="18">
        <v>42076</v>
      </c>
      <c r="B465" s="19">
        <v>1876.1074702</v>
      </c>
      <c r="C465" s="19">
        <v>1898.8006111</v>
      </c>
      <c r="D465" s="19">
        <v>1818.4956982</v>
      </c>
      <c r="E465" s="19">
        <v>1921.1762068</v>
      </c>
      <c r="F465" s="19">
        <v>1946.2509367</v>
      </c>
      <c r="G465" s="19">
        <v>2023.4711248</v>
      </c>
      <c r="H465" s="19">
        <v>2021.9060806</v>
      </c>
      <c r="I465" s="19">
        <v>2023.8226927</v>
      </c>
      <c r="J465" s="19">
        <v>1943.0528029</v>
      </c>
      <c r="K465" s="19">
        <v>1857.6898486</v>
      </c>
      <c r="L465" s="19">
        <v>1943.3816890000003</v>
      </c>
      <c r="M465" s="19">
        <v>1946.9994361000001</v>
      </c>
      <c r="N465" s="19">
        <v>2027.644576</v>
      </c>
      <c r="O465" s="19">
        <v>2272.8234930999997</v>
      </c>
      <c r="P465" s="19">
        <v>2357.8462204</v>
      </c>
      <c r="Q465" s="19">
        <v>2358.1637656</v>
      </c>
      <c r="R465" s="19">
        <v>2266.8695205999998</v>
      </c>
      <c r="S465" s="19">
        <v>2013.7179508000002</v>
      </c>
      <c r="T465" s="19">
        <v>1927.9467241</v>
      </c>
      <c r="U465" s="19">
        <v>1917.9100276000001</v>
      </c>
      <c r="V465" s="19">
        <v>1916.1748699</v>
      </c>
      <c r="W465" s="19">
        <v>1903.7906071000002</v>
      </c>
      <c r="X465" s="19">
        <v>1904.5164247000002</v>
      </c>
      <c r="Y465" s="19">
        <v>1738.5990577</v>
      </c>
    </row>
    <row r="466" spans="1:25" s="15" customFormat="1" ht="16.5" thickBot="1">
      <c r="A466" s="18">
        <v>42077</v>
      </c>
      <c r="B466" s="19">
        <v>1901.7265633000002</v>
      </c>
      <c r="C466" s="19">
        <v>1960.1889027999998</v>
      </c>
      <c r="D466" s="19">
        <v>1904.9473789</v>
      </c>
      <c r="E466" s="19">
        <v>1904.4483793</v>
      </c>
      <c r="F466" s="19">
        <v>1988.8019935</v>
      </c>
      <c r="G466" s="19">
        <v>2107.9154662</v>
      </c>
      <c r="H466" s="19">
        <v>2178.1042963</v>
      </c>
      <c r="I466" s="19">
        <v>2238.5286115000004</v>
      </c>
      <c r="J466" s="19">
        <v>2210.1309979000002</v>
      </c>
      <c r="K466" s="19">
        <v>2197.4518717</v>
      </c>
      <c r="L466" s="19">
        <v>2199.5612791000003</v>
      </c>
      <c r="M466" s="19">
        <v>2162.9868766</v>
      </c>
      <c r="N466" s="19">
        <v>2164.982875</v>
      </c>
      <c r="O466" s="19">
        <v>2260.3258213</v>
      </c>
      <c r="P466" s="19">
        <v>2294.495953</v>
      </c>
      <c r="Q466" s="19">
        <v>2260.6093438</v>
      </c>
      <c r="R466" s="19">
        <v>2261.9702518000004</v>
      </c>
      <c r="S466" s="19">
        <v>2223.8081233</v>
      </c>
      <c r="T466" s="19">
        <v>2163.9395122</v>
      </c>
      <c r="U466" s="19">
        <v>2090.2803667</v>
      </c>
      <c r="V466" s="19">
        <v>2072.1462676</v>
      </c>
      <c r="W466" s="19">
        <v>2069.3450653</v>
      </c>
      <c r="X466" s="19">
        <v>2012.1755884000002</v>
      </c>
      <c r="Y466" s="19">
        <v>1892.9713884999999</v>
      </c>
    </row>
    <row r="467" spans="1:25" s="15" customFormat="1" ht="16.5" thickBot="1">
      <c r="A467" s="18">
        <v>42078</v>
      </c>
      <c r="B467" s="19">
        <v>1905.5144239</v>
      </c>
      <c r="C467" s="19">
        <v>1940.6371912000002</v>
      </c>
      <c r="D467" s="19">
        <v>1899.2996107000001</v>
      </c>
      <c r="E467" s="19">
        <v>1876.0054021</v>
      </c>
      <c r="F467" s="19">
        <v>2053.0822147000003</v>
      </c>
      <c r="G467" s="19">
        <v>2160.3898105000003</v>
      </c>
      <c r="H467" s="19">
        <v>2191.9628761</v>
      </c>
      <c r="I467" s="19">
        <v>2169.8027575</v>
      </c>
      <c r="J467" s="19">
        <v>2158.4731984</v>
      </c>
      <c r="K467" s="19">
        <v>2261.6980702</v>
      </c>
      <c r="L467" s="19">
        <v>2171.900824</v>
      </c>
      <c r="M467" s="19">
        <v>2179.9642039</v>
      </c>
      <c r="N467" s="19">
        <v>2294.7454528</v>
      </c>
      <c r="O467" s="19">
        <v>2278.3465114</v>
      </c>
      <c r="P467" s="19">
        <v>2321.7481357</v>
      </c>
      <c r="Q467" s="19">
        <v>2419.9149660999997</v>
      </c>
      <c r="R467" s="19">
        <v>2392.0617157</v>
      </c>
      <c r="S467" s="19">
        <v>2339.7007804000004</v>
      </c>
      <c r="T467" s="19">
        <v>2249.8581706</v>
      </c>
      <c r="U467" s="19">
        <v>2191.974217</v>
      </c>
      <c r="V467" s="19">
        <v>1925.6104987</v>
      </c>
      <c r="W467" s="19">
        <v>1899.8212921000002</v>
      </c>
      <c r="X467" s="19">
        <v>1901.080132</v>
      </c>
      <c r="Y467" s="19">
        <v>1894.5931372000002</v>
      </c>
    </row>
    <row r="468" spans="1:25" s="15" customFormat="1" ht="16.5" thickBot="1">
      <c r="A468" s="18">
        <v>42079</v>
      </c>
      <c r="B468" s="19">
        <v>1898.6758612</v>
      </c>
      <c r="C468" s="19">
        <v>1897.3489759000001</v>
      </c>
      <c r="D468" s="19">
        <v>1860.6611644000002</v>
      </c>
      <c r="E468" s="19">
        <v>1857.7692349</v>
      </c>
      <c r="F468" s="19">
        <v>1857.7805758000002</v>
      </c>
      <c r="G468" s="19">
        <v>1874.8486303</v>
      </c>
      <c r="H468" s="19">
        <v>1869.1328167</v>
      </c>
      <c r="I468" s="19">
        <v>1866.8646367</v>
      </c>
      <c r="J468" s="19">
        <v>1859.6291425000002</v>
      </c>
      <c r="K468" s="19">
        <v>1860.8993233</v>
      </c>
      <c r="L468" s="19">
        <v>1857.4970533000003</v>
      </c>
      <c r="M468" s="19">
        <v>1845.6117901000002</v>
      </c>
      <c r="N468" s="19">
        <v>1856.4536905000002</v>
      </c>
      <c r="O468" s="19">
        <v>1906.3763323</v>
      </c>
      <c r="P468" s="19">
        <v>1984.9687693</v>
      </c>
      <c r="Q468" s="19">
        <v>1912.6591909</v>
      </c>
      <c r="R468" s="19">
        <v>1870.9700425</v>
      </c>
      <c r="S468" s="19">
        <v>1869.6204754</v>
      </c>
      <c r="T468" s="19">
        <v>1895.2509094000002</v>
      </c>
      <c r="U468" s="19">
        <v>1884.1708501000003</v>
      </c>
      <c r="V468" s="19">
        <v>1705.3361980000002</v>
      </c>
      <c r="W468" s="19">
        <v>1703.5216540000001</v>
      </c>
      <c r="X468" s="19">
        <v>1705.5630159999998</v>
      </c>
      <c r="Y468" s="19">
        <v>1700.0173159</v>
      </c>
    </row>
    <row r="469" spans="1:25" s="15" customFormat="1" ht="16.5" thickBot="1">
      <c r="A469" s="18">
        <v>42080</v>
      </c>
      <c r="B469" s="19">
        <v>1692.861208</v>
      </c>
      <c r="C469" s="19">
        <v>1876.5951289000002</v>
      </c>
      <c r="D469" s="19">
        <v>1790.506357</v>
      </c>
      <c r="E469" s="19">
        <v>1790.3816071</v>
      </c>
      <c r="F469" s="19">
        <v>1797.0840790000002</v>
      </c>
      <c r="G469" s="19">
        <v>1798.331578</v>
      </c>
      <c r="H469" s="19">
        <v>1797.3335788</v>
      </c>
      <c r="I469" s="19">
        <v>1795.7231709999999</v>
      </c>
      <c r="J469" s="19">
        <v>1794.1467859</v>
      </c>
      <c r="K469" s="19">
        <v>1794.3736039</v>
      </c>
      <c r="L469" s="19">
        <v>1791.9806740000001</v>
      </c>
      <c r="M469" s="19">
        <v>1788.9980173000001</v>
      </c>
      <c r="N469" s="19">
        <v>1793.1261049</v>
      </c>
      <c r="O469" s="19">
        <v>1809.3889555</v>
      </c>
      <c r="P469" s="19">
        <v>1825.3796245</v>
      </c>
      <c r="Q469" s="19">
        <v>1826.6157826</v>
      </c>
      <c r="R469" s="19">
        <v>1813.0407252999998</v>
      </c>
      <c r="S469" s="19">
        <v>1790.3929480000002</v>
      </c>
      <c r="T469" s="19">
        <v>1771.5216904</v>
      </c>
      <c r="U469" s="19">
        <v>1761.2808577</v>
      </c>
      <c r="V469" s="19">
        <v>1730.3202007</v>
      </c>
      <c r="W469" s="19">
        <v>1430.432782</v>
      </c>
      <c r="X469" s="19">
        <v>1732.4863126000002</v>
      </c>
      <c r="Y469" s="19">
        <v>1433.494825</v>
      </c>
    </row>
    <row r="470" spans="1:25" s="15" customFormat="1" ht="16.5" thickBot="1">
      <c r="A470" s="18">
        <v>42081</v>
      </c>
      <c r="B470" s="19">
        <v>1705.6650841</v>
      </c>
      <c r="C470" s="19">
        <v>1902.2595856</v>
      </c>
      <c r="D470" s="19">
        <v>1785.8792698000002</v>
      </c>
      <c r="E470" s="19">
        <v>1802.9700061</v>
      </c>
      <c r="F470" s="19">
        <v>1786.0720651000001</v>
      </c>
      <c r="G470" s="19">
        <v>1808.7765469</v>
      </c>
      <c r="H470" s="19">
        <v>1805.4309814</v>
      </c>
      <c r="I470" s="19">
        <v>1788.6691312</v>
      </c>
      <c r="J470" s="19">
        <v>1785.3008839000001</v>
      </c>
      <c r="K470" s="19">
        <v>1785.7772017</v>
      </c>
      <c r="L470" s="19">
        <v>1784.5864072000002</v>
      </c>
      <c r="M470" s="19">
        <v>1783.6224307</v>
      </c>
      <c r="N470" s="19">
        <v>1800.9513259</v>
      </c>
      <c r="O470" s="19">
        <v>1808.6971606</v>
      </c>
      <c r="P470" s="19">
        <v>2052.4017607</v>
      </c>
      <c r="Q470" s="19">
        <v>2042.1269052999999</v>
      </c>
      <c r="R470" s="19">
        <v>1810.0580686</v>
      </c>
      <c r="S470" s="19">
        <v>1910.6405107</v>
      </c>
      <c r="T470" s="19">
        <v>1903.7906071000002</v>
      </c>
      <c r="U470" s="19">
        <v>1889.4557095</v>
      </c>
      <c r="V470" s="19">
        <v>1887.2555749</v>
      </c>
      <c r="W470" s="19">
        <v>1884.5337589</v>
      </c>
      <c r="X470" s="19">
        <v>1700.346202</v>
      </c>
      <c r="Y470" s="19">
        <v>1787.1948141999999</v>
      </c>
    </row>
    <row r="471" spans="1:25" s="15" customFormat="1" ht="16.5" thickBot="1">
      <c r="A471" s="18">
        <v>42082</v>
      </c>
      <c r="B471" s="19">
        <v>1893.9807286</v>
      </c>
      <c r="C471" s="19">
        <v>1920.4390483000002</v>
      </c>
      <c r="D471" s="19">
        <v>1797.8098966</v>
      </c>
      <c r="E471" s="19">
        <v>1832.3429371000002</v>
      </c>
      <c r="F471" s="19">
        <v>1834.3956400000002</v>
      </c>
      <c r="G471" s="19">
        <v>1828.9066444000002</v>
      </c>
      <c r="H471" s="19">
        <v>1831.5037105000001</v>
      </c>
      <c r="I471" s="19">
        <v>1835.8359343</v>
      </c>
      <c r="J471" s="19">
        <v>1815.909973</v>
      </c>
      <c r="K471" s="19">
        <v>1815.3996325</v>
      </c>
      <c r="L471" s="19">
        <v>1813.7211793000001</v>
      </c>
      <c r="M471" s="19">
        <v>1811.7138400000001</v>
      </c>
      <c r="N471" s="19">
        <v>1815.6491323</v>
      </c>
      <c r="O471" s="19">
        <v>1974.7392775</v>
      </c>
      <c r="P471" s="19">
        <v>2139.9535087</v>
      </c>
      <c r="Q471" s="19">
        <v>2178.02491</v>
      </c>
      <c r="R471" s="19">
        <v>1838.9887045</v>
      </c>
      <c r="S471" s="19">
        <v>1934.8193095</v>
      </c>
      <c r="T471" s="19">
        <v>1928.4910873000001</v>
      </c>
      <c r="U471" s="19">
        <v>1914.2015533000001</v>
      </c>
      <c r="V471" s="19">
        <v>1909.3816708000002</v>
      </c>
      <c r="W471" s="19">
        <v>1900.966723</v>
      </c>
      <c r="X471" s="19">
        <v>1896.2148859000001</v>
      </c>
      <c r="Y471" s="19">
        <v>1892.9600476</v>
      </c>
    </row>
    <row r="472" spans="1:25" s="15" customFormat="1" ht="16.5" thickBot="1">
      <c r="A472" s="18">
        <v>42083</v>
      </c>
      <c r="B472" s="19">
        <v>1925.6104987</v>
      </c>
      <c r="C472" s="19">
        <v>1944.5384608000002</v>
      </c>
      <c r="D472" s="19">
        <v>1829.8252573000002</v>
      </c>
      <c r="E472" s="19">
        <v>1854.7185327999998</v>
      </c>
      <c r="F472" s="19">
        <v>1866.9780457000002</v>
      </c>
      <c r="G472" s="19">
        <v>1881.7212157000001</v>
      </c>
      <c r="H472" s="19">
        <v>1881.9026701000003</v>
      </c>
      <c r="I472" s="19">
        <v>1880.0767852000001</v>
      </c>
      <c r="J472" s="19">
        <v>1874.0094037000001</v>
      </c>
      <c r="K472" s="19">
        <v>1882.2655789</v>
      </c>
      <c r="L472" s="19">
        <v>1885.4523718</v>
      </c>
      <c r="M472" s="19">
        <v>1882.8099421000002</v>
      </c>
      <c r="N472" s="19">
        <v>1872.5124048999999</v>
      </c>
      <c r="O472" s="19">
        <v>1896.6231583000001</v>
      </c>
      <c r="P472" s="19">
        <v>2042.4557914000002</v>
      </c>
      <c r="Q472" s="19">
        <v>2047.5818782000001</v>
      </c>
      <c r="R472" s="19">
        <v>1899.1975426000001</v>
      </c>
      <c r="S472" s="19">
        <v>1997.3643730000001</v>
      </c>
      <c r="T472" s="19">
        <v>1978.3683655000002</v>
      </c>
      <c r="U472" s="19">
        <v>1800.5430535</v>
      </c>
      <c r="V472" s="19">
        <v>1788.351586</v>
      </c>
      <c r="W472" s="19">
        <v>1799.4883498000002</v>
      </c>
      <c r="X472" s="19">
        <v>1795.9499890000002</v>
      </c>
      <c r="Y472" s="19">
        <v>1777.5437083000002</v>
      </c>
    </row>
    <row r="473" spans="1:25" s="15" customFormat="1" ht="16.5" thickBot="1">
      <c r="A473" s="18">
        <v>42084</v>
      </c>
      <c r="B473" s="19">
        <v>1798.4336461</v>
      </c>
      <c r="C473" s="19">
        <v>1815.5810869000002</v>
      </c>
      <c r="D473" s="19">
        <v>1940.7052366</v>
      </c>
      <c r="E473" s="19">
        <v>1958.8506766</v>
      </c>
      <c r="F473" s="19">
        <v>1965.4397395</v>
      </c>
      <c r="G473" s="19">
        <v>2004.3163447000002</v>
      </c>
      <c r="H473" s="19">
        <v>2004.5318218</v>
      </c>
      <c r="I473" s="19">
        <v>2000.1428935</v>
      </c>
      <c r="J473" s="19">
        <v>2008.8640456</v>
      </c>
      <c r="K473" s="19">
        <v>1996.9561006</v>
      </c>
      <c r="L473" s="19">
        <v>2002.3657099</v>
      </c>
      <c r="M473" s="19">
        <v>2001.9914602000001</v>
      </c>
      <c r="N473" s="19">
        <v>2003.4657772000003</v>
      </c>
      <c r="O473" s="19">
        <v>2015.3737222000002</v>
      </c>
      <c r="P473" s="19">
        <v>2023.7886700000001</v>
      </c>
      <c r="Q473" s="19">
        <v>2031.7273</v>
      </c>
      <c r="R473" s="19">
        <v>2029.5044836</v>
      </c>
      <c r="S473" s="19">
        <v>2015.6685856</v>
      </c>
      <c r="T473" s="19">
        <v>2005.4844573999999</v>
      </c>
      <c r="U473" s="19">
        <v>1822.0907634999999</v>
      </c>
      <c r="V473" s="19">
        <v>1809.3435919</v>
      </c>
      <c r="W473" s="19">
        <v>1825.9013059000001</v>
      </c>
      <c r="X473" s="19">
        <v>1822.0227181</v>
      </c>
      <c r="Y473" s="19">
        <v>1825.9580104</v>
      </c>
    </row>
    <row r="474" spans="1:25" s="15" customFormat="1" ht="16.5" thickBot="1">
      <c r="A474" s="18">
        <v>42085</v>
      </c>
      <c r="B474" s="19">
        <v>1773.2568481</v>
      </c>
      <c r="C474" s="19">
        <v>1770.4329640000003</v>
      </c>
      <c r="D474" s="19">
        <v>1748.0460274</v>
      </c>
      <c r="E474" s="19">
        <v>1918.1822092</v>
      </c>
      <c r="F474" s="19">
        <v>1921.4143657000002</v>
      </c>
      <c r="G474" s="19">
        <v>1931.0314489000002</v>
      </c>
      <c r="H474" s="19">
        <v>1945.3890283000003</v>
      </c>
      <c r="I474" s="19">
        <v>1951.2522736</v>
      </c>
      <c r="J474" s="19">
        <v>1969.692577</v>
      </c>
      <c r="K474" s="19">
        <v>1971.7679617</v>
      </c>
      <c r="L474" s="19">
        <v>1972.0514842</v>
      </c>
      <c r="M474" s="19">
        <v>1971.5638255000001</v>
      </c>
      <c r="N474" s="19">
        <v>1968.1388737000002</v>
      </c>
      <c r="O474" s="19">
        <v>1972.6412109999999</v>
      </c>
      <c r="P474" s="19">
        <v>1981.2035905</v>
      </c>
      <c r="Q474" s="19">
        <v>1991.6145367</v>
      </c>
      <c r="R474" s="19">
        <v>1982.4057259</v>
      </c>
      <c r="S474" s="19">
        <v>1973.6732329000001</v>
      </c>
      <c r="T474" s="19">
        <v>1968.1955782</v>
      </c>
      <c r="U474" s="19">
        <v>1786.7752009</v>
      </c>
      <c r="V474" s="19">
        <v>1794.7705354</v>
      </c>
      <c r="W474" s="19">
        <v>1797.9686692</v>
      </c>
      <c r="X474" s="19">
        <v>1782.5904088</v>
      </c>
      <c r="Y474" s="19">
        <v>1762.9366291000001</v>
      </c>
    </row>
    <row r="475" spans="1:25" s="15" customFormat="1" ht="16.5" thickBot="1">
      <c r="A475" s="18">
        <v>42086</v>
      </c>
      <c r="B475" s="19">
        <v>1738.3608988</v>
      </c>
      <c r="C475" s="19">
        <v>1919.9287078</v>
      </c>
      <c r="D475" s="19">
        <v>1833.4770271000002</v>
      </c>
      <c r="E475" s="19">
        <v>1833.4316635</v>
      </c>
      <c r="F475" s="19">
        <v>1829.4283258000003</v>
      </c>
      <c r="G475" s="19">
        <v>1839.3062497000003</v>
      </c>
      <c r="H475" s="19">
        <v>1838.8526137000001</v>
      </c>
      <c r="I475" s="19">
        <v>1831.5263923000002</v>
      </c>
      <c r="J475" s="19">
        <v>1827.2508730000002</v>
      </c>
      <c r="K475" s="19">
        <v>1829.4963712</v>
      </c>
      <c r="L475" s="19">
        <v>1828.7138491</v>
      </c>
      <c r="M475" s="19">
        <v>1828.4076448</v>
      </c>
      <c r="N475" s="19">
        <v>1835.189503</v>
      </c>
      <c r="O475" s="19">
        <v>1865.7078649</v>
      </c>
      <c r="P475" s="19">
        <v>1895.8406362</v>
      </c>
      <c r="Q475" s="19">
        <v>1891.1341627</v>
      </c>
      <c r="R475" s="19">
        <v>1871.4463603</v>
      </c>
      <c r="S475" s="19">
        <v>1836.7432063</v>
      </c>
      <c r="T475" s="19">
        <v>1907.7826039000001</v>
      </c>
      <c r="U475" s="19">
        <v>1900.2068827</v>
      </c>
      <c r="V475" s="19">
        <v>1896.0674542</v>
      </c>
      <c r="W475" s="19">
        <v>1727.4282712000002</v>
      </c>
      <c r="X475" s="19">
        <v>1726.1127268</v>
      </c>
      <c r="Y475" s="19">
        <v>1714.635736</v>
      </c>
    </row>
    <row r="476" spans="1:25" s="15" customFormat="1" ht="16.5" thickBot="1">
      <c r="A476" s="18">
        <v>42087</v>
      </c>
      <c r="B476" s="19">
        <v>1718.8885735</v>
      </c>
      <c r="C476" s="19">
        <v>1935.2389228</v>
      </c>
      <c r="D476" s="19">
        <v>1825.5610789000002</v>
      </c>
      <c r="E476" s="19">
        <v>1825.1981701000002</v>
      </c>
      <c r="F476" s="19">
        <v>1834.8719578</v>
      </c>
      <c r="G476" s="19">
        <v>1847.0180616999999</v>
      </c>
      <c r="H476" s="19">
        <v>1840.4176579</v>
      </c>
      <c r="I476" s="19">
        <v>1841.3476117</v>
      </c>
      <c r="J476" s="19">
        <v>1836.9586834000002</v>
      </c>
      <c r="K476" s="19">
        <v>1838.8526137000001</v>
      </c>
      <c r="L476" s="19">
        <v>1837.2195241000002</v>
      </c>
      <c r="M476" s="19">
        <v>1826.5931008000002</v>
      </c>
      <c r="N476" s="19">
        <v>1841.4269980000001</v>
      </c>
      <c r="O476" s="19">
        <v>1874.6785168000001</v>
      </c>
      <c r="P476" s="19">
        <v>1901.9647222000003</v>
      </c>
      <c r="Q476" s="19">
        <v>1907.4650587</v>
      </c>
      <c r="R476" s="19">
        <v>1847.9366746</v>
      </c>
      <c r="S476" s="19">
        <v>1833.0460729</v>
      </c>
      <c r="T476" s="19">
        <v>1900.8646549</v>
      </c>
      <c r="U476" s="19">
        <v>1748.5336861</v>
      </c>
      <c r="V476" s="19">
        <v>1745.6304157000002</v>
      </c>
      <c r="W476" s="19">
        <v>1745.3015296</v>
      </c>
      <c r="X476" s="19">
        <v>1740.0053293</v>
      </c>
      <c r="Y476" s="19">
        <v>1719.1380733</v>
      </c>
    </row>
    <row r="477" spans="1:25" s="15" customFormat="1" ht="16.5" thickBot="1">
      <c r="A477" s="18">
        <v>42088</v>
      </c>
      <c r="B477" s="19">
        <v>1702.2061096000002</v>
      </c>
      <c r="C477" s="19">
        <v>1765.9646494</v>
      </c>
      <c r="D477" s="19">
        <v>1747.637755</v>
      </c>
      <c r="E477" s="19">
        <v>1790.4156298</v>
      </c>
      <c r="F477" s="19">
        <v>1810.8065680000002</v>
      </c>
      <c r="G477" s="19">
        <v>1818.6998344</v>
      </c>
      <c r="H477" s="19">
        <v>1816.1027683000002</v>
      </c>
      <c r="I477" s="19">
        <v>1795.3035577</v>
      </c>
      <c r="J477" s="19">
        <v>1799.125441</v>
      </c>
      <c r="K477" s="19">
        <v>1796.9706700000002</v>
      </c>
      <c r="L477" s="19">
        <v>1797.8098966</v>
      </c>
      <c r="M477" s="19">
        <v>1791.9579922000003</v>
      </c>
      <c r="N477" s="19">
        <v>1793.4890137000002</v>
      </c>
      <c r="O477" s="19">
        <v>1827.9199861</v>
      </c>
      <c r="P477" s="19">
        <v>1839.7712266</v>
      </c>
      <c r="Q477" s="19">
        <v>1837.457683</v>
      </c>
      <c r="R477" s="19">
        <v>1826.2188511</v>
      </c>
      <c r="S477" s="19">
        <v>1812.8819527</v>
      </c>
      <c r="T477" s="19">
        <v>1875.4610389000002</v>
      </c>
      <c r="U477" s="19">
        <v>1716.8698933000003</v>
      </c>
      <c r="V477" s="19">
        <v>1715.2481446000002</v>
      </c>
      <c r="W477" s="19">
        <v>1718.6163919</v>
      </c>
      <c r="X477" s="19">
        <v>1719.9092545</v>
      </c>
      <c r="Y477" s="19">
        <v>1701.5823601000002</v>
      </c>
    </row>
    <row r="478" spans="1:25" s="15" customFormat="1" ht="16.5" thickBot="1">
      <c r="A478" s="18">
        <v>42089</v>
      </c>
      <c r="B478" s="19">
        <v>1695.3335242</v>
      </c>
      <c r="C478" s="19">
        <v>1862.0107315000002</v>
      </c>
      <c r="D478" s="19">
        <v>1789.9846756</v>
      </c>
      <c r="E478" s="19">
        <v>1813.2108388</v>
      </c>
      <c r="F478" s="19">
        <v>1814.9233147000002</v>
      </c>
      <c r="G478" s="19">
        <v>1815.8872912000002</v>
      </c>
      <c r="H478" s="19">
        <v>1820.2989013000001</v>
      </c>
      <c r="I478" s="19">
        <v>1831.9233238</v>
      </c>
      <c r="J478" s="19">
        <v>1816.0460638</v>
      </c>
      <c r="K478" s="19">
        <v>1815.909973</v>
      </c>
      <c r="L478" s="19">
        <v>1813.4149750000001</v>
      </c>
      <c r="M478" s="19">
        <v>1812.5644075</v>
      </c>
      <c r="N478" s="19">
        <v>1825.5270562</v>
      </c>
      <c r="O478" s="19">
        <v>1840.2135217</v>
      </c>
      <c r="P478" s="19">
        <v>1846.1674942</v>
      </c>
      <c r="Q478" s="19">
        <v>1850.1141274</v>
      </c>
      <c r="R478" s="19">
        <v>1847.4943795</v>
      </c>
      <c r="S478" s="19">
        <v>1831.5377332</v>
      </c>
      <c r="T478" s="19">
        <v>1890.0794590000003</v>
      </c>
      <c r="U478" s="19">
        <v>1736.8979227</v>
      </c>
      <c r="V478" s="19">
        <v>1730.2294735</v>
      </c>
      <c r="W478" s="19">
        <v>1733.3028574</v>
      </c>
      <c r="X478" s="19">
        <v>1728.9366109</v>
      </c>
      <c r="Y478" s="19">
        <v>1688.4495979</v>
      </c>
    </row>
    <row r="479" spans="1:25" s="15" customFormat="1" ht="16.5" thickBot="1">
      <c r="A479" s="18">
        <v>42090</v>
      </c>
      <c r="B479" s="19">
        <v>1709.3962402</v>
      </c>
      <c r="C479" s="19">
        <v>1739.0640346</v>
      </c>
      <c r="D479" s="19">
        <v>1692.2374585</v>
      </c>
      <c r="E479" s="19">
        <v>1735.4122648</v>
      </c>
      <c r="F479" s="19">
        <v>1741.4229418</v>
      </c>
      <c r="G479" s="19">
        <v>1752.6164101000002</v>
      </c>
      <c r="H479" s="19">
        <v>1769.9226234999999</v>
      </c>
      <c r="I479" s="19">
        <v>1758.5023372000003</v>
      </c>
      <c r="J479" s="19">
        <v>1747.7965276000002</v>
      </c>
      <c r="K479" s="19">
        <v>1719.6484138</v>
      </c>
      <c r="L479" s="19">
        <v>1749.2935264</v>
      </c>
      <c r="M479" s="19">
        <v>1735.7751736</v>
      </c>
      <c r="N479" s="19">
        <v>1751.4482974</v>
      </c>
      <c r="O479" s="19">
        <v>1762.834561</v>
      </c>
      <c r="P479" s="19">
        <v>1870.9927243</v>
      </c>
      <c r="Q479" s="19">
        <v>1873.3629724</v>
      </c>
      <c r="R479" s="19">
        <v>1859.5384153</v>
      </c>
      <c r="S479" s="19">
        <v>1753.5236821</v>
      </c>
      <c r="T479" s="19">
        <v>1921.6185019000002</v>
      </c>
      <c r="U479" s="19">
        <v>1771.5330313</v>
      </c>
      <c r="V479" s="19">
        <v>1758.0713830000002</v>
      </c>
      <c r="W479" s="19">
        <v>1757.8672468</v>
      </c>
      <c r="X479" s="19">
        <v>1748.9759812000002</v>
      </c>
      <c r="Y479" s="19">
        <v>1727.5870438</v>
      </c>
    </row>
    <row r="480" spans="1:25" s="15" customFormat="1" ht="16.5" thickBot="1">
      <c r="A480" s="18">
        <v>42091</v>
      </c>
      <c r="B480" s="19">
        <v>1703.5783585</v>
      </c>
      <c r="C480" s="19">
        <v>1709.8612171000002</v>
      </c>
      <c r="D480" s="19">
        <v>1708.7157862000001</v>
      </c>
      <c r="E480" s="19">
        <v>1719.1153915000002</v>
      </c>
      <c r="F480" s="19">
        <v>1738.5990577</v>
      </c>
      <c r="G480" s="19">
        <v>1744.4849848000001</v>
      </c>
      <c r="H480" s="19">
        <v>1737.8278765000002</v>
      </c>
      <c r="I480" s="19">
        <v>1936.9967623</v>
      </c>
      <c r="J480" s="19">
        <v>1760.452972</v>
      </c>
      <c r="K480" s="19">
        <v>1759.3755865000003</v>
      </c>
      <c r="L480" s="19">
        <v>1762.5737202999999</v>
      </c>
      <c r="M480" s="19">
        <v>1760.4869947000002</v>
      </c>
      <c r="N480" s="19">
        <v>1940.5351231</v>
      </c>
      <c r="O480" s="19">
        <v>1941.8846902</v>
      </c>
      <c r="P480" s="19">
        <v>1948.4624122000002</v>
      </c>
      <c r="Q480" s="19">
        <v>1958.351677</v>
      </c>
      <c r="R480" s="19">
        <v>1955.3236567</v>
      </c>
      <c r="S480" s="19">
        <v>1942.9847575000001</v>
      </c>
      <c r="T480" s="19">
        <v>1936.4410582</v>
      </c>
      <c r="U480" s="19">
        <v>1750.7678434</v>
      </c>
      <c r="V480" s="19">
        <v>1722.6424114000001</v>
      </c>
      <c r="W480" s="19">
        <v>1742.1827821000002</v>
      </c>
      <c r="X480" s="19">
        <v>1737.6464221</v>
      </c>
      <c r="Y480" s="19">
        <v>1711.0293298000001</v>
      </c>
    </row>
    <row r="481" spans="1:25" s="15" customFormat="1" ht="16.5" thickBot="1">
      <c r="A481" s="18">
        <v>42092</v>
      </c>
      <c r="B481" s="19">
        <v>1696.0253191000002</v>
      </c>
      <c r="C481" s="19">
        <v>1709.2147858000003</v>
      </c>
      <c r="D481" s="19">
        <v>1689.8898922000003</v>
      </c>
      <c r="E481" s="19">
        <v>1677.8118337</v>
      </c>
      <c r="F481" s="19">
        <v>1705.9032430000002</v>
      </c>
      <c r="G481" s="19">
        <v>1911.1281694000002</v>
      </c>
      <c r="H481" s="19">
        <v>1922.2309105000002</v>
      </c>
      <c r="I481" s="19">
        <v>1919.225572</v>
      </c>
      <c r="J481" s="19">
        <v>1920.5524573</v>
      </c>
      <c r="K481" s="19">
        <v>1734.9586288</v>
      </c>
      <c r="L481" s="19">
        <v>1734.1761067</v>
      </c>
      <c r="M481" s="19">
        <v>1736.2288096000002</v>
      </c>
      <c r="N481" s="19">
        <v>1738.3608988</v>
      </c>
      <c r="O481" s="19">
        <v>1920.3256393000001</v>
      </c>
      <c r="P481" s="19">
        <v>1929.1148368000001</v>
      </c>
      <c r="Q481" s="19">
        <v>1932.3469933000001</v>
      </c>
      <c r="R481" s="19">
        <v>1931.0314489000002</v>
      </c>
      <c r="S481" s="19">
        <v>1921.4710702</v>
      </c>
      <c r="T481" s="19">
        <v>1729.5830422000001</v>
      </c>
      <c r="U481" s="19">
        <v>1710.666421</v>
      </c>
      <c r="V481" s="19">
        <v>1705.9372657000001</v>
      </c>
      <c r="W481" s="19">
        <v>1706.6857651000003</v>
      </c>
      <c r="X481" s="19">
        <v>1704.6444031</v>
      </c>
      <c r="Y481" s="19">
        <v>1684.9339189000002</v>
      </c>
    </row>
    <row r="482" spans="1:25" s="15" customFormat="1" ht="16.5" thickBot="1">
      <c r="A482" s="18">
        <v>42093</v>
      </c>
      <c r="B482" s="19">
        <v>1715.4295990000003</v>
      </c>
      <c r="C482" s="19">
        <v>1722.4949797000002</v>
      </c>
      <c r="D482" s="19">
        <v>1895.3416366000001</v>
      </c>
      <c r="E482" s="19">
        <v>1897.0087489000002</v>
      </c>
      <c r="F482" s="19">
        <v>1894.8539779</v>
      </c>
      <c r="G482" s="19">
        <v>1903.1781985</v>
      </c>
      <c r="H482" s="19">
        <v>1907.6805358000001</v>
      </c>
      <c r="I482" s="19">
        <v>1904.9473789</v>
      </c>
      <c r="J482" s="19">
        <v>1901.3296318</v>
      </c>
      <c r="K482" s="19">
        <v>1902.9967441000001</v>
      </c>
      <c r="L482" s="19">
        <v>1899.9347011</v>
      </c>
      <c r="M482" s="19">
        <v>1899.1068154</v>
      </c>
      <c r="N482" s="19">
        <v>1902.8719942</v>
      </c>
      <c r="O482" s="19">
        <v>1904.7092200000002</v>
      </c>
      <c r="P482" s="19">
        <v>2089.0101859</v>
      </c>
      <c r="Q482" s="19">
        <v>2109.1743061</v>
      </c>
      <c r="R482" s="19">
        <v>1916.1295063</v>
      </c>
      <c r="S482" s="19">
        <v>1906.6711957</v>
      </c>
      <c r="T482" s="19">
        <v>1899.5377696</v>
      </c>
      <c r="U482" s="19">
        <v>1728.1767706</v>
      </c>
      <c r="V482" s="19">
        <v>1722.1547527</v>
      </c>
      <c r="W482" s="19">
        <v>1718.2308013</v>
      </c>
      <c r="X482" s="19">
        <v>1723.8672286</v>
      </c>
      <c r="Y482" s="19">
        <v>1695.0726835</v>
      </c>
    </row>
    <row r="483" spans="1:25" s="15" customFormat="1" ht="16.5" thickBot="1">
      <c r="A483" s="18">
        <v>42094</v>
      </c>
      <c r="B483" s="19">
        <v>1836.4483429</v>
      </c>
      <c r="C483" s="19">
        <v>1847.5397431</v>
      </c>
      <c r="D483" s="19">
        <v>1842.5384062</v>
      </c>
      <c r="E483" s="19">
        <v>1851.3843082</v>
      </c>
      <c r="F483" s="19">
        <v>1876.7085379</v>
      </c>
      <c r="G483" s="19">
        <v>1906.0020826000002</v>
      </c>
      <c r="H483" s="19">
        <v>1874.4970624</v>
      </c>
      <c r="I483" s="19">
        <v>1873.7145403</v>
      </c>
      <c r="J483" s="19">
        <v>1871.6958601000001</v>
      </c>
      <c r="K483" s="19">
        <v>1874.1114718000001</v>
      </c>
      <c r="L483" s="19">
        <v>1873.0340863000001</v>
      </c>
      <c r="M483" s="19">
        <v>1868.0214085</v>
      </c>
      <c r="N483" s="19">
        <v>1870.6638382</v>
      </c>
      <c r="O483" s="19">
        <v>1904.6184927999998</v>
      </c>
      <c r="P483" s="19">
        <v>2041.2649969000001</v>
      </c>
      <c r="Q483" s="19">
        <v>2073.1896304</v>
      </c>
      <c r="R483" s="19">
        <v>2030.1509148999999</v>
      </c>
      <c r="S483" s="19">
        <v>1899.6965422000003</v>
      </c>
      <c r="T483" s="19">
        <v>1898.244907</v>
      </c>
      <c r="U483" s="19">
        <v>1733.4843118000001</v>
      </c>
      <c r="V483" s="19">
        <v>1729.4015878</v>
      </c>
      <c r="W483" s="19">
        <v>1729.6510876000002</v>
      </c>
      <c r="X483" s="19">
        <v>1723.4135926000001</v>
      </c>
      <c r="Y483" s="19">
        <v>1697.6697496000002</v>
      </c>
    </row>
    <row r="484" spans="1:25" s="15" customFormat="1" ht="16.5" customHeight="1" thickBot="1">
      <c r="A484" s="185" t="s">
        <v>14</v>
      </c>
      <c r="B484" s="165" t="s">
        <v>88</v>
      </c>
      <c r="C484" s="163"/>
      <c r="D484" s="163"/>
      <c r="E484" s="163"/>
      <c r="F484" s="163"/>
      <c r="G484" s="163"/>
      <c r="H484" s="163"/>
      <c r="I484" s="163"/>
      <c r="J484" s="163"/>
      <c r="K484" s="163"/>
      <c r="L484" s="163"/>
      <c r="M484" s="163"/>
      <c r="N484" s="163"/>
      <c r="O484" s="163"/>
      <c r="P484" s="163"/>
      <c r="Q484" s="163"/>
      <c r="R484" s="163"/>
      <c r="S484" s="163"/>
      <c r="T484" s="163"/>
      <c r="U484" s="163"/>
      <c r="V484" s="163"/>
      <c r="W484" s="163"/>
      <c r="X484" s="163"/>
      <c r="Y484" s="164"/>
    </row>
    <row r="485" spans="1:25" s="15" customFormat="1" ht="32.25" thickBot="1">
      <c r="A485" s="233"/>
      <c r="B485" s="17" t="s">
        <v>15</v>
      </c>
      <c r="C485" s="17" t="s">
        <v>16</v>
      </c>
      <c r="D485" s="17" t="s">
        <v>17</v>
      </c>
      <c r="E485" s="17" t="s">
        <v>18</v>
      </c>
      <c r="F485" s="17" t="s">
        <v>19</v>
      </c>
      <c r="G485" s="17" t="s">
        <v>20</v>
      </c>
      <c r="H485" s="17" t="s">
        <v>21</v>
      </c>
      <c r="I485" s="17" t="s">
        <v>22</v>
      </c>
      <c r="J485" s="17" t="s">
        <v>23</v>
      </c>
      <c r="K485" s="17" t="s">
        <v>24</v>
      </c>
      <c r="L485" s="17" t="s">
        <v>25</v>
      </c>
      <c r="M485" s="17" t="s">
        <v>26</v>
      </c>
      <c r="N485" s="17" t="s">
        <v>27</v>
      </c>
      <c r="O485" s="17" t="s">
        <v>28</v>
      </c>
      <c r="P485" s="17" t="s">
        <v>29</v>
      </c>
      <c r="Q485" s="17" t="s">
        <v>30</v>
      </c>
      <c r="R485" s="17" t="s">
        <v>31</v>
      </c>
      <c r="S485" s="17" t="s">
        <v>32</v>
      </c>
      <c r="T485" s="17" t="s">
        <v>33</v>
      </c>
      <c r="U485" s="17" t="s">
        <v>34</v>
      </c>
      <c r="V485" s="17" t="s">
        <v>35</v>
      </c>
      <c r="W485" s="17" t="s">
        <v>36</v>
      </c>
      <c r="X485" s="17" t="s">
        <v>37</v>
      </c>
      <c r="Y485" s="17" t="s">
        <v>38</v>
      </c>
    </row>
    <row r="486" spans="1:25" s="15" customFormat="1" ht="16.5" thickBot="1">
      <c r="A486" s="18">
        <v>42064</v>
      </c>
      <c r="B486" s="19">
        <v>2404.3874450999997</v>
      </c>
      <c r="C486" s="19">
        <v>2417.4748437</v>
      </c>
      <c r="D486" s="19">
        <v>2413.1879835</v>
      </c>
      <c r="E486" s="19">
        <v>2392.8537497999996</v>
      </c>
      <c r="F486" s="19">
        <v>2538.2554287</v>
      </c>
      <c r="G486" s="19">
        <v>2409.4454865</v>
      </c>
      <c r="H486" s="19">
        <v>2410.2733722</v>
      </c>
      <c r="I486" s="19">
        <v>2406.7123296</v>
      </c>
      <c r="J486" s="19">
        <v>2403.0605597999997</v>
      </c>
      <c r="K486" s="19">
        <v>2404.1039226</v>
      </c>
      <c r="L486" s="19">
        <v>2403.8090592000003</v>
      </c>
      <c r="M486" s="19">
        <v>2402.9811735000003</v>
      </c>
      <c r="N486" s="19">
        <v>2406.8824431000003</v>
      </c>
      <c r="O486" s="19">
        <v>2529.7270719</v>
      </c>
      <c r="P486" s="19">
        <v>2522.684373</v>
      </c>
      <c r="Q486" s="19">
        <v>2523.2287361999997</v>
      </c>
      <c r="R486" s="19">
        <v>2408.9011233</v>
      </c>
      <c r="S486" s="19">
        <v>2404.0812407999997</v>
      </c>
      <c r="T486" s="19">
        <v>2400.2139939</v>
      </c>
      <c r="U486" s="19">
        <v>2394.2713623</v>
      </c>
      <c r="V486" s="19">
        <v>2206.500081</v>
      </c>
      <c r="W486" s="19">
        <v>2212.8623258999996</v>
      </c>
      <c r="X486" s="19">
        <v>2212.9530531</v>
      </c>
      <c r="Y486" s="19">
        <v>2200.5007449</v>
      </c>
    </row>
    <row r="487" spans="1:25" s="15" customFormat="1" ht="16.5" thickBot="1">
      <c r="A487" s="18">
        <v>42065</v>
      </c>
      <c r="B487" s="19">
        <v>2187.447369</v>
      </c>
      <c r="C487" s="19">
        <v>2375.0712186</v>
      </c>
      <c r="D487" s="19">
        <v>2382.4314627000003</v>
      </c>
      <c r="E487" s="19">
        <v>2373.5855607</v>
      </c>
      <c r="F487" s="19">
        <v>2378.5075113000003</v>
      </c>
      <c r="G487" s="19">
        <v>2379.4147832999997</v>
      </c>
      <c r="H487" s="19">
        <v>2342.8517217000003</v>
      </c>
      <c r="I487" s="19">
        <v>2360.5435257</v>
      </c>
      <c r="J487" s="19">
        <v>2378.9271246</v>
      </c>
      <c r="K487" s="19">
        <v>2373.2339928</v>
      </c>
      <c r="L487" s="19">
        <v>2371.9411302000003</v>
      </c>
      <c r="M487" s="19">
        <v>2378.3941022999998</v>
      </c>
      <c r="N487" s="19">
        <v>2480.0879526</v>
      </c>
      <c r="O487" s="19">
        <v>2466.0138957</v>
      </c>
      <c r="P487" s="19">
        <v>2535.0799767000003</v>
      </c>
      <c r="Q487" s="19">
        <v>2525.5422798</v>
      </c>
      <c r="R487" s="19">
        <v>2516.9458775999997</v>
      </c>
      <c r="S487" s="19">
        <v>2530.1580261</v>
      </c>
      <c r="T487" s="19">
        <v>2398.3540863000003</v>
      </c>
      <c r="U487" s="19">
        <v>2347.1612637</v>
      </c>
      <c r="V487" s="19">
        <v>2330.3767317</v>
      </c>
      <c r="W487" s="19">
        <v>2304.7916613</v>
      </c>
      <c r="X487" s="19">
        <v>2287.5194706</v>
      </c>
      <c r="Y487" s="19">
        <v>2239.388691</v>
      </c>
    </row>
    <row r="488" spans="1:25" s="15" customFormat="1" ht="16.5" thickBot="1">
      <c r="A488" s="18">
        <v>42066</v>
      </c>
      <c r="B488" s="19">
        <v>2240.8856898</v>
      </c>
      <c r="C488" s="19">
        <v>2273.3660274000003</v>
      </c>
      <c r="D488" s="19">
        <v>2265.1778976</v>
      </c>
      <c r="E488" s="19">
        <v>2308.5001356000002</v>
      </c>
      <c r="F488" s="19">
        <v>2424.8010651</v>
      </c>
      <c r="G488" s="19">
        <v>2493.3227828999998</v>
      </c>
      <c r="H488" s="19">
        <v>2480.8477929</v>
      </c>
      <c r="I488" s="19">
        <v>2489.3761497</v>
      </c>
      <c r="J488" s="19">
        <v>2418.8811153</v>
      </c>
      <c r="K488" s="19">
        <v>2411.0445533999996</v>
      </c>
      <c r="L488" s="19">
        <v>2409.3320775</v>
      </c>
      <c r="M488" s="19">
        <v>2511.910518</v>
      </c>
      <c r="N488" s="19">
        <v>2519.4068529</v>
      </c>
      <c r="O488" s="19">
        <v>2742.2328561</v>
      </c>
      <c r="P488" s="19">
        <v>2770.3129244999996</v>
      </c>
      <c r="Q488" s="19">
        <v>2786.4623661</v>
      </c>
      <c r="R488" s="19">
        <v>2523.5349405</v>
      </c>
      <c r="S488" s="19">
        <v>2441.7783924</v>
      </c>
      <c r="T488" s="19">
        <v>2440.9958703</v>
      </c>
      <c r="U488" s="19">
        <v>2431.7984004</v>
      </c>
      <c r="V488" s="19">
        <v>2272.0164603000003</v>
      </c>
      <c r="W488" s="19">
        <v>2249.6522055000005</v>
      </c>
      <c r="X488" s="19">
        <v>2230.4747436</v>
      </c>
      <c r="Y488" s="19">
        <v>2198.6294964</v>
      </c>
    </row>
    <row r="489" spans="1:25" s="15" customFormat="1" ht="16.5" thickBot="1">
      <c r="A489" s="18">
        <v>42067</v>
      </c>
      <c r="B489" s="19">
        <v>2320.2493080000004</v>
      </c>
      <c r="C489" s="19">
        <v>2379.5055105</v>
      </c>
      <c r="D489" s="19">
        <v>2389.9731612</v>
      </c>
      <c r="E489" s="19">
        <v>2387.5688904</v>
      </c>
      <c r="F489" s="19">
        <v>2454.7977456000003</v>
      </c>
      <c r="G489" s="19">
        <v>2507.9071803</v>
      </c>
      <c r="H489" s="19">
        <v>2529.1713678</v>
      </c>
      <c r="I489" s="19">
        <v>2521.6296693</v>
      </c>
      <c r="J489" s="19">
        <v>2427.7270172999997</v>
      </c>
      <c r="K489" s="19">
        <v>2414.8891185</v>
      </c>
      <c r="L489" s="19">
        <v>2408.4701691</v>
      </c>
      <c r="M489" s="19">
        <v>2504.7430692000003</v>
      </c>
      <c r="N489" s="19">
        <v>2543.1320157</v>
      </c>
      <c r="O489" s="19">
        <v>2541.0112674</v>
      </c>
      <c r="P489" s="19">
        <v>2610.2020982999998</v>
      </c>
      <c r="Q489" s="19">
        <v>2694.7371669000004</v>
      </c>
      <c r="R489" s="19">
        <v>2644.0546848</v>
      </c>
      <c r="S489" s="19">
        <v>2523.1153272</v>
      </c>
      <c r="T489" s="19">
        <v>2422.9638393</v>
      </c>
      <c r="U489" s="19">
        <v>2403.0492189</v>
      </c>
      <c r="V489" s="19">
        <v>2394.8157255</v>
      </c>
      <c r="W489" s="19">
        <v>2381.8757586</v>
      </c>
      <c r="X489" s="19">
        <v>2289.5608325999997</v>
      </c>
      <c r="Y489" s="19">
        <v>2213.9510523</v>
      </c>
    </row>
    <row r="490" spans="1:25" s="15" customFormat="1" ht="16.5" thickBot="1">
      <c r="A490" s="18">
        <v>42068</v>
      </c>
      <c r="B490" s="19">
        <v>2238.2205783</v>
      </c>
      <c r="C490" s="19">
        <v>2335.4120913</v>
      </c>
      <c r="D490" s="19">
        <v>2393.1145905000003</v>
      </c>
      <c r="E490" s="19">
        <v>2476.3000919999995</v>
      </c>
      <c r="F490" s="19">
        <v>2624.7524730000005</v>
      </c>
      <c r="G490" s="19">
        <v>2700.9066165</v>
      </c>
      <c r="H490" s="19">
        <v>2782.3002558</v>
      </c>
      <c r="I490" s="19">
        <v>2780.6331435</v>
      </c>
      <c r="J490" s="19">
        <v>2678.4062709</v>
      </c>
      <c r="K490" s="19">
        <v>2679.6651107999996</v>
      </c>
      <c r="L490" s="19">
        <v>2576.6330343</v>
      </c>
      <c r="M490" s="19">
        <v>2575.4195580000005</v>
      </c>
      <c r="N490" s="19">
        <v>2738.9666769000005</v>
      </c>
      <c r="O490" s="19">
        <v>2663.9012598</v>
      </c>
      <c r="P490" s="19">
        <v>2681.2641777000003</v>
      </c>
      <c r="Q490" s="19">
        <v>2664.8312136</v>
      </c>
      <c r="R490" s="19">
        <v>2719.108761</v>
      </c>
      <c r="S490" s="19">
        <v>2560.9372286999997</v>
      </c>
      <c r="T490" s="19">
        <v>2444.0125497</v>
      </c>
      <c r="U490" s="19">
        <v>2428.3507668</v>
      </c>
      <c r="V490" s="19">
        <v>2420.0038643999997</v>
      </c>
      <c r="W490" s="19">
        <v>2398.4107908</v>
      </c>
      <c r="X490" s="19">
        <v>2252.3626806</v>
      </c>
      <c r="Y490" s="19">
        <v>2227.5487914</v>
      </c>
    </row>
    <row r="491" spans="1:25" s="15" customFormat="1" ht="16.5" thickBot="1">
      <c r="A491" s="18">
        <v>42069</v>
      </c>
      <c r="B491" s="19">
        <v>2286.3173352000003</v>
      </c>
      <c r="C491" s="19">
        <v>2387.2173225</v>
      </c>
      <c r="D491" s="19">
        <v>2392.8991134</v>
      </c>
      <c r="E491" s="19">
        <v>2409.7403499</v>
      </c>
      <c r="F491" s="19">
        <v>2564.6003394</v>
      </c>
      <c r="G491" s="19">
        <v>2690.3822613</v>
      </c>
      <c r="H491" s="19">
        <v>2690.2688522999997</v>
      </c>
      <c r="I491" s="19">
        <v>2811.1061418</v>
      </c>
      <c r="J491" s="19">
        <v>2591.9092266000002</v>
      </c>
      <c r="K491" s="19">
        <v>2594.0753385000003</v>
      </c>
      <c r="L491" s="19">
        <v>2585.6150271</v>
      </c>
      <c r="M491" s="19">
        <v>2738.4449955000005</v>
      </c>
      <c r="N491" s="19">
        <v>2818.7725902</v>
      </c>
      <c r="O491" s="19">
        <v>2882.2249257</v>
      </c>
      <c r="P491" s="19">
        <v>2741.4843567000003</v>
      </c>
      <c r="Q491" s="19">
        <v>2936.8994046000003</v>
      </c>
      <c r="R491" s="19">
        <v>2839.549119</v>
      </c>
      <c r="S491" s="19">
        <v>2806.6831908</v>
      </c>
      <c r="T491" s="19">
        <v>2486.4728793</v>
      </c>
      <c r="U491" s="19">
        <v>2461.9198308</v>
      </c>
      <c r="V491" s="19">
        <v>2460.1052868</v>
      </c>
      <c r="W491" s="19">
        <v>2470.6523238</v>
      </c>
      <c r="X491" s="19">
        <v>2451.4181574</v>
      </c>
      <c r="Y491" s="19">
        <v>2413.0859154</v>
      </c>
    </row>
    <row r="492" spans="1:25" s="15" customFormat="1" ht="16.5" thickBot="1">
      <c r="A492" s="18">
        <v>42070</v>
      </c>
      <c r="B492" s="19">
        <v>2428.8044028</v>
      </c>
      <c r="C492" s="19">
        <v>2437.6956683999997</v>
      </c>
      <c r="D492" s="19">
        <v>2437.7977364999997</v>
      </c>
      <c r="E492" s="19">
        <v>2438.8637811</v>
      </c>
      <c r="F492" s="19">
        <v>2450.4768627000003</v>
      </c>
      <c r="G492" s="19">
        <v>2442.8104143</v>
      </c>
      <c r="H492" s="19">
        <v>2445.5435712</v>
      </c>
      <c r="I492" s="19">
        <v>2439.0792582</v>
      </c>
      <c r="J492" s="19">
        <v>2439.0452355</v>
      </c>
      <c r="K492" s="19">
        <v>2438.9318264999997</v>
      </c>
      <c r="L492" s="19">
        <v>2436.266715</v>
      </c>
      <c r="M492" s="19">
        <v>2427.9198125999997</v>
      </c>
      <c r="N492" s="19">
        <v>2433.4995354</v>
      </c>
      <c r="O492" s="19">
        <v>2682.2735178000003</v>
      </c>
      <c r="P492" s="19">
        <v>2697.9466416000005</v>
      </c>
      <c r="Q492" s="19">
        <v>2640.7204602</v>
      </c>
      <c r="R492" s="19">
        <v>2443.6609818</v>
      </c>
      <c r="S492" s="19">
        <v>2437.8431001</v>
      </c>
      <c r="T492" s="19">
        <v>2432.0025366000004</v>
      </c>
      <c r="U492" s="19">
        <v>2295.9911229</v>
      </c>
      <c r="V492" s="19">
        <v>2289.7989915</v>
      </c>
      <c r="W492" s="19">
        <v>2298.9964614</v>
      </c>
      <c r="X492" s="19">
        <v>2290.9444224000003</v>
      </c>
      <c r="Y492" s="19">
        <v>2285.4781086</v>
      </c>
    </row>
    <row r="493" spans="1:25" s="15" customFormat="1" ht="16.5" thickBot="1">
      <c r="A493" s="18">
        <v>42071</v>
      </c>
      <c r="B493" s="19">
        <v>2295.0271464</v>
      </c>
      <c r="C493" s="19">
        <v>2292.0331488</v>
      </c>
      <c r="D493" s="19">
        <v>2292.8156709</v>
      </c>
      <c r="E493" s="19">
        <v>2408.027874</v>
      </c>
      <c r="F493" s="19">
        <v>2429.7116748</v>
      </c>
      <c r="G493" s="19">
        <v>2457.3721299000003</v>
      </c>
      <c r="H493" s="19">
        <v>2463.1219662</v>
      </c>
      <c r="I493" s="19">
        <v>2476.4248419</v>
      </c>
      <c r="J493" s="19">
        <v>2482.5716097</v>
      </c>
      <c r="K493" s="19">
        <v>2480.4848841000003</v>
      </c>
      <c r="L493" s="19">
        <v>2481.9478602000004</v>
      </c>
      <c r="M493" s="19">
        <v>2476.0165694999996</v>
      </c>
      <c r="N493" s="19">
        <v>2475.8577969</v>
      </c>
      <c r="O493" s="19">
        <v>2477.7290454</v>
      </c>
      <c r="P493" s="19">
        <v>2548.6777158</v>
      </c>
      <c r="Q493" s="19">
        <v>2484.7604033999996</v>
      </c>
      <c r="R493" s="19">
        <v>2488.6843547999997</v>
      </c>
      <c r="S493" s="19">
        <v>2478.2620677</v>
      </c>
      <c r="T493" s="19">
        <v>2469.6770064</v>
      </c>
      <c r="U493" s="19">
        <v>2334.1759332</v>
      </c>
      <c r="V493" s="19">
        <v>2333.7336381</v>
      </c>
      <c r="W493" s="19">
        <v>2331.0004811999997</v>
      </c>
      <c r="X493" s="19">
        <v>2332.2593211</v>
      </c>
      <c r="Y493" s="19">
        <v>2296.6375542</v>
      </c>
    </row>
    <row r="494" spans="1:25" s="15" customFormat="1" ht="16.5" thickBot="1">
      <c r="A494" s="18">
        <v>42072</v>
      </c>
      <c r="B494" s="19">
        <v>2300.5274829</v>
      </c>
      <c r="C494" s="19">
        <v>2430.5395605000003</v>
      </c>
      <c r="D494" s="19">
        <v>2418.1666386</v>
      </c>
      <c r="E494" s="19">
        <v>2421.3080679</v>
      </c>
      <c r="F494" s="19">
        <v>2432.8984677000003</v>
      </c>
      <c r="G494" s="19">
        <v>2444.0805950999998</v>
      </c>
      <c r="H494" s="19">
        <v>2440.8597794999996</v>
      </c>
      <c r="I494" s="19">
        <v>2445.1579806</v>
      </c>
      <c r="J494" s="19">
        <v>2447.7663875999997</v>
      </c>
      <c r="K494" s="19">
        <v>2442.0165513</v>
      </c>
      <c r="L494" s="19">
        <v>2439.7256894999996</v>
      </c>
      <c r="M494" s="19">
        <v>2439.9638483999997</v>
      </c>
      <c r="N494" s="19">
        <v>2437.8090774</v>
      </c>
      <c r="O494" s="19">
        <v>2508.8371341</v>
      </c>
      <c r="P494" s="19">
        <v>2682.2394950999997</v>
      </c>
      <c r="Q494" s="19">
        <v>2523.0019182</v>
      </c>
      <c r="R494" s="19">
        <v>2443.4568456</v>
      </c>
      <c r="S494" s="19">
        <v>2435.6656473</v>
      </c>
      <c r="T494" s="19">
        <v>2432.6036043</v>
      </c>
      <c r="U494" s="19">
        <v>2422.7029986</v>
      </c>
      <c r="V494" s="19">
        <v>2288.1545610000003</v>
      </c>
      <c r="W494" s="19">
        <v>2278.4807733</v>
      </c>
      <c r="X494" s="19">
        <v>2275.9630935</v>
      </c>
      <c r="Y494" s="19">
        <v>2268.6822357</v>
      </c>
    </row>
    <row r="495" spans="1:25" s="15" customFormat="1" ht="16.5" thickBot="1">
      <c r="A495" s="18">
        <v>42073</v>
      </c>
      <c r="B495" s="19">
        <v>2273.5021182</v>
      </c>
      <c r="C495" s="19">
        <v>2406.6216024</v>
      </c>
      <c r="D495" s="19">
        <v>2379.0632154</v>
      </c>
      <c r="E495" s="19">
        <v>2374.9578096</v>
      </c>
      <c r="F495" s="19">
        <v>2386.2306642000003</v>
      </c>
      <c r="G495" s="19">
        <v>2384.5408700999997</v>
      </c>
      <c r="H495" s="19">
        <v>2393.7837036</v>
      </c>
      <c r="I495" s="19">
        <v>2394.2713623</v>
      </c>
      <c r="J495" s="19">
        <v>2393.8290672</v>
      </c>
      <c r="K495" s="19">
        <v>2394.9744981000003</v>
      </c>
      <c r="L495" s="19">
        <v>2392.0485458999997</v>
      </c>
      <c r="M495" s="19">
        <v>2389.6669569</v>
      </c>
      <c r="N495" s="19">
        <v>2389.1566164</v>
      </c>
      <c r="O495" s="19">
        <v>2450.9304987</v>
      </c>
      <c r="P495" s="19">
        <v>2705.6357718</v>
      </c>
      <c r="Q495" s="19">
        <v>2739.8172444</v>
      </c>
      <c r="R495" s="19">
        <v>2459.1072876</v>
      </c>
      <c r="S495" s="19">
        <v>2385.0285288</v>
      </c>
      <c r="T495" s="19">
        <v>2417.0779122</v>
      </c>
      <c r="U495" s="19">
        <v>2407.5515562</v>
      </c>
      <c r="V495" s="19">
        <v>2405.3400807</v>
      </c>
      <c r="W495" s="19">
        <v>2403.3327414</v>
      </c>
      <c r="X495" s="19">
        <v>2269.2946443</v>
      </c>
      <c r="Y495" s="19">
        <v>2255.0958375</v>
      </c>
    </row>
    <row r="496" spans="1:25" s="15" customFormat="1" ht="16.5" thickBot="1">
      <c r="A496" s="18">
        <v>42074</v>
      </c>
      <c r="B496" s="19">
        <v>2392.4227956</v>
      </c>
      <c r="C496" s="19">
        <v>2411.3394168</v>
      </c>
      <c r="D496" s="19">
        <v>2441.2226883</v>
      </c>
      <c r="E496" s="19">
        <v>2518.1026494</v>
      </c>
      <c r="F496" s="19">
        <v>2518.0459449</v>
      </c>
      <c r="G496" s="19">
        <v>2530.9745709</v>
      </c>
      <c r="H496" s="19">
        <v>2530.0105943999997</v>
      </c>
      <c r="I496" s="19">
        <v>2522.1286689</v>
      </c>
      <c r="J496" s="19">
        <v>2443.9445043</v>
      </c>
      <c r="K496" s="19">
        <v>2438.8637811</v>
      </c>
      <c r="L496" s="19">
        <v>2440.689666</v>
      </c>
      <c r="M496" s="19">
        <v>2515.8117875999997</v>
      </c>
      <c r="N496" s="19">
        <v>2565.1900662</v>
      </c>
      <c r="O496" s="19">
        <v>2676.3308862</v>
      </c>
      <c r="P496" s="19">
        <v>2736.120111</v>
      </c>
      <c r="Q496" s="19">
        <v>2671.1480949</v>
      </c>
      <c r="R496" s="19">
        <v>2611.4722791000004</v>
      </c>
      <c r="S496" s="19">
        <v>2505.2987733</v>
      </c>
      <c r="T496" s="19">
        <v>2419.1986605</v>
      </c>
      <c r="U496" s="19">
        <v>2406.6669660000002</v>
      </c>
      <c r="V496" s="19">
        <v>2402.1759696</v>
      </c>
      <c r="W496" s="19">
        <v>2401.8811062</v>
      </c>
      <c r="X496" s="19">
        <v>2399.6356080000005</v>
      </c>
      <c r="Y496" s="19">
        <v>2255.9917686</v>
      </c>
    </row>
    <row r="497" spans="1:25" s="15" customFormat="1" ht="16.5" thickBot="1">
      <c r="A497" s="18">
        <v>42075</v>
      </c>
      <c r="B497" s="19">
        <v>2267.5821684</v>
      </c>
      <c r="C497" s="19">
        <v>2421.3647724</v>
      </c>
      <c r="D497" s="19">
        <v>2356.0752111</v>
      </c>
      <c r="E497" s="19">
        <v>2519.9852388</v>
      </c>
      <c r="F497" s="19">
        <v>2530.6343439</v>
      </c>
      <c r="G497" s="19">
        <v>2549.1426927</v>
      </c>
      <c r="H497" s="19">
        <v>2547.5549667</v>
      </c>
      <c r="I497" s="19">
        <v>2547.7137393</v>
      </c>
      <c r="J497" s="19">
        <v>2466.1726682999997</v>
      </c>
      <c r="K497" s="19">
        <v>2464.8571239000003</v>
      </c>
      <c r="L497" s="19">
        <v>2379.6983058</v>
      </c>
      <c r="M497" s="19">
        <v>2377.5095121</v>
      </c>
      <c r="N497" s="19">
        <v>2547.2714442</v>
      </c>
      <c r="O497" s="19">
        <v>2816.2549104</v>
      </c>
      <c r="P497" s="19">
        <v>2889.2789655</v>
      </c>
      <c r="Q497" s="19">
        <v>2859.8266482</v>
      </c>
      <c r="R497" s="19">
        <v>2796.2155401</v>
      </c>
      <c r="S497" s="19">
        <v>2535.7604307</v>
      </c>
      <c r="T497" s="19">
        <v>2454.7070184</v>
      </c>
      <c r="U497" s="19">
        <v>2440.7123478</v>
      </c>
      <c r="V497" s="19">
        <v>2438.4555087</v>
      </c>
      <c r="W497" s="19">
        <v>2427.2053358999997</v>
      </c>
      <c r="X497" s="19">
        <v>2430.0519018</v>
      </c>
      <c r="Y497" s="19">
        <v>2289.1639010999997</v>
      </c>
    </row>
    <row r="498" spans="1:25" s="15" customFormat="1" ht="16.5" thickBot="1">
      <c r="A498" s="18">
        <v>42076</v>
      </c>
      <c r="B498" s="19">
        <v>2401.4274702000002</v>
      </c>
      <c r="C498" s="19">
        <v>2424.1206111</v>
      </c>
      <c r="D498" s="19">
        <v>2343.8156982</v>
      </c>
      <c r="E498" s="19">
        <v>2446.4962068</v>
      </c>
      <c r="F498" s="19">
        <v>2471.5709367</v>
      </c>
      <c r="G498" s="19">
        <v>2548.7911248</v>
      </c>
      <c r="H498" s="19">
        <v>2547.2260806000004</v>
      </c>
      <c r="I498" s="19">
        <v>2549.1426927</v>
      </c>
      <c r="J498" s="19">
        <v>2468.3728029</v>
      </c>
      <c r="K498" s="19">
        <v>2383.0098486</v>
      </c>
      <c r="L498" s="19">
        <v>2468.701689</v>
      </c>
      <c r="M498" s="19">
        <v>2472.3194361</v>
      </c>
      <c r="N498" s="19">
        <v>2552.9645760000003</v>
      </c>
      <c r="O498" s="19">
        <v>2798.1434930999994</v>
      </c>
      <c r="P498" s="19">
        <v>2883.1662204</v>
      </c>
      <c r="Q498" s="19">
        <v>2883.4837655999995</v>
      </c>
      <c r="R498" s="19">
        <v>2792.1895205999995</v>
      </c>
      <c r="S498" s="19">
        <v>2539.0379508</v>
      </c>
      <c r="T498" s="19">
        <v>2453.2667241000004</v>
      </c>
      <c r="U498" s="19">
        <v>2443.2300276</v>
      </c>
      <c r="V498" s="19">
        <v>2441.4948699</v>
      </c>
      <c r="W498" s="19">
        <v>2429.1106071</v>
      </c>
      <c r="X498" s="19">
        <v>2429.8364247</v>
      </c>
      <c r="Y498" s="19">
        <v>2263.9190577000004</v>
      </c>
    </row>
    <row r="499" spans="1:25" s="15" customFormat="1" ht="16.5" thickBot="1">
      <c r="A499" s="18">
        <v>42077</v>
      </c>
      <c r="B499" s="19">
        <v>2427.0465633</v>
      </c>
      <c r="C499" s="19">
        <v>2485.5089028</v>
      </c>
      <c r="D499" s="19">
        <v>2430.2673789</v>
      </c>
      <c r="E499" s="19">
        <v>2429.7683793</v>
      </c>
      <c r="F499" s="19">
        <v>2514.1219935</v>
      </c>
      <c r="G499" s="19">
        <v>2633.2354662</v>
      </c>
      <c r="H499" s="19">
        <v>2703.4242963</v>
      </c>
      <c r="I499" s="19">
        <v>2763.8486115</v>
      </c>
      <c r="J499" s="19">
        <v>2735.4509979</v>
      </c>
      <c r="K499" s="19">
        <v>2722.7718717000002</v>
      </c>
      <c r="L499" s="19">
        <v>2724.8812791</v>
      </c>
      <c r="M499" s="19">
        <v>2688.3068766</v>
      </c>
      <c r="N499" s="19">
        <v>2690.302875</v>
      </c>
      <c r="O499" s="19">
        <v>2785.6458213</v>
      </c>
      <c r="P499" s="19">
        <v>2819.8159530000003</v>
      </c>
      <c r="Q499" s="19">
        <v>2785.9293438</v>
      </c>
      <c r="R499" s="19">
        <v>2787.2902518</v>
      </c>
      <c r="S499" s="19">
        <v>2749.1281233</v>
      </c>
      <c r="T499" s="19">
        <v>2689.2595122</v>
      </c>
      <c r="U499" s="19">
        <v>2615.6003667</v>
      </c>
      <c r="V499" s="19">
        <v>2597.4662676</v>
      </c>
      <c r="W499" s="19">
        <v>2594.6650653</v>
      </c>
      <c r="X499" s="19">
        <v>2537.4955883999996</v>
      </c>
      <c r="Y499" s="19">
        <v>2418.2913885000003</v>
      </c>
    </row>
    <row r="500" spans="1:25" s="15" customFormat="1" ht="16.5" thickBot="1">
      <c r="A500" s="18">
        <v>42078</v>
      </c>
      <c r="B500" s="19">
        <v>2430.8344239</v>
      </c>
      <c r="C500" s="19">
        <v>2465.9571911999997</v>
      </c>
      <c r="D500" s="19">
        <v>2424.6196107</v>
      </c>
      <c r="E500" s="19">
        <v>2401.3254021000002</v>
      </c>
      <c r="F500" s="19">
        <v>2578.4022147</v>
      </c>
      <c r="G500" s="19">
        <v>2685.7098105000005</v>
      </c>
      <c r="H500" s="19">
        <v>2717.2828761</v>
      </c>
      <c r="I500" s="19">
        <v>2695.1227575</v>
      </c>
      <c r="J500" s="19">
        <v>2683.7931983999997</v>
      </c>
      <c r="K500" s="19">
        <v>2787.0180702000002</v>
      </c>
      <c r="L500" s="19">
        <v>2697.220824</v>
      </c>
      <c r="M500" s="19">
        <v>2705.2842039</v>
      </c>
      <c r="N500" s="19">
        <v>2820.0654528</v>
      </c>
      <c r="O500" s="19">
        <v>2803.6665114</v>
      </c>
      <c r="P500" s="19">
        <v>2847.0681357</v>
      </c>
      <c r="Q500" s="19">
        <v>2945.2349661</v>
      </c>
      <c r="R500" s="19">
        <v>2917.3817157</v>
      </c>
      <c r="S500" s="19">
        <v>2865.0207804</v>
      </c>
      <c r="T500" s="19">
        <v>2775.1781705999997</v>
      </c>
      <c r="U500" s="19">
        <v>2717.2942169999997</v>
      </c>
      <c r="V500" s="19">
        <v>2450.9304987</v>
      </c>
      <c r="W500" s="19">
        <v>2425.1412921</v>
      </c>
      <c r="X500" s="19">
        <v>2426.4001319999998</v>
      </c>
      <c r="Y500" s="19">
        <v>2419.9131372</v>
      </c>
    </row>
    <row r="501" spans="1:25" s="15" customFormat="1" ht="16.5" thickBot="1">
      <c r="A501" s="18">
        <v>42079</v>
      </c>
      <c r="B501" s="19">
        <v>2423.9958612</v>
      </c>
      <c r="C501" s="19">
        <v>2422.6689758999996</v>
      </c>
      <c r="D501" s="19">
        <v>2385.9811643999997</v>
      </c>
      <c r="E501" s="19">
        <v>2383.0892349</v>
      </c>
      <c r="F501" s="19">
        <v>2383.1005758</v>
      </c>
      <c r="G501" s="19">
        <v>2400.1686303</v>
      </c>
      <c r="H501" s="19">
        <v>2394.4528167000003</v>
      </c>
      <c r="I501" s="19">
        <v>2392.1846367000003</v>
      </c>
      <c r="J501" s="19">
        <v>2384.9491425</v>
      </c>
      <c r="K501" s="19">
        <v>2386.2193233</v>
      </c>
      <c r="L501" s="19">
        <v>2382.8170532999998</v>
      </c>
      <c r="M501" s="19">
        <v>2370.9317901</v>
      </c>
      <c r="N501" s="19">
        <v>2381.7736905</v>
      </c>
      <c r="O501" s="19">
        <v>2431.6963323</v>
      </c>
      <c r="P501" s="19">
        <v>2510.2887693</v>
      </c>
      <c r="Q501" s="19">
        <v>2437.9791908999996</v>
      </c>
      <c r="R501" s="19">
        <v>2396.2900425</v>
      </c>
      <c r="S501" s="19">
        <v>2394.9404753999997</v>
      </c>
      <c r="T501" s="19">
        <v>2420.5709094</v>
      </c>
      <c r="U501" s="19">
        <v>2409.4908501</v>
      </c>
      <c r="V501" s="19">
        <v>2230.656198</v>
      </c>
      <c r="W501" s="19">
        <v>2228.841654</v>
      </c>
      <c r="X501" s="19">
        <v>2230.883016</v>
      </c>
      <c r="Y501" s="19">
        <v>2225.3373159</v>
      </c>
    </row>
    <row r="502" spans="1:25" s="15" customFormat="1" ht="16.5" thickBot="1">
      <c r="A502" s="18">
        <v>42080</v>
      </c>
      <c r="B502" s="19">
        <v>2218.1812080000004</v>
      </c>
      <c r="C502" s="19">
        <v>2401.9151289</v>
      </c>
      <c r="D502" s="19">
        <v>2315.826357</v>
      </c>
      <c r="E502" s="19">
        <v>2315.7016071000003</v>
      </c>
      <c r="F502" s="19">
        <v>2322.404079</v>
      </c>
      <c r="G502" s="19">
        <v>2323.6515780000004</v>
      </c>
      <c r="H502" s="19">
        <v>2322.6535788</v>
      </c>
      <c r="I502" s="19">
        <v>2321.0431710000003</v>
      </c>
      <c r="J502" s="19">
        <v>2319.4667858999996</v>
      </c>
      <c r="K502" s="19">
        <v>2319.6936039</v>
      </c>
      <c r="L502" s="19">
        <v>2317.300674</v>
      </c>
      <c r="M502" s="19">
        <v>2314.3180172999996</v>
      </c>
      <c r="N502" s="19">
        <v>2318.4461049</v>
      </c>
      <c r="O502" s="19">
        <v>2334.7089555000002</v>
      </c>
      <c r="P502" s="19">
        <v>2350.6996244999996</v>
      </c>
      <c r="Q502" s="19">
        <v>2351.9357826</v>
      </c>
      <c r="R502" s="19">
        <v>2338.3607253</v>
      </c>
      <c r="S502" s="19">
        <v>2315.7129480000003</v>
      </c>
      <c r="T502" s="19">
        <v>2296.8416904</v>
      </c>
      <c r="U502" s="19">
        <v>2286.6008577000002</v>
      </c>
      <c r="V502" s="19">
        <v>2255.6402007</v>
      </c>
      <c r="W502" s="19">
        <v>1955.752782</v>
      </c>
      <c r="X502" s="19">
        <v>2257.8063125999997</v>
      </c>
      <c r="Y502" s="19">
        <v>1958.814825</v>
      </c>
    </row>
    <row r="503" spans="1:25" s="15" customFormat="1" ht="16.5" thickBot="1">
      <c r="A503" s="18">
        <v>42081</v>
      </c>
      <c r="B503" s="19">
        <v>2230.9850841</v>
      </c>
      <c r="C503" s="19">
        <v>2427.5795856</v>
      </c>
      <c r="D503" s="19">
        <v>2311.1992698</v>
      </c>
      <c r="E503" s="19">
        <v>2328.2900061</v>
      </c>
      <c r="F503" s="19">
        <v>2311.3920651</v>
      </c>
      <c r="G503" s="19">
        <v>2334.0965469</v>
      </c>
      <c r="H503" s="19">
        <v>2330.7509814</v>
      </c>
      <c r="I503" s="19">
        <v>2313.9891312</v>
      </c>
      <c r="J503" s="19">
        <v>2310.6208839</v>
      </c>
      <c r="K503" s="19">
        <v>2311.0972017</v>
      </c>
      <c r="L503" s="19">
        <v>2309.9064072</v>
      </c>
      <c r="M503" s="19">
        <v>2308.9424307</v>
      </c>
      <c r="N503" s="19">
        <v>2326.2713258999997</v>
      </c>
      <c r="O503" s="19">
        <v>2334.0171606000004</v>
      </c>
      <c r="P503" s="19">
        <v>2577.7217607000002</v>
      </c>
      <c r="Q503" s="19">
        <v>2567.4469053000003</v>
      </c>
      <c r="R503" s="19">
        <v>2335.3780686</v>
      </c>
      <c r="S503" s="19">
        <v>2435.9605107</v>
      </c>
      <c r="T503" s="19">
        <v>2429.1106071</v>
      </c>
      <c r="U503" s="19">
        <v>2414.7757094999997</v>
      </c>
      <c r="V503" s="19">
        <v>2412.5755749</v>
      </c>
      <c r="W503" s="19">
        <v>2409.8537589000002</v>
      </c>
      <c r="X503" s="19">
        <v>2225.666202</v>
      </c>
      <c r="Y503" s="19">
        <v>2312.5148142000003</v>
      </c>
    </row>
    <row r="504" spans="1:25" s="15" customFormat="1" ht="16.5" thickBot="1">
      <c r="A504" s="18">
        <v>42082</v>
      </c>
      <c r="B504" s="19">
        <v>2419.3007286</v>
      </c>
      <c r="C504" s="19">
        <v>2445.7590483</v>
      </c>
      <c r="D504" s="19">
        <v>2323.1298966000004</v>
      </c>
      <c r="E504" s="19">
        <v>2357.6629371</v>
      </c>
      <c r="F504" s="19">
        <v>2359.71564</v>
      </c>
      <c r="G504" s="19">
        <v>2354.2266443999997</v>
      </c>
      <c r="H504" s="19">
        <v>2356.8237105000003</v>
      </c>
      <c r="I504" s="19">
        <v>2361.1559343</v>
      </c>
      <c r="J504" s="19">
        <v>2341.2299730000004</v>
      </c>
      <c r="K504" s="19">
        <v>2340.7196325</v>
      </c>
      <c r="L504" s="19">
        <v>2339.0411793</v>
      </c>
      <c r="M504" s="19">
        <v>2337.03384</v>
      </c>
      <c r="N504" s="19">
        <v>2340.9691322999997</v>
      </c>
      <c r="O504" s="19">
        <v>2500.0592775</v>
      </c>
      <c r="P504" s="19">
        <v>2665.2735086999996</v>
      </c>
      <c r="Q504" s="19">
        <v>2703.34491</v>
      </c>
      <c r="R504" s="19">
        <v>2364.3087044999997</v>
      </c>
      <c r="S504" s="19">
        <v>2460.1393095</v>
      </c>
      <c r="T504" s="19">
        <v>2453.8110872999996</v>
      </c>
      <c r="U504" s="19">
        <v>2439.5215533</v>
      </c>
      <c r="V504" s="19">
        <v>2434.7016708</v>
      </c>
      <c r="W504" s="19">
        <v>2426.286723</v>
      </c>
      <c r="X504" s="19">
        <v>2421.5348858999996</v>
      </c>
      <c r="Y504" s="19">
        <v>2418.2800475999998</v>
      </c>
    </row>
    <row r="505" spans="1:25" s="15" customFormat="1" ht="16.5" thickBot="1">
      <c r="A505" s="18">
        <v>42083</v>
      </c>
      <c r="B505" s="19">
        <v>2450.9304987</v>
      </c>
      <c r="C505" s="19">
        <v>2469.8584608</v>
      </c>
      <c r="D505" s="19">
        <v>2355.1452572999997</v>
      </c>
      <c r="E505" s="19">
        <v>2380.0385328</v>
      </c>
      <c r="F505" s="19">
        <v>2392.2980457</v>
      </c>
      <c r="G505" s="19">
        <v>2407.0412157</v>
      </c>
      <c r="H505" s="19">
        <v>2407.2226701</v>
      </c>
      <c r="I505" s="19">
        <v>2405.3967852</v>
      </c>
      <c r="J505" s="19">
        <v>2399.3294036999996</v>
      </c>
      <c r="K505" s="19">
        <v>2407.5855789</v>
      </c>
      <c r="L505" s="19">
        <v>2410.7723718</v>
      </c>
      <c r="M505" s="19">
        <v>2408.1299421</v>
      </c>
      <c r="N505" s="19">
        <v>2397.8324049000003</v>
      </c>
      <c r="O505" s="19">
        <v>2421.9431583</v>
      </c>
      <c r="P505" s="19">
        <v>2567.7757914</v>
      </c>
      <c r="Q505" s="19">
        <v>2572.9018782</v>
      </c>
      <c r="R505" s="19">
        <v>2424.5175426</v>
      </c>
      <c r="S505" s="19">
        <v>2522.684373</v>
      </c>
      <c r="T505" s="19">
        <v>2503.6883655</v>
      </c>
      <c r="U505" s="19">
        <v>2325.8630535</v>
      </c>
      <c r="V505" s="19">
        <v>2313.671586</v>
      </c>
      <c r="W505" s="19">
        <v>2324.8083497999996</v>
      </c>
      <c r="X505" s="19">
        <v>2321.269989</v>
      </c>
      <c r="Y505" s="19">
        <v>2302.8637083</v>
      </c>
    </row>
    <row r="506" spans="1:25" s="15" customFormat="1" ht="16.5" thickBot="1">
      <c r="A506" s="18">
        <v>42084</v>
      </c>
      <c r="B506" s="19">
        <v>2323.7536461</v>
      </c>
      <c r="C506" s="19">
        <v>2340.9010869</v>
      </c>
      <c r="D506" s="19">
        <v>2466.0252366000004</v>
      </c>
      <c r="E506" s="19">
        <v>2484.1706766</v>
      </c>
      <c r="F506" s="19">
        <v>2490.7597395</v>
      </c>
      <c r="G506" s="19">
        <v>2529.6363447</v>
      </c>
      <c r="H506" s="19">
        <v>2529.8518218</v>
      </c>
      <c r="I506" s="19">
        <v>2525.4628935</v>
      </c>
      <c r="J506" s="19">
        <v>2534.1840456</v>
      </c>
      <c r="K506" s="19">
        <v>2522.2761006</v>
      </c>
      <c r="L506" s="19">
        <v>2527.6857099000003</v>
      </c>
      <c r="M506" s="19">
        <v>2527.3114602</v>
      </c>
      <c r="N506" s="19">
        <v>2528.7857771999998</v>
      </c>
      <c r="O506" s="19">
        <v>2540.6937222</v>
      </c>
      <c r="P506" s="19">
        <v>2549.10867</v>
      </c>
      <c r="Q506" s="19">
        <v>2557.0473</v>
      </c>
      <c r="R506" s="19">
        <v>2554.8244836</v>
      </c>
      <c r="S506" s="19">
        <v>2540.9885856</v>
      </c>
      <c r="T506" s="19">
        <v>2530.8044574</v>
      </c>
      <c r="U506" s="19">
        <v>2347.4107635</v>
      </c>
      <c r="V506" s="19">
        <v>2334.6635919</v>
      </c>
      <c r="W506" s="19">
        <v>2351.2213058999996</v>
      </c>
      <c r="X506" s="19">
        <v>2347.3427181</v>
      </c>
      <c r="Y506" s="19">
        <v>2351.2780104</v>
      </c>
    </row>
    <row r="507" spans="1:25" s="15" customFormat="1" ht="16.5" thickBot="1">
      <c r="A507" s="18">
        <v>42085</v>
      </c>
      <c r="B507" s="19">
        <v>2298.5768481</v>
      </c>
      <c r="C507" s="19">
        <v>2295.752964</v>
      </c>
      <c r="D507" s="19">
        <v>2273.3660274000003</v>
      </c>
      <c r="E507" s="19">
        <v>2443.5022092</v>
      </c>
      <c r="F507" s="19">
        <v>2446.7343657</v>
      </c>
      <c r="G507" s="19">
        <v>2456.3514489</v>
      </c>
      <c r="H507" s="19">
        <v>2470.7090282999998</v>
      </c>
      <c r="I507" s="19">
        <v>2476.5722736</v>
      </c>
      <c r="J507" s="19">
        <v>2495.0125769999995</v>
      </c>
      <c r="K507" s="19">
        <v>2497.0879617</v>
      </c>
      <c r="L507" s="19">
        <v>2497.3714842</v>
      </c>
      <c r="M507" s="19">
        <v>2496.8838255000005</v>
      </c>
      <c r="N507" s="19">
        <v>2493.4588737</v>
      </c>
      <c r="O507" s="19">
        <v>2497.9612110000003</v>
      </c>
      <c r="P507" s="19">
        <v>2506.5235905000004</v>
      </c>
      <c r="Q507" s="19">
        <v>2516.9345367</v>
      </c>
      <c r="R507" s="19">
        <v>2507.7257259</v>
      </c>
      <c r="S507" s="19">
        <v>2498.9932329</v>
      </c>
      <c r="T507" s="19">
        <v>2493.5155782</v>
      </c>
      <c r="U507" s="19">
        <v>2312.0952009</v>
      </c>
      <c r="V507" s="19">
        <v>2320.0905354</v>
      </c>
      <c r="W507" s="19">
        <v>2323.2886692</v>
      </c>
      <c r="X507" s="19">
        <v>2307.9104088000004</v>
      </c>
      <c r="Y507" s="19">
        <v>2288.2566291000003</v>
      </c>
    </row>
    <row r="508" spans="1:25" s="15" customFormat="1" ht="16.5" thickBot="1">
      <c r="A508" s="18">
        <v>42086</v>
      </c>
      <c r="B508" s="19">
        <v>2263.6808988000003</v>
      </c>
      <c r="C508" s="19">
        <v>2445.2487078</v>
      </c>
      <c r="D508" s="19">
        <v>2358.7970271</v>
      </c>
      <c r="E508" s="19">
        <v>2358.7516635</v>
      </c>
      <c r="F508" s="19">
        <v>2354.7483257999997</v>
      </c>
      <c r="G508" s="19">
        <v>2364.6262497</v>
      </c>
      <c r="H508" s="19">
        <v>2364.1726136999996</v>
      </c>
      <c r="I508" s="19">
        <v>2356.8463923</v>
      </c>
      <c r="J508" s="19">
        <v>2352.570873</v>
      </c>
      <c r="K508" s="19">
        <v>2354.8163712</v>
      </c>
      <c r="L508" s="19">
        <v>2354.0338491</v>
      </c>
      <c r="M508" s="19">
        <v>2353.7276448</v>
      </c>
      <c r="N508" s="19">
        <v>2360.509503</v>
      </c>
      <c r="O508" s="19">
        <v>2391.0278649</v>
      </c>
      <c r="P508" s="19">
        <v>2421.1606361999998</v>
      </c>
      <c r="Q508" s="19">
        <v>2416.4541627000003</v>
      </c>
      <c r="R508" s="19">
        <v>2396.7663603</v>
      </c>
      <c r="S508" s="19">
        <v>2362.0632063000003</v>
      </c>
      <c r="T508" s="19">
        <v>2433.1026039</v>
      </c>
      <c r="U508" s="19">
        <v>2425.5268827</v>
      </c>
      <c r="V508" s="19">
        <v>2421.3874542000003</v>
      </c>
      <c r="W508" s="19">
        <v>2252.7482711999996</v>
      </c>
      <c r="X508" s="19">
        <v>2251.4327268</v>
      </c>
      <c r="Y508" s="19">
        <v>2239.955736</v>
      </c>
    </row>
    <row r="509" spans="1:25" s="15" customFormat="1" ht="16.5" thickBot="1">
      <c r="A509" s="18">
        <v>42087</v>
      </c>
      <c r="B509" s="19">
        <v>2244.2085735</v>
      </c>
      <c r="C509" s="19">
        <v>2460.5589228</v>
      </c>
      <c r="D509" s="19">
        <v>2350.8810789</v>
      </c>
      <c r="E509" s="19">
        <v>2350.5181700999997</v>
      </c>
      <c r="F509" s="19">
        <v>2360.1919578</v>
      </c>
      <c r="G509" s="19">
        <v>2372.3380617000003</v>
      </c>
      <c r="H509" s="19">
        <v>2365.7376579</v>
      </c>
      <c r="I509" s="19">
        <v>2366.6676117</v>
      </c>
      <c r="J509" s="19">
        <v>2362.2786834</v>
      </c>
      <c r="K509" s="19">
        <v>2364.1726136999996</v>
      </c>
      <c r="L509" s="19">
        <v>2362.5395241</v>
      </c>
      <c r="M509" s="19">
        <v>2351.9131008</v>
      </c>
      <c r="N509" s="19">
        <v>2366.746998</v>
      </c>
      <c r="O509" s="19">
        <v>2399.9985168</v>
      </c>
      <c r="P509" s="19">
        <v>2427.2847222</v>
      </c>
      <c r="Q509" s="19">
        <v>2432.7850587</v>
      </c>
      <c r="R509" s="19">
        <v>2373.2566746</v>
      </c>
      <c r="S509" s="19">
        <v>2358.3660729</v>
      </c>
      <c r="T509" s="19">
        <v>2426.1846549</v>
      </c>
      <c r="U509" s="19">
        <v>2273.8536861</v>
      </c>
      <c r="V509" s="19">
        <v>2270.9504157</v>
      </c>
      <c r="W509" s="19">
        <v>2270.6215296</v>
      </c>
      <c r="X509" s="19">
        <v>2265.3253293</v>
      </c>
      <c r="Y509" s="19">
        <v>2244.4580733</v>
      </c>
    </row>
    <row r="510" spans="1:25" s="15" customFormat="1" ht="16.5" thickBot="1">
      <c r="A510" s="18">
        <v>42088</v>
      </c>
      <c r="B510" s="19">
        <v>2227.5261096</v>
      </c>
      <c r="C510" s="19">
        <v>2291.2846494</v>
      </c>
      <c r="D510" s="19">
        <v>2272.957755</v>
      </c>
      <c r="E510" s="19">
        <v>2315.7356298</v>
      </c>
      <c r="F510" s="19">
        <v>2336.126568</v>
      </c>
      <c r="G510" s="19">
        <v>2344.0198344</v>
      </c>
      <c r="H510" s="19">
        <v>2341.4227683</v>
      </c>
      <c r="I510" s="19">
        <v>2320.6235577</v>
      </c>
      <c r="J510" s="19">
        <v>2324.4454410000003</v>
      </c>
      <c r="K510" s="19">
        <v>2322.29067</v>
      </c>
      <c r="L510" s="19">
        <v>2323.1298966000004</v>
      </c>
      <c r="M510" s="19">
        <v>2317.2779922</v>
      </c>
      <c r="N510" s="19">
        <v>2318.8090137</v>
      </c>
      <c r="O510" s="19">
        <v>2353.2399861</v>
      </c>
      <c r="P510" s="19">
        <v>2365.0912266</v>
      </c>
      <c r="Q510" s="19">
        <v>2362.7776830000003</v>
      </c>
      <c r="R510" s="19">
        <v>2351.5388511</v>
      </c>
      <c r="S510" s="19">
        <v>2338.2019527</v>
      </c>
      <c r="T510" s="19">
        <v>2400.7810389</v>
      </c>
      <c r="U510" s="19">
        <v>2242.1898932999998</v>
      </c>
      <c r="V510" s="19">
        <v>2240.5681446</v>
      </c>
      <c r="W510" s="19">
        <v>2243.9363918999998</v>
      </c>
      <c r="X510" s="19">
        <v>2245.2292544999996</v>
      </c>
      <c r="Y510" s="19">
        <v>2226.9023601</v>
      </c>
    </row>
    <row r="511" spans="1:25" s="15" customFormat="1" ht="16.5" thickBot="1">
      <c r="A511" s="18">
        <v>42089</v>
      </c>
      <c r="B511" s="19">
        <v>2220.6535242</v>
      </c>
      <c r="C511" s="19">
        <v>2387.3307314999997</v>
      </c>
      <c r="D511" s="19">
        <v>2315.3046756000003</v>
      </c>
      <c r="E511" s="19">
        <v>2338.5308388000003</v>
      </c>
      <c r="F511" s="19">
        <v>2340.2433147</v>
      </c>
      <c r="G511" s="19">
        <v>2341.2072912</v>
      </c>
      <c r="H511" s="19">
        <v>2345.6189013000003</v>
      </c>
      <c r="I511" s="19">
        <v>2357.2433238000003</v>
      </c>
      <c r="J511" s="19">
        <v>2341.3660638</v>
      </c>
      <c r="K511" s="19">
        <v>2341.2299730000004</v>
      </c>
      <c r="L511" s="19">
        <v>2338.734975</v>
      </c>
      <c r="M511" s="19">
        <v>2337.8844075</v>
      </c>
      <c r="N511" s="19">
        <v>2350.8470561999998</v>
      </c>
      <c r="O511" s="19">
        <v>2365.5335217</v>
      </c>
      <c r="P511" s="19">
        <v>2371.4874942</v>
      </c>
      <c r="Q511" s="19">
        <v>2375.4341274000003</v>
      </c>
      <c r="R511" s="19">
        <v>2372.8143794999996</v>
      </c>
      <c r="S511" s="19">
        <v>2356.8577332</v>
      </c>
      <c r="T511" s="19">
        <v>2415.3994589999998</v>
      </c>
      <c r="U511" s="19">
        <v>2262.2179227</v>
      </c>
      <c r="V511" s="19">
        <v>2255.5494735</v>
      </c>
      <c r="W511" s="19">
        <v>2258.6228574</v>
      </c>
      <c r="X511" s="19">
        <v>2254.2566109</v>
      </c>
      <c r="Y511" s="19">
        <v>2213.7695979</v>
      </c>
    </row>
    <row r="512" spans="1:25" s="15" customFormat="1" ht="16.5" thickBot="1">
      <c r="A512" s="18">
        <v>42090</v>
      </c>
      <c r="B512" s="19">
        <v>2234.7162402000004</v>
      </c>
      <c r="C512" s="19">
        <v>2264.3840346</v>
      </c>
      <c r="D512" s="19">
        <v>2217.5574585</v>
      </c>
      <c r="E512" s="19">
        <v>2260.7322648</v>
      </c>
      <c r="F512" s="19">
        <v>2266.7429418</v>
      </c>
      <c r="G512" s="19">
        <v>2277.9364101</v>
      </c>
      <c r="H512" s="19">
        <v>2295.2426235000003</v>
      </c>
      <c r="I512" s="19">
        <v>2283.8223371999998</v>
      </c>
      <c r="J512" s="19">
        <v>2273.1165275999997</v>
      </c>
      <c r="K512" s="19">
        <v>2244.9684138000002</v>
      </c>
      <c r="L512" s="19">
        <v>2274.6135264</v>
      </c>
      <c r="M512" s="19">
        <v>2261.0951735999997</v>
      </c>
      <c r="N512" s="19">
        <v>2276.7682974</v>
      </c>
      <c r="O512" s="19">
        <v>2288.1545610000003</v>
      </c>
      <c r="P512" s="19">
        <v>2396.3127243</v>
      </c>
      <c r="Q512" s="19">
        <v>2398.6829724</v>
      </c>
      <c r="R512" s="19">
        <v>2384.8584153</v>
      </c>
      <c r="S512" s="19">
        <v>2278.8436821</v>
      </c>
      <c r="T512" s="19">
        <v>2446.9385018999997</v>
      </c>
      <c r="U512" s="19">
        <v>2296.8530313</v>
      </c>
      <c r="V512" s="19">
        <v>2283.391383</v>
      </c>
      <c r="W512" s="19">
        <v>2283.1872468</v>
      </c>
      <c r="X512" s="19">
        <v>2274.2959812</v>
      </c>
      <c r="Y512" s="19">
        <v>2252.9070438000003</v>
      </c>
    </row>
    <row r="513" spans="1:25" s="15" customFormat="1" ht="16.5" thickBot="1">
      <c r="A513" s="18">
        <v>42091</v>
      </c>
      <c r="B513" s="19">
        <v>2228.8983585</v>
      </c>
      <c r="C513" s="19">
        <v>2235.1812171</v>
      </c>
      <c r="D513" s="19">
        <v>2234.0357861999996</v>
      </c>
      <c r="E513" s="19">
        <v>2244.4353915</v>
      </c>
      <c r="F513" s="19">
        <v>2263.9190577000004</v>
      </c>
      <c r="G513" s="19">
        <v>2269.8049847999996</v>
      </c>
      <c r="H513" s="19">
        <v>2263.1478764999997</v>
      </c>
      <c r="I513" s="19">
        <v>2462.3167623</v>
      </c>
      <c r="J513" s="19">
        <v>2285.7729719999998</v>
      </c>
      <c r="K513" s="19">
        <v>2284.6955865</v>
      </c>
      <c r="L513" s="19">
        <v>2287.8937203</v>
      </c>
      <c r="M513" s="19">
        <v>2285.8069947</v>
      </c>
      <c r="N513" s="19">
        <v>2465.8551231</v>
      </c>
      <c r="O513" s="19">
        <v>2467.2046902</v>
      </c>
      <c r="P513" s="19">
        <v>2473.7824121999997</v>
      </c>
      <c r="Q513" s="19">
        <v>2483.671677</v>
      </c>
      <c r="R513" s="19">
        <v>2480.6436567</v>
      </c>
      <c r="S513" s="19">
        <v>2468.3047575</v>
      </c>
      <c r="T513" s="19">
        <v>2461.7610582</v>
      </c>
      <c r="U513" s="19">
        <v>2276.0878433999997</v>
      </c>
      <c r="V513" s="19">
        <v>2247.9624114</v>
      </c>
      <c r="W513" s="19">
        <v>2267.5027821</v>
      </c>
      <c r="X513" s="19">
        <v>2262.9664221000003</v>
      </c>
      <c r="Y513" s="19">
        <v>2236.3493298</v>
      </c>
    </row>
    <row r="514" spans="1:25" s="15" customFormat="1" ht="16.5" thickBot="1">
      <c r="A514" s="18">
        <v>42092</v>
      </c>
      <c r="B514" s="19">
        <v>2221.3453191000003</v>
      </c>
      <c r="C514" s="19">
        <v>2234.5347858</v>
      </c>
      <c r="D514" s="19">
        <v>2215.2098922</v>
      </c>
      <c r="E514" s="19">
        <v>2203.1318337</v>
      </c>
      <c r="F514" s="19">
        <v>2231.2232430000004</v>
      </c>
      <c r="G514" s="19">
        <v>2436.4481693999996</v>
      </c>
      <c r="H514" s="19">
        <v>2447.5509105</v>
      </c>
      <c r="I514" s="19">
        <v>2444.5455719999995</v>
      </c>
      <c r="J514" s="19">
        <v>2445.8724573</v>
      </c>
      <c r="K514" s="19">
        <v>2260.2786288</v>
      </c>
      <c r="L514" s="19">
        <v>2259.4961067</v>
      </c>
      <c r="M514" s="19">
        <v>2261.5488096</v>
      </c>
      <c r="N514" s="19">
        <v>2263.6808988000003</v>
      </c>
      <c r="O514" s="19">
        <v>2445.6456393</v>
      </c>
      <c r="P514" s="19">
        <v>2454.4348368</v>
      </c>
      <c r="Q514" s="19">
        <v>2457.6669933</v>
      </c>
      <c r="R514" s="19">
        <v>2456.3514489</v>
      </c>
      <c r="S514" s="19">
        <v>2446.7910702000004</v>
      </c>
      <c r="T514" s="19">
        <v>2254.9030422</v>
      </c>
      <c r="U514" s="19">
        <v>2235.986421</v>
      </c>
      <c r="V514" s="19">
        <v>2231.2572657</v>
      </c>
      <c r="W514" s="19">
        <v>2232.0057650999997</v>
      </c>
      <c r="X514" s="19">
        <v>2229.9644031000003</v>
      </c>
      <c r="Y514" s="19">
        <v>2210.2539189</v>
      </c>
    </row>
    <row r="515" spans="1:25" s="15" customFormat="1" ht="19.5" customHeight="1" thickBot="1">
      <c r="A515" s="18">
        <v>42093</v>
      </c>
      <c r="B515" s="19">
        <v>2240.7495989999998</v>
      </c>
      <c r="C515" s="19">
        <v>2247.8149797</v>
      </c>
      <c r="D515" s="19">
        <v>2420.6616366000003</v>
      </c>
      <c r="E515" s="19">
        <v>2422.3287489</v>
      </c>
      <c r="F515" s="19">
        <v>2420.1739779</v>
      </c>
      <c r="G515" s="19">
        <v>2428.4981985</v>
      </c>
      <c r="H515" s="19">
        <v>2433.0005358</v>
      </c>
      <c r="I515" s="19">
        <v>2430.2673789</v>
      </c>
      <c r="J515" s="19">
        <v>2426.6496318</v>
      </c>
      <c r="K515" s="19">
        <v>2428.3167441</v>
      </c>
      <c r="L515" s="19">
        <v>2425.2547011</v>
      </c>
      <c r="M515" s="19">
        <v>2424.4268154</v>
      </c>
      <c r="N515" s="19">
        <v>2428.1919942</v>
      </c>
      <c r="O515" s="19">
        <v>2430.02922</v>
      </c>
      <c r="P515" s="19">
        <v>2614.3301859</v>
      </c>
      <c r="Q515" s="19">
        <v>2634.4943061</v>
      </c>
      <c r="R515" s="19">
        <v>2441.4495063000004</v>
      </c>
      <c r="S515" s="19">
        <v>2431.9911957</v>
      </c>
      <c r="T515" s="19">
        <v>2424.8577696</v>
      </c>
      <c r="U515" s="19">
        <v>2253.4967706</v>
      </c>
      <c r="V515" s="19">
        <v>2247.4747527000004</v>
      </c>
      <c r="W515" s="19">
        <v>2243.5508013000003</v>
      </c>
      <c r="X515" s="19">
        <v>2249.1872286</v>
      </c>
      <c r="Y515" s="19">
        <v>2220.3926835</v>
      </c>
    </row>
    <row r="516" spans="1:25" s="15" customFormat="1" ht="16.5" thickBot="1">
      <c r="A516" s="18">
        <v>42094</v>
      </c>
      <c r="B516" s="19">
        <v>2361.7683429</v>
      </c>
      <c r="C516" s="19">
        <v>2372.8597431000003</v>
      </c>
      <c r="D516" s="19">
        <v>2367.8584062</v>
      </c>
      <c r="E516" s="19">
        <v>2376.7043082</v>
      </c>
      <c r="F516" s="19">
        <v>2402.0285378999997</v>
      </c>
      <c r="G516" s="19">
        <v>2431.3220825999997</v>
      </c>
      <c r="H516" s="19">
        <v>2399.8170624</v>
      </c>
      <c r="I516" s="19">
        <v>2399.0345403</v>
      </c>
      <c r="J516" s="19">
        <v>2397.0158601</v>
      </c>
      <c r="K516" s="19">
        <v>2399.4314718</v>
      </c>
      <c r="L516" s="19">
        <v>2398.3540863000003</v>
      </c>
      <c r="M516" s="19">
        <v>2393.3414085</v>
      </c>
      <c r="N516" s="19">
        <v>2395.9838382</v>
      </c>
      <c r="O516" s="19">
        <v>2429.9384928</v>
      </c>
      <c r="P516" s="19">
        <v>2566.5849969</v>
      </c>
      <c r="Q516" s="19">
        <v>2598.5096304</v>
      </c>
      <c r="R516" s="19">
        <v>2555.4709149</v>
      </c>
      <c r="S516" s="19">
        <v>2425.0165422</v>
      </c>
      <c r="T516" s="19">
        <v>2423.564907</v>
      </c>
      <c r="U516" s="19">
        <v>2258.8043118</v>
      </c>
      <c r="V516" s="19">
        <v>2254.7215878</v>
      </c>
      <c r="W516" s="19">
        <v>2254.9710876</v>
      </c>
      <c r="X516" s="19">
        <v>2248.7335926</v>
      </c>
      <c r="Y516" s="19">
        <v>2222.9897496</v>
      </c>
    </row>
    <row r="517" spans="1:25" s="15" customFormat="1" ht="16.5" customHeight="1" thickBot="1">
      <c r="A517" s="185" t="s">
        <v>14</v>
      </c>
      <c r="B517" s="165" t="s">
        <v>89</v>
      </c>
      <c r="C517" s="163"/>
      <c r="D517" s="163"/>
      <c r="E517" s="163"/>
      <c r="F517" s="163"/>
      <c r="G517" s="163"/>
      <c r="H517" s="163"/>
      <c r="I517" s="163"/>
      <c r="J517" s="163"/>
      <c r="K517" s="163"/>
      <c r="L517" s="163"/>
      <c r="M517" s="163"/>
      <c r="N517" s="163"/>
      <c r="O517" s="163"/>
      <c r="P517" s="163"/>
      <c r="Q517" s="163"/>
      <c r="R517" s="163"/>
      <c r="S517" s="163"/>
      <c r="T517" s="163"/>
      <c r="U517" s="163"/>
      <c r="V517" s="163"/>
      <c r="W517" s="163"/>
      <c r="X517" s="163"/>
      <c r="Y517" s="164"/>
    </row>
    <row r="518" spans="1:25" s="15" customFormat="1" ht="36" customHeight="1" thickBot="1">
      <c r="A518" s="186"/>
      <c r="B518" s="17" t="s">
        <v>15</v>
      </c>
      <c r="C518" s="17" t="s">
        <v>16</v>
      </c>
      <c r="D518" s="17" t="s">
        <v>17</v>
      </c>
      <c r="E518" s="17" t="s">
        <v>18</v>
      </c>
      <c r="F518" s="17" t="s">
        <v>19</v>
      </c>
      <c r="G518" s="17" t="s">
        <v>20</v>
      </c>
      <c r="H518" s="17" t="s">
        <v>21</v>
      </c>
      <c r="I518" s="17" t="s">
        <v>22</v>
      </c>
      <c r="J518" s="17" t="s">
        <v>23</v>
      </c>
      <c r="K518" s="17" t="s">
        <v>24</v>
      </c>
      <c r="L518" s="17" t="s">
        <v>25</v>
      </c>
      <c r="M518" s="17" t="s">
        <v>26</v>
      </c>
      <c r="N518" s="17" t="s">
        <v>27</v>
      </c>
      <c r="O518" s="17" t="s">
        <v>28</v>
      </c>
      <c r="P518" s="17" t="s">
        <v>29</v>
      </c>
      <c r="Q518" s="17" t="s">
        <v>30</v>
      </c>
      <c r="R518" s="17" t="s">
        <v>31</v>
      </c>
      <c r="S518" s="17" t="s">
        <v>32</v>
      </c>
      <c r="T518" s="17" t="s">
        <v>33</v>
      </c>
      <c r="U518" s="17" t="s">
        <v>34</v>
      </c>
      <c r="V518" s="17" t="s">
        <v>35</v>
      </c>
      <c r="W518" s="17" t="s">
        <v>36</v>
      </c>
      <c r="X518" s="17" t="s">
        <v>37</v>
      </c>
      <c r="Y518" s="17" t="s">
        <v>38</v>
      </c>
    </row>
    <row r="519" spans="1:25" s="15" customFormat="1" ht="16.5" thickBot="1">
      <c r="A519" s="18">
        <v>42064</v>
      </c>
      <c r="B519" s="19">
        <v>2993.9674450999996</v>
      </c>
      <c r="C519" s="19">
        <v>3007.0548436999998</v>
      </c>
      <c r="D519" s="19">
        <v>3002.7679835</v>
      </c>
      <c r="E519" s="19">
        <v>2982.4337497999995</v>
      </c>
      <c r="F519" s="19">
        <v>3127.8354286999997</v>
      </c>
      <c r="G519" s="19">
        <v>2999.0254864999997</v>
      </c>
      <c r="H519" s="19">
        <v>2999.8533721999997</v>
      </c>
      <c r="I519" s="19">
        <v>2996.2923296</v>
      </c>
      <c r="J519" s="19">
        <v>2992.6405597999997</v>
      </c>
      <c r="K519" s="19">
        <v>2993.6839225999997</v>
      </c>
      <c r="L519" s="19">
        <v>2993.3890592000002</v>
      </c>
      <c r="M519" s="19">
        <v>2992.5611735</v>
      </c>
      <c r="N519" s="19">
        <v>2996.4624431</v>
      </c>
      <c r="O519" s="19">
        <v>3119.3070718999998</v>
      </c>
      <c r="P519" s="19">
        <v>3112.264373</v>
      </c>
      <c r="Q519" s="19">
        <v>3112.8087361999997</v>
      </c>
      <c r="R519" s="19">
        <v>2998.4811233</v>
      </c>
      <c r="S519" s="19">
        <v>2993.6612407999996</v>
      </c>
      <c r="T519" s="19">
        <v>2989.7939939</v>
      </c>
      <c r="U519" s="19">
        <v>2983.8513623</v>
      </c>
      <c r="V519" s="19">
        <v>2796.080081</v>
      </c>
      <c r="W519" s="19">
        <v>2802.4423258999996</v>
      </c>
      <c r="X519" s="19">
        <v>2802.5330531</v>
      </c>
      <c r="Y519" s="19">
        <v>2790.0807449</v>
      </c>
    </row>
    <row r="520" spans="1:25" s="15" customFormat="1" ht="16.5" thickBot="1">
      <c r="A520" s="18">
        <v>42065</v>
      </c>
      <c r="B520" s="19">
        <v>2777.027369</v>
      </c>
      <c r="C520" s="19">
        <v>2964.6512186</v>
      </c>
      <c r="D520" s="19">
        <v>2972.0114627000003</v>
      </c>
      <c r="E520" s="19">
        <v>2963.1655607</v>
      </c>
      <c r="F520" s="19">
        <v>2968.0875113</v>
      </c>
      <c r="G520" s="19">
        <v>2968.9947832999997</v>
      </c>
      <c r="H520" s="19">
        <v>2932.4317217000003</v>
      </c>
      <c r="I520" s="19">
        <v>2950.1235257</v>
      </c>
      <c r="J520" s="19">
        <v>2968.5071245999998</v>
      </c>
      <c r="K520" s="19">
        <v>2962.8139928</v>
      </c>
      <c r="L520" s="19">
        <v>2961.5211302000002</v>
      </c>
      <c r="M520" s="19">
        <v>2967.9741022999997</v>
      </c>
      <c r="N520" s="19">
        <v>3069.6679526</v>
      </c>
      <c r="O520" s="19">
        <v>3055.5938957</v>
      </c>
      <c r="P520" s="19">
        <v>3124.6599767000002</v>
      </c>
      <c r="Q520" s="19">
        <v>3115.1222798</v>
      </c>
      <c r="R520" s="19">
        <v>3106.5258775999996</v>
      </c>
      <c r="S520" s="19">
        <v>3119.7380261</v>
      </c>
      <c r="T520" s="19">
        <v>2987.9340863</v>
      </c>
      <c r="U520" s="19">
        <v>2936.7412636999998</v>
      </c>
      <c r="V520" s="19">
        <v>2919.9567317</v>
      </c>
      <c r="W520" s="19">
        <v>2894.3716613</v>
      </c>
      <c r="X520" s="19">
        <v>2877.0994706</v>
      </c>
      <c r="Y520" s="19">
        <v>2828.968691</v>
      </c>
    </row>
    <row r="521" spans="1:25" s="15" customFormat="1" ht="16.5" thickBot="1">
      <c r="A521" s="18">
        <v>42066</v>
      </c>
      <c r="B521" s="19">
        <v>2830.4656898</v>
      </c>
      <c r="C521" s="19">
        <v>2862.9460274000003</v>
      </c>
      <c r="D521" s="19">
        <v>2854.7578976</v>
      </c>
      <c r="E521" s="19">
        <v>2898.0801356</v>
      </c>
      <c r="F521" s="19">
        <v>3014.3810651</v>
      </c>
      <c r="G521" s="19">
        <v>3082.9027828999997</v>
      </c>
      <c r="H521" s="19">
        <v>3070.4277929</v>
      </c>
      <c r="I521" s="19">
        <v>3078.9561497</v>
      </c>
      <c r="J521" s="19">
        <v>3008.4611153</v>
      </c>
      <c r="K521" s="19">
        <v>3000.6245533999995</v>
      </c>
      <c r="L521" s="19">
        <v>2998.9120775</v>
      </c>
      <c r="M521" s="19">
        <v>3101.490518</v>
      </c>
      <c r="N521" s="19">
        <v>3108.9868529</v>
      </c>
      <c r="O521" s="19">
        <v>3331.8128561</v>
      </c>
      <c r="P521" s="19">
        <v>3359.8929244999995</v>
      </c>
      <c r="Q521" s="19">
        <v>3376.0423661</v>
      </c>
      <c r="R521" s="19">
        <v>3113.1149405</v>
      </c>
      <c r="S521" s="19">
        <v>3031.3583924</v>
      </c>
      <c r="T521" s="19">
        <v>3030.5758703</v>
      </c>
      <c r="U521" s="19">
        <v>3021.3784004</v>
      </c>
      <c r="V521" s="19">
        <v>2861.5964603</v>
      </c>
      <c r="W521" s="19">
        <v>2839.2322055000004</v>
      </c>
      <c r="X521" s="19">
        <v>2820.0547435999997</v>
      </c>
      <c r="Y521" s="19">
        <v>2788.2094964</v>
      </c>
    </row>
    <row r="522" spans="1:25" s="15" customFormat="1" ht="16.5" thickBot="1">
      <c r="A522" s="18">
        <v>42067</v>
      </c>
      <c r="B522" s="19">
        <v>2909.8293080000003</v>
      </c>
      <c r="C522" s="19">
        <v>2969.0855105</v>
      </c>
      <c r="D522" s="19">
        <v>2979.5531612</v>
      </c>
      <c r="E522" s="19">
        <v>2977.1488904</v>
      </c>
      <c r="F522" s="19">
        <v>3044.3777456000003</v>
      </c>
      <c r="G522" s="19">
        <v>3097.4871803</v>
      </c>
      <c r="H522" s="19">
        <v>3118.7513678</v>
      </c>
      <c r="I522" s="19">
        <v>3111.2096693</v>
      </c>
      <c r="J522" s="19">
        <v>3017.3070172999996</v>
      </c>
      <c r="K522" s="19">
        <v>3004.4691185</v>
      </c>
      <c r="L522" s="19">
        <v>2998.0501691</v>
      </c>
      <c r="M522" s="19">
        <v>3094.3230692</v>
      </c>
      <c r="N522" s="19">
        <v>3132.7120157</v>
      </c>
      <c r="O522" s="19">
        <v>3130.5912674</v>
      </c>
      <c r="P522" s="19">
        <v>3199.7820982999997</v>
      </c>
      <c r="Q522" s="19">
        <v>3284.3171669000003</v>
      </c>
      <c r="R522" s="19">
        <v>3233.6346848</v>
      </c>
      <c r="S522" s="19">
        <v>3112.6953272</v>
      </c>
      <c r="T522" s="19">
        <v>3012.5438393</v>
      </c>
      <c r="U522" s="19">
        <v>2992.6292189</v>
      </c>
      <c r="V522" s="19">
        <v>2984.3957255</v>
      </c>
      <c r="W522" s="19">
        <v>2971.4557586</v>
      </c>
      <c r="X522" s="19">
        <v>2879.1408325999996</v>
      </c>
      <c r="Y522" s="19">
        <v>2803.5310523</v>
      </c>
    </row>
    <row r="523" spans="1:25" s="15" customFormat="1" ht="16.5" thickBot="1">
      <c r="A523" s="18">
        <v>42068</v>
      </c>
      <c r="B523" s="19">
        <v>2827.8005783</v>
      </c>
      <c r="C523" s="19">
        <v>2924.9920913</v>
      </c>
      <c r="D523" s="19">
        <v>2982.6945905000002</v>
      </c>
      <c r="E523" s="19">
        <v>3065.8800919999994</v>
      </c>
      <c r="F523" s="19">
        <v>3214.3324730000004</v>
      </c>
      <c r="G523" s="19">
        <v>3290.4866165</v>
      </c>
      <c r="H523" s="19">
        <v>3371.8802557999998</v>
      </c>
      <c r="I523" s="19">
        <v>3370.2131435</v>
      </c>
      <c r="J523" s="19">
        <v>3267.9862709</v>
      </c>
      <c r="K523" s="19">
        <v>3269.2451107999996</v>
      </c>
      <c r="L523" s="19">
        <v>3166.2130343</v>
      </c>
      <c r="M523" s="19">
        <v>3164.9995580000004</v>
      </c>
      <c r="N523" s="19">
        <v>3328.5466769000004</v>
      </c>
      <c r="O523" s="19">
        <v>3253.4812598</v>
      </c>
      <c r="P523" s="19">
        <v>3270.8441777000003</v>
      </c>
      <c r="Q523" s="19">
        <v>3254.4112136</v>
      </c>
      <c r="R523" s="19">
        <v>3308.688761</v>
      </c>
      <c r="S523" s="19">
        <v>3150.5172286999996</v>
      </c>
      <c r="T523" s="19">
        <v>3033.5925497</v>
      </c>
      <c r="U523" s="19">
        <v>3017.9307668</v>
      </c>
      <c r="V523" s="19">
        <v>3009.5838643999996</v>
      </c>
      <c r="W523" s="19">
        <v>2987.9907908</v>
      </c>
      <c r="X523" s="19">
        <v>2841.9426806</v>
      </c>
      <c r="Y523" s="19">
        <v>2817.1287914</v>
      </c>
    </row>
    <row r="524" spans="1:25" s="15" customFormat="1" ht="16.5" thickBot="1">
      <c r="A524" s="18">
        <v>42069</v>
      </c>
      <c r="B524" s="19">
        <v>2875.8973352000003</v>
      </c>
      <c r="C524" s="19">
        <v>2976.7973225</v>
      </c>
      <c r="D524" s="19">
        <v>2982.4791133999997</v>
      </c>
      <c r="E524" s="19">
        <v>2999.3203499</v>
      </c>
      <c r="F524" s="19">
        <v>3154.1803394</v>
      </c>
      <c r="G524" s="19">
        <v>3279.9622613</v>
      </c>
      <c r="H524" s="19">
        <v>3279.8488522999996</v>
      </c>
      <c r="I524" s="19">
        <v>3400.6861418</v>
      </c>
      <c r="J524" s="19">
        <v>3181.4892266</v>
      </c>
      <c r="K524" s="19">
        <v>3183.6553385</v>
      </c>
      <c r="L524" s="19">
        <v>3175.1950271</v>
      </c>
      <c r="M524" s="19">
        <v>3328.0249955000004</v>
      </c>
      <c r="N524" s="19">
        <v>3408.3525902</v>
      </c>
      <c r="O524" s="19">
        <v>3471.8049257</v>
      </c>
      <c r="P524" s="19">
        <v>3331.0643567</v>
      </c>
      <c r="Q524" s="19">
        <v>3526.4794046</v>
      </c>
      <c r="R524" s="19">
        <v>3429.1291189999997</v>
      </c>
      <c r="S524" s="19">
        <v>3396.2631908</v>
      </c>
      <c r="T524" s="19">
        <v>3076.0528793</v>
      </c>
      <c r="U524" s="19">
        <v>3051.4998308</v>
      </c>
      <c r="V524" s="19">
        <v>3049.6852868</v>
      </c>
      <c r="W524" s="19">
        <v>3060.2323238</v>
      </c>
      <c r="X524" s="19">
        <v>3040.9981574</v>
      </c>
      <c r="Y524" s="19">
        <v>3002.6659154</v>
      </c>
    </row>
    <row r="525" spans="1:25" s="15" customFormat="1" ht="16.5" thickBot="1">
      <c r="A525" s="18">
        <v>42070</v>
      </c>
      <c r="B525" s="19">
        <v>3018.3844028</v>
      </c>
      <c r="C525" s="19">
        <v>3027.2756683999996</v>
      </c>
      <c r="D525" s="19">
        <v>3027.3777364999996</v>
      </c>
      <c r="E525" s="19">
        <v>3028.4437811</v>
      </c>
      <c r="F525" s="19">
        <v>3040.0568627000002</v>
      </c>
      <c r="G525" s="19">
        <v>3032.3904143</v>
      </c>
      <c r="H525" s="19">
        <v>3035.1235712</v>
      </c>
      <c r="I525" s="19">
        <v>3028.6592582</v>
      </c>
      <c r="J525" s="19">
        <v>3028.6252355</v>
      </c>
      <c r="K525" s="19">
        <v>3028.5118264999996</v>
      </c>
      <c r="L525" s="19">
        <v>3025.846715</v>
      </c>
      <c r="M525" s="19">
        <v>3017.4998125999996</v>
      </c>
      <c r="N525" s="19">
        <v>3023.0795353999997</v>
      </c>
      <c r="O525" s="19">
        <v>3271.8535178</v>
      </c>
      <c r="P525" s="19">
        <v>3287.5266416000004</v>
      </c>
      <c r="Q525" s="19">
        <v>3230.3004602</v>
      </c>
      <c r="R525" s="19">
        <v>3033.2409818</v>
      </c>
      <c r="S525" s="19">
        <v>3027.4231001</v>
      </c>
      <c r="T525" s="19">
        <v>3021.5825366000004</v>
      </c>
      <c r="U525" s="19">
        <v>2885.5711229</v>
      </c>
      <c r="V525" s="19">
        <v>2879.3789914999998</v>
      </c>
      <c r="W525" s="19">
        <v>2888.5764614</v>
      </c>
      <c r="X525" s="19">
        <v>2880.5244224000003</v>
      </c>
      <c r="Y525" s="19">
        <v>2875.0581085999997</v>
      </c>
    </row>
    <row r="526" spans="1:25" s="15" customFormat="1" ht="16.5" thickBot="1">
      <c r="A526" s="18">
        <v>42071</v>
      </c>
      <c r="B526" s="19">
        <v>2884.6071464</v>
      </c>
      <c r="C526" s="19">
        <v>2881.6131488</v>
      </c>
      <c r="D526" s="19">
        <v>2882.3956709</v>
      </c>
      <c r="E526" s="19">
        <v>2997.607874</v>
      </c>
      <c r="F526" s="19">
        <v>3019.2916748</v>
      </c>
      <c r="G526" s="19">
        <v>3046.9521299000003</v>
      </c>
      <c r="H526" s="19">
        <v>3052.7019662</v>
      </c>
      <c r="I526" s="19">
        <v>3066.0048419</v>
      </c>
      <c r="J526" s="19">
        <v>3072.1516097</v>
      </c>
      <c r="K526" s="19">
        <v>3070.0648841</v>
      </c>
      <c r="L526" s="19">
        <v>3071.5278602000003</v>
      </c>
      <c r="M526" s="19">
        <v>3065.5965694999995</v>
      </c>
      <c r="N526" s="19">
        <v>3065.4377968999997</v>
      </c>
      <c r="O526" s="19">
        <v>3067.3090454</v>
      </c>
      <c r="P526" s="19">
        <v>3138.2577158</v>
      </c>
      <c r="Q526" s="19">
        <v>3074.3404033999996</v>
      </c>
      <c r="R526" s="19">
        <v>3078.2643547999996</v>
      </c>
      <c r="S526" s="19">
        <v>3067.8420677</v>
      </c>
      <c r="T526" s="19">
        <v>3059.2570064</v>
      </c>
      <c r="U526" s="19">
        <v>2923.7559332</v>
      </c>
      <c r="V526" s="19">
        <v>2923.3136381</v>
      </c>
      <c r="W526" s="19">
        <v>2920.5804811999997</v>
      </c>
      <c r="X526" s="19">
        <v>2921.8393211</v>
      </c>
      <c r="Y526" s="19">
        <v>2886.2175542</v>
      </c>
    </row>
    <row r="527" spans="1:25" s="15" customFormat="1" ht="16.5" thickBot="1">
      <c r="A527" s="18">
        <v>42072</v>
      </c>
      <c r="B527" s="19">
        <v>2890.1074829</v>
      </c>
      <c r="C527" s="19">
        <v>3020.1195605000003</v>
      </c>
      <c r="D527" s="19">
        <v>3007.7466386</v>
      </c>
      <c r="E527" s="19">
        <v>3010.8880679</v>
      </c>
      <c r="F527" s="19">
        <v>3022.4784677000002</v>
      </c>
      <c r="G527" s="19">
        <v>3033.6605950999997</v>
      </c>
      <c r="H527" s="19">
        <v>3030.4397794999995</v>
      </c>
      <c r="I527" s="19">
        <v>3034.7379806</v>
      </c>
      <c r="J527" s="19">
        <v>3037.3463875999996</v>
      </c>
      <c r="K527" s="19">
        <v>3031.5965513</v>
      </c>
      <c r="L527" s="19">
        <v>3029.3056894999995</v>
      </c>
      <c r="M527" s="19">
        <v>3029.5438483999997</v>
      </c>
      <c r="N527" s="19">
        <v>3027.3890774</v>
      </c>
      <c r="O527" s="19">
        <v>3098.4171341</v>
      </c>
      <c r="P527" s="19">
        <v>3271.8194950999996</v>
      </c>
      <c r="Q527" s="19">
        <v>3112.5819182</v>
      </c>
      <c r="R527" s="19">
        <v>3033.0368456</v>
      </c>
      <c r="S527" s="19">
        <v>3025.2456472999997</v>
      </c>
      <c r="T527" s="19">
        <v>3022.1836043</v>
      </c>
      <c r="U527" s="19">
        <v>3012.2829985999997</v>
      </c>
      <c r="V527" s="19">
        <v>2877.734561</v>
      </c>
      <c r="W527" s="19">
        <v>2868.0607732999997</v>
      </c>
      <c r="X527" s="19">
        <v>2865.5430935</v>
      </c>
      <c r="Y527" s="19">
        <v>2858.2622357</v>
      </c>
    </row>
    <row r="528" spans="1:25" s="15" customFormat="1" ht="16.5" thickBot="1">
      <c r="A528" s="18">
        <v>42073</v>
      </c>
      <c r="B528" s="19">
        <v>2863.0821182</v>
      </c>
      <c r="C528" s="19">
        <v>2996.2016024</v>
      </c>
      <c r="D528" s="19">
        <v>2968.6432154</v>
      </c>
      <c r="E528" s="19">
        <v>2964.5378096</v>
      </c>
      <c r="F528" s="19">
        <v>2975.8106642000002</v>
      </c>
      <c r="G528" s="19">
        <v>2974.1208700999996</v>
      </c>
      <c r="H528" s="19">
        <v>2983.3637036</v>
      </c>
      <c r="I528" s="19">
        <v>2983.8513623</v>
      </c>
      <c r="J528" s="19">
        <v>2983.4090671999998</v>
      </c>
      <c r="K528" s="19">
        <v>2984.5544981000003</v>
      </c>
      <c r="L528" s="19">
        <v>2981.6285458999996</v>
      </c>
      <c r="M528" s="19">
        <v>2979.2469569</v>
      </c>
      <c r="N528" s="19">
        <v>2978.7366164</v>
      </c>
      <c r="O528" s="19">
        <v>3040.5104987</v>
      </c>
      <c r="P528" s="19">
        <v>3295.2157718</v>
      </c>
      <c r="Q528" s="19">
        <v>3329.3972444</v>
      </c>
      <c r="R528" s="19">
        <v>3048.6872875999998</v>
      </c>
      <c r="S528" s="19">
        <v>2974.6085288</v>
      </c>
      <c r="T528" s="19">
        <v>3006.6579122</v>
      </c>
      <c r="U528" s="19">
        <v>2997.1315562</v>
      </c>
      <c r="V528" s="19">
        <v>2994.9200806999997</v>
      </c>
      <c r="W528" s="19">
        <v>2992.9127414</v>
      </c>
      <c r="X528" s="19">
        <v>2858.8746443</v>
      </c>
      <c r="Y528" s="19">
        <v>2844.6758375</v>
      </c>
    </row>
    <row r="529" spans="1:25" s="15" customFormat="1" ht="16.5" thickBot="1">
      <c r="A529" s="18">
        <v>42074</v>
      </c>
      <c r="B529" s="19">
        <v>2982.0027956</v>
      </c>
      <c r="C529" s="19">
        <v>3000.9194168</v>
      </c>
      <c r="D529" s="19">
        <v>3030.8026882999998</v>
      </c>
      <c r="E529" s="19">
        <v>3107.6826493999997</v>
      </c>
      <c r="F529" s="19">
        <v>3107.6259449</v>
      </c>
      <c r="G529" s="19">
        <v>3120.5545709</v>
      </c>
      <c r="H529" s="19">
        <v>3119.5905943999996</v>
      </c>
      <c r="I529" s="19">
        <v>3111.7086689</v>
      </c>
      <c r="J529" s="19">
        <v>3033.5245043</v>
      </c>
      <c r="K529" s="19">
        <v>3028.4437811</v>
      </c>
      <c r="L529" s="19">
        <v>3030.269666</v>
      </c>
      <c r="M529" s="19">
        <v>3105.3917875999996</v>
      </c>
      <c r="N529" s="19">
        <v>3154.7700661999997</v>
      </c>
      <c r="O529" s="19">
        <v>3265.9108862</v>
      </c>
      <c r="P529" s="19">
        <v>3325.700111</v>
      </c>
      <c r="Q529" s="19">
        <v>3260.7280949</v>
      </c>
      <c r="R529" s="19">
        <v>3201.0522791000003</v>
      </c>
      <c r="S529" s="19">
        <v>3094.8787733</v>
      </c>
      <c r="T529" s="19">
        <v>3008.7786605</v>
      </c>
      <c r="U529" s="19">
        <v>2996.246966</v>
      </c>
      <c r="V529" s="19">
        <v>2991.7559696</v>
      </c>
      <c r="W529" s="19">
        <v>2991.4611062</v>
      </c>
      <c r="X529" s="19">
        <v>2989.2156080000004</v>
      </c>
      <c r="Y529" s="19">
        <v>2845.5717686</v>
      </c>
    </row>
    <row r="530" spans="1:25" s="15" customFormat="1" ht="16.5" thickBot="1">
      <c r="A530" s="18">
        <v>42075</v>
      </c>
      <c r="B530" s="19">
        <v>2857.1621683999997</v>
      </c>
      <c r="C530" s="19">
        <v>3010.9447724</v>
      </c>
      <c r="D530" s="19">
        <v>2945.6552111</v>
      </c>
      <c r="E530" s="19">
        <v>3109.5652388</v>
      </c>
      <c r="F530" s="19">
        <v>3120.2143439</v>
      </c>
      <c r="G530" s="19">
        <v>3138.7226927</v>
      </c>
      <c r="H530" s="19">
        <v>3137.1349667</v>
      </c>
      <c r="I530" s="19">
        <v>3137.2937392999997</v>
      </c>
      <c r="J530" s="19">
        <v>3055.7526682999996</v>
      </c>
      <c r="K530" s="19">
        <v>3054.4371239</v>
      </c>
      <c r="L530" s="19">
        <v>2969.2783058</v>
      </c>
      <c r="M530" s="19">
        <v>2967.0895121</v>
      </c>
      <c r="N530" s="19">
        <v>3136.8514442</v>
      </c>
      <c r="O530" s="19">
        <v>3405.8349104</v>
      </c>
      <c r="P530" s="19">
        <v>3478.8589655</v>
      </c>
      <c r="Q530" s="19">
        <v>3449.4066482</v>
      </c>
      <c r="R530" s="19">
        <v>3385.7955401</v>
      </c>
      <c r="S530" s="19">
        <v>3125.3404307</v>
      </c>
      <c r="T530" s="19">
        <v>3044.2870184</v>
      </c>
      <c r="U530" s="19">
        <v>3030.2923478</v>
      </c>
      <c r="V530" s="19">
        <v>3028.0355087</v>
      </c>
      <c r="W530" s="19">
        <v>3016.7853358999996</v>
      </c>
      <c r="X530" s="19">
        <v>3019.6319018</v>
      </c>
      <c r="Y530" s="19">
        <v>2878.7439010999997</v>
      </c>
    </row>
    <row r="531" spans="1:25" s="15" customFormat="1" ht="16.5" thickBot="1">
      <c r="A531" s="18">
        <v>42076</v>
      </c>
      <c r="B531" s="19">
        <v>2991.0074702</v>
      </c>
      <c r="C531" s="19">
        <v>3013.7006111</v>
      </c>
      <c r="D531" s="19">
        <v>2933.3956982</v>
      </c>
      <c r="E531" s="19">
        <v>3036.0762068</v>
      </c>
      <c r="F531" s="19">
        <v>3061.1509367</v>
      </c>
      <c r="G531" s="19">
        <v>3138.3711248</v>
      </c>
      <c r="H531" s="19">
        <v>3136.8060806000003</v>
      </c>
      <c r="I531" s="19">
        <v>3138.7226927</v>
      </c>
      <c r="J531" s="19">
        <v>3057.9528029</v>
      </c>
      <c r="K531" s="19">
        <v>2972.5898486</v>
      </c>
      <c r="L531" s="19">
        <v>3058.281689</v>
      </c>
      <c r="M531" s="19">
        <v>3061.8994361</v>
      </c>
      <c r="N531" s="19">
        <v>3142.5445760000002</v>
      </c>
      <c r="O531" s="19">
        <v>3387.7234930999994</v>
      </c>
      <c r="P531" s="19">
        <v>3472.7462204</v>
      </c>
      <c r="Q531" s="19">
        <v>3473.0637655999994</v>
      </c>
      <c r="R531" s="19">
        <v>3381.7695205999994</v>
      </c>
      <c r="S531" s="19">
        <v>3128.6179508</v>
      </c>
      <c r="T531" s="19">
        <v>3042.8467241000003</v>
      </c>
      <c r="U531" s="19">
        <v>3032.8100276</v>
      </c>
      <c r="V531" s="19">
        <v>3031.0748699</v>
      </c>
      <c r="W531" s="19">
        <v>3018.6906071</v>
      </c>
      <c r="X531" s="19">
        <v>3019.4164247</v>
      </c>
      <c r="Y531" s="19">
        <v>2853.4990577000003</v>
      </c>
    </row>
    <row r="532" spans="1:25" s="15" customFormat="1" ht="16.5" thickBot="1">
      <c r="A532" s="18">
        <v>42077</v>
      </c>
      <c r="B532" s="19">
        <v>3016.6265633</v>
      </c>
      <c r="C532" s="19">
        <v>3075.0889028</v>
      </c>
      <c r="D532" s="19">
        <v>3019.8473789</v>
      </c>
      <c r="E532" s="19">
        <v>3019.3483793</v>
      </c>
      <c r="F532" s="19">
        <v>3103.7019935</v>
      </c>
      <c r="G532" s="19">
        <v>3222.8154661999997</v>
      </c>
      <c r="H532" s="19">
        <v>3293.0042963</v>
      </c>
      <c r="I532" s="19">
        <v>3353.4286115</v>
      </c>
      <c r="J532" s="19">
        <v>3325.0309979</v>
      </c>
      <c r="K532" s="19">
        <v>3312.3518717</v>
      </c>
      <c r="L532" s="19">
        <v>3314.4612791</v>
      </c>
      <c r="M532" s="19">
        <v>3277.8868766</v>
      </c>
      <c r="N532" s="19">
        <v>3279.882875</v>
      </c>
      <c r="O532" s="19">
        <v>3375.2258213</v>
      </c>
      <c r="P532" s="19">
        <v>3409.395953</v>
      </c>
      <c r="Q532" s="19">
        <v>3375.5093438</v>
      </c>
      <c r="R532" s="19">
        <v>3376.8702518</v>
      </c>
      <c r="S532" s="19">
        <v>3338.7081233</v>
      </c>
      <c r="T532" s="19">
        <v>3278.8395121999997</v>
      </c>
      <c r="U532" s="19">
        <v>3205.1803667</v>
      </c>
      <c r="V532" s="19">
        <v>3187.0462675999997</v>
      </c>
      <c r="W532" s="19">
        <v>3184.2450653</v>
      </c>
      <c r="X532" s="19">
        <v>3127.0755883999996</v>
      </c>
      <c r="Y532" s="19">
        <v>3007.8713885</v>
      </c>
    </row>
    <row r="533" spans="1:25" s="15" customFormat="1" ht="16.5" thickBot="1">
      <c r="A533" s="18">
        <v>42078</v>
      </c>
      <c r="B533" s="19">
        <v>3020.4144238999997</v>
      </c>
      <c r="C533" s="19">
        <v>3055.5371911999996</v>
      </c>
      <c r="D533" s="19">
        <v>3014.1996107</v>
      </c>
      <c r="E533" s="19">
        <v>2990.9054021</v>
      </c>
      <c r="F533" s="19">
        <v>3167.9822147</v>
      </c>
      <c r="G533" s="19">
        <v>3275.2898105000004</v>
      </c>
      <c r="H533" s="19">
        <v>3306.8628761</v>
      </c>
      <c r="I533" s="19">
        <v>3284.7027574999997</v>
      </c>
      <c r="J533" s="19">
        <v>3273.3731983999996</v>
      </c>
      <c r="K533" s="19">
        <v>3376.5980702</v>
      </c>
      <c r="L533" s="19">
        <v>3286.800824</v>
      </c>
      <c r="M533" s="19">
        <v>3294.8642039</v>
      </c>
      <c r="N533" s="19">
        <v>3409.6454528</v>
      </c>
      <c r="O533" s="19">
        <v>3393.2465114</v>
      </c>
      <c r="P533" s="19">
        <v>3436.6481357</v>
      </c>
      <c r="Q533" s="19">
        <v>3534.8149660999998</v>
      </c>
      <c r="R533" s="19">
        <v>3506.9617157</v>
      </c>
      <c r="S533" s="19">
        <v>3454.6007804</v>
      </c>
      <c r="T533" s="19">
        <v>3364.7581705999996</v>
      </c>
      <c r="U533" s="19">
        <v>3306.8742169999996</v>
      </c>
      <c r="V533" s="19">
        <v>3040.5104987</v>
      </c>
      <c r="W533" s="19">
        <v>3014.7212921</v>
      </c>
      <c r="X533" s="19">
        <v>3015.9801319999997</v>
      </c>
      <c r="Y533" s="19">
        <v>3009.4931372</v>
      </c>
    </row>
    <row r="534" spans="1:25" s="15" customFormat="1" ht="16.5" thickBot="1">
      <c r="A534" s="18">
        <v>42079</v>
      </c>
      <c r="B534" s="19">
        <v>3013.5758612</v>
      </c>
      <c r="C534" s="19">
        <v>3012.2489758999996</v>
      </c>
      <c r="D534" s="19">
        <v>2975.5611643999996</v>
      </c>
      <c r="E534" s="19">
        <v>2972.6692349</v>
      </c>
      <c r="F534" s="19">
        <v>2972.6805758</v>
      </c>
      <c r="G534" s="19">
        <v>2989.7486303</v>
      </c>
      <c r="H534" s="19">
        <v>2984.0328167000002</v>
      </c>
      <c r="I534" s="19">
        <v>2981.7646367</v>
      </c>
      <c r="J534" s="19">
        <v>2974.5291425</v>
      </c>
      <c r="K534" s="19">
        <v>2975.7993232999997</v>
      </c>
      <c r="L534" s="19">
        <v>2972.3970532999997</v>
      </c>
      <c r="M534" s="19">
        <v>2960.5117901</v>
      </c>
      <c r="N534" s="19">
        <v>2971.3536905</v>
      </c>
      <c r="O534" s="19">
        <v>3021.2763323</v>
      </c>
      <c r="P534" s="19">
        <v>3099.8687692999997</v>
      </c>
      <c r="Q534" s="19">
        <v>3027.5591908999995</v>
      </c>
      <c r="R534" s="19">
        <v>2985.8700424999997</v>
      </c>
      <c r="S534" s="19">
        <v>2984.5204753999997</v>
      </c>
      <c r="T534" s="19">
        <v>3010.1509094</v>
      </c>
      <c r="U534" s="19">
        <v>2999.0708501</v>
      </c>
      <c r="V534" s="19">
        <v>2820.236198</v>
      </c>
      <c r="W534" s="19">
        <v>2818.4216539999998</v>
      </c>
      <c r="X534" s="19">
        <v>2820.463016</v>
      </c>
      <c r="Y534" s="19">
        <v>2814.9173158999997</v>
      </c>
    </row>
    <row r="535" spans="1:25" s="15" customFormat="1" ht="16.5" thickBot="1">
      <c r="A535" s="18">
        <v>42080</v>
      </c>
      <c r="B535" s="19">
        <v>2807.7612080000004</v>
      </c>
      <c r="C535" s="19">
        <v>2991.4951289</v>
      </c>
      <c r="D535" s="19">
        <v>2905.406357</v>
      </c>
      <c r="E535" s="19">
        <v>2905.2816071</v>
      </c>
      <c r="F535" s="19">
        <v>2911.984079</v>
      </c>
      <c r="G535" s="19">
        <v>2913.2315780000004</v>
      </c>
      <c r="H535" s="19">
        <v>2912.2335788</v>
      </c>
      <c r="I535" s="19">
        <v>2910.623171</v>
      </c>
      <c r="J535" s="19">
        <v>2909.0467858999996</v>
      </c>
      <c r="K535" s="19">
        <v>2909.2736039</v>
      </c>
      <c r="L535" s="19">
        <v>2906.880674</v>
      </c>
      <c r="M535" s="19">
        <v>2903.8980172999995</v>
      </c>
      <c r="N535" s="19">
        <v>2908.0261049</v>
      </c>
      <c r="O535" s="19">
        <v>2924.2889555</v>
      </c>
      <c r="P535" s="19">
        <v>2940.2796244999995</v>
      </c>
      <c r="Q535" s="19">
        <v>2941.5157826</v>
      </c>
      <c r="R535" s="19">
        <v>2927.9407253</v>
      </c>
      <c r="S535" s="19">
        <v>2905.2929480000003</v>
      </c>
      <c r="T535" s="19">
        <v>2886.4216904</v>
      </c>
      <c r="U535" s="19">
        <v>2876.1808577</v>
      </c>
      <c r="V535" s="19">
        <v>2845.2202007</v>
      </c>
      <c r="W535" s="19">
        <v>2545.332782</v>
      </c>
      <c r="X535" s="19">
        <v>2847.3863125999997</v>
      </c>
      <c r="Y535" s="19">
        <v>2548.394825</v>
      </c>
    </row>
    <row r="536" spans="1:25" s="15" customFormat="1" ht="16.5" thickBot="1">
      <c r="A536" s="18">
        <v>42081</v>
      </c>
      <c r="B536" s="19">
        <v>2820.5650841</v>
      </c>
      <c r="C536" s="19">
        <v>3017.1595856</v>
      </c>
      <c r="D536" s="19">
        <v>2900.7792698</v>
      </c>
      <c r="E536" s="19">
        <v>2917.8700061</v>
      </c>
      <c r="F536" s="19">
        <v>2900.9720651</v>
      </c>
      <c r="G536" s="19">
        <v>2923.6765468999997</v>
      </c>
      <c r="H536" s="19">
        <v>2920.3309814</v>
      </c>
      <c r="I536" s="19">
        <v>2903.5691312</v>
      </c>
      <c r="J536" s="19">
        <v>2900.2008839</v>
      </c>
      <c r="K536" s="19">
        <v>2900.6772017</v>
      </c>
      <c r="L536" s="19">
        <v>2899.4864072</v>
      </c>
      <c r="M536" s="19">
        <v>2898.5224307</v>
      </c>
      <c r="N536" s="19">
        <v>2915.8513258999997</v>
      </c>
      <c r="O536" s="19">
        <v>2923.5971606000003</v>
      </c>
      <c r="P536" s="19">
        <v>3167.3017607</v>
      </c>
      <c r="Q536" s="19">
        <v>3157.0269053</v>
      </c>
      <c r="R536" s="19">
        <v>2924.9580686</v>
      </c>
      <c r="S536" s="19">
        <v>3025.5405107</v>
      </c>
      <c r="T536" s="19">
        <v>3018.6906071</v>
      </c>
      <c r="U536" s="19">
        <v>3004.3557094999996</v>
      </c>
      <c r="V536" s="19">
        <v>3002.1555749</v>
      </c>
      <c r="W536" s="19">
        <v>2999.4337589</v>
      </c>
      <c r="X536" s="19">
        <v>2815.246202</v>
      </c>
      <c r="Y536" s="19">
        <v>2902.0948142</v>
      </c>
    </row>
    <row r="537" spans="1:25" s="15" customFormat="1" ht="16.5" thickBot="1">
      <c r="A537" s="18">
        <v>42082</v>
      </c>
      <c r="B537" s="19">
        <v>3008.8807286</v>
      </c>
      <c r="C537" s="19">
        <v>3035.3390483</v>
      </c>
      <c r="D537" s="19">
        <v>2912.7098966000003</v>
      </c>
      <c r="E537" s="19">
        <v>2947.2429371</v>
      </c>
      <c r="F537" s="19">
        <v>2949.29564</v>
      </c>
      <c r="G537" s="19">
        <v>2943.8066443999996</v>
      </c>
      <c r="H537" s="19">
        <v>2946.4037105</v>
      </c>
      <c r="I537" s="19">
        <v>2950.7359343</v>
      </c>
      <c r="J537" s="19">
        <v>2930.8099730000004</v>
      </c>
      <c r="K537" s="19">
        <v>2930.2996325</v>
      </c>
      <c r="L537" s="19">
        <v>2928.6211792999998</v>
      </c>
      <c r="M537" s="19">
        <v>2926.61384</v>
      </c>
      <c r="N537" s="19">
        <v>2930.5491322999997</v>
      </c>
      <c r="O537" s="19">
        <v>3089.6392775</v>
      </c>
      <c r="P537" s="19">
        <v>3254.8535086999996</v>
      </c>
      <c r="Q537" s="19">
        <v>3292.9249099999997</v>
      </c>
      <c r="R537" s="19">
        <v>2953.8887044999997</v>
      </c>
      <c r="S537" s="19">
        <v>3049.7193095</v>
      </c>
      <c r="T537" s="19">
        <v>3043.3910872999995</v>
      </c>
      <c r="U537" s="19">
        <v>3029.1015533</v>
      </c>
      <c r="V537" s="19">
        <v>3024.2816708</v>
      </c>
      <c r="W537" s="19">
        <v>3015.866723</v>
      </c>
      <c r="X537" s="19">
        <v>3011.1148858999995</v>
      </c>
      <c r="Y537" s="19">
        <v>3007.8600475999997</v>
      </c>
    </row>
    <row r="538" spans="1:25" s="15" customFormat="1" ht="16.5" thickBot="1">
      <c r="A538" s="18">
        <v>42083</v>
      </c>
      <c r="B538" s="19">
        <v>3040.5104987</v>
      </c>
      <c r="C538" s="19">
        <v>3059.4384608</v>
      </c>
      <c r="D538" s="19">
        <v>2944.7252572999996</v>
      </c>
      <c r="E538" s="19">
        <v>2969.6185328</v>
      </c>
      <c r="F538" s="19">
        <v>2981.8780457</v>
      </c>
      <c r="G538" s="19">
        <v>2996.6212157</v>
      </c>
      <c r="H538" s="19">
        <v>2996.8026701</v>
      </c>
      <c r="I538" s="19">
        <v>2994.9767852</v>
      </c>
      <c r="J538" s="19">
        <v>2988.9094036999995</v>
      </c>
      <c r="K538" s="19">
        <v>2997.1655789</v>
      </c>
      <c r="L538" s="19">
        <v>3000.3523718</v>
      </c>
      <c r="M538" s="19">
        <v>2997.7099421</v>
      </c>
      <c r="N538" s="19">
        <v>2987.4124049</v>
      </c>
      <c r="O538" s="19">
        <v>3011.5231583</v>
      </c>
      <c r="P538" s="19">
        <v>3157.3557914</v>
      </c>
      <c r="Q538" s="19">
        <v>3162.4818781999998</v>
      </c>
      <c r="R538" s="19">
        <v>3014.0975426</v>
      </c>
      <c r="S538" s="19">
        <v>3112.264373</v>
      </c>
      <c r="T538" s="19">
        <v>3093.2683655</v>
      </c>
      <c r="U538" s="19">
        <v>2915.4430535</v>
      </c>
      <c r="V538" s="19">
        <v>2903.251586</v>
      </c>
      <c r="W538" s="19">
        <v>2914.3883497999996</v>
      </c>
      <c r="X538" s="19">
        <v>2910.849989</v>
      </c>
      <c r="Y538" s="19">
        <v>2892.4437083</v>
      </c>
    </row>
    <row r="539" spans="1:25" s="15" customFormat="1" ht="16.5" thickBot="1">
      <c r="A539" s="18">
        <v>42084</v>
      </c>
      <c r="B539" s="19">
        <v>2913.3336461</v>
      </c>
      <c r="C539" s="19">
        <v>2930.4810869</v>
      </c>
      <c r="D539" s="19">
        <v>3055.6052366000004</v>
      </c>
      <c r="E539" s="19">
        <v>3073.7506766</v>
      </c>
      <c r="F539" s="19">
        <v>3080.3397394999997</v>
      </c>
      <c r="G539" s="19">
        <v>3119.2163447</v>
      </c>
      <c r="H539" s="19">
        <v>3119.4318218</v>
      </c>
      <c r="I539" s="19">
        <v>3115.0428935</v>
      </c>
      <c r="J539" s="19">
        <v>3123.7640456</v>
      </c>
      <c r="K539" s="19">
        <v>3111.8561006</v>
      </c>
      <c r="L539" s="19">
        <v>3117.2657099000003</v>
      </c>
      <c r="M539" s="19">
        <v>3116.8914602</v>
      </c>
      <c r="N539" s="19">
        <v>3118.3657771999997</v>
      </c>
      <c r="O539" s="19">
        <v>3130.2737222</v>
      </c>
      <c r="P539" s="19">
        <v>3138.68867</v>
      </c>
      <c r="Q539" s="19">
        <v>3146.6273</v>
      </c>
      <c r="R539" s="19">
        <v>3144.4044836</v>
      </c>
      <c r="S539" s="19">
        <v>3130.5685856</v>
      </c>
      <c r="T539" s="19">
        <v>3120.3844574</v>
      </c>
      <c r="U539" s="19">
        <v>2936.9907635</v>
      </c>
      <c r="V539" s="19">
        <v>2924.2435919</v>
      </c>
      <c r="W539" s="19">
        <v>2940.8013058999995</v>
      </c>
      <c r="X539" s="19">
        <v>2936.9227181</v>
      </c>
      <c r="Y539" s="19">
        <v>2940.8580104</v>
      </c>
    </row>
    <row r="540" spans="1:25" s="15" customFormat="1" ht="16.5" thickBot="1">
      <c r="A540" s="18">
        <v>42085</v>
      </c>
      <c r="B540" s="19">
        <v>2888.1568481</v>
      </c>
      <c r="C540" s="19">
        <v>2885.3329639999997</v>
      </c>
      <c r="D540" s="19">
        <v>2862.9460274000003</v>
      </c>
      <c r="E540" s="19">
        <v>3033.0822092</v>
      </c>
      <c r="F540" s="19">
        <v>3036.3143657</v>
      </c>
      <c r="G540" s="19">
        <v>3045.9314489</v>
      </c>
      <c r="H540" s="19">
        <v>3060.2890282999997</v>
      </c>
      <c r="I540" s="19">
        <v>3066.1522735999997</v>
      </c>
      <c r="J540" s="19">
        <v>3084.5925769999994</v>
      </c>
      <c r="K540" s="19">
        <v>3086.6679617</v>
      </c>
      <c r="L540" s="19">
        <v>3086.9514842</v>
      </c>
      <c r="M540" s="19">
        <v>3086.4638255000004</v>
      </c>
      <c r="N540" s="19">
        <v>3083.0388737</v>
      </c>
      <c r="O540" s="19">
        <v>3087.541211</v>
      </c>
      <c r="P540" s="19">
        <v>3096.1035905000003</v>
      </c>
      <c r="Q540" s="19">
        <v>3106.5145367</v>
      </c>
      <c r="R540" s="19">
        <v>3097.3057258999997</v>
      </c>
      <c r="S540" s="19">
        <v>3088.5732328999998</v>
      </c>
      <c r="T540" s="19">
        <v>3083.0955782</v>
      </c>
      <c r="U540" s="19">
        <v>2901.6752008999997</v>
      </c>
      <c r="V540" s="19">
        <v>2909.6705354</v>
      </c>
      <c r="W540" s="19">
        <v>2912.8686692</v>
      </c>
      <c r="X540" s="19">
        <v>2897.4904088000003</v>
      </c>
      <c r="Y540" s="19">
        <v>2877.8366291</v>
      </c>
    </row>
    <row r="541" spans="1:25" s="15" customFormat="1" ht="16.5" thickBot="1">
      <c r="A541" s="18">
        <v>42086</v>
      </c>
      <c r="B541" s="19">
        <v>2853.2608988</v>
      </c>
      <c r="C541" s="19">
        <v>3034.8287078</v>
      </c>
      <c r="D541" s="19">
        <v>2948.3770271</v>
      </c>
      <c r="E541" s="19">
        <v>2948.3316635</v>
      </c>
      <c r="F541" s="19">
        <v>2944.3283257999997</v>
      </c>
      <c r="G541" s="19">
        <v>2954.2062496999997</v>
      </c>
      <c r="H541" s="19">
        <v>2953.7526136999995</v>
      </c>
      <c r="I541" s="19">
        <v>2946.4263923</v>
      </c>
      <c r="J541" s="19">
        <v>2942.150873</v>
      </c>
      <c r="K541" s="19">
        <v>2944.3963712</v>
      </c>
      <c r="L541" s="19">
        <v>2943.6138491</v>
      </c>
      <c r="M541" s="19">
        <v>2943.3076447999997</v>
      </c>
      <c r="N541" s="19">
        <v>2950.089503</v>
      </c>
      <c r="O541" s="19">
        <v>2980.6078649</v>
      </c>
      <c r="P541" s="19">
        <v>3010.7406361999997</v>
      </c>
      <c r="Q541" s="19">
        <v>3006.0341627000003</v>
      </c>
      <c r="R541" s="19">
        <v>2986.3463603</v>
      </c>
      <c r="S541" s="19">
        <v>2951.6432063</v>
      </c>
      <c r="T541" s="19">
        <v>3022.6826039</v>
      </c>
      <c r="U541" s="19">
        <v>3015.1068827</v>
      </c>
      <c r="V541" s="19">
        <v>3010.9674542000002</v>
      </c>
      <c r="W541" s="19">
        <v>2842.3282711999996</v>
      </c>
      <c r="X541" s="19">
        <v>2841.0127268</v>
      </c>
      <c r="Y541" s="19">
        <v>2829.535736</v>
      </c>
    </row>
    <row r="542" spans="1:25" s="15" customFormat="1" ht="16.5" thickBot="1">
      <c r="A542" s="18">
        <v>42087</v>
      </c>
      <c r="B542" s="19">
        <v>2833.7885735</v>
      </c>
      <c r="C542" s="19">
        <v>3050.1389228</v>
      </c>
      <c r="D542" s="19">
        <v>2940.4610789</v>
      </c>
      <c r="E542" s="19">
        <v>2940.0981700999996</v>
      </c>
      <c r="F542" s="19">
        <v>2949.7719578</v>
      </c>
      <c r="G542" s="19">
        <v>2961.9180617</v>
      </c>
      <c r="H542" s="19">
        <v>2955.3176579</v>
      </c>
      <c r="I542" s="19">
        <v>2956.2476117</v>
      </c>
      <c r="J542" s="19">
        <v>2951.8586834</v>
      </c>
      <c r="K542" s="19">
        <v>2953.7526136999995</v>
      </c>
      <c r="L542" s="19">
        <v>2952.1195241</v>
      </c>
      <c r="M542" s="19">
        <v>2941.4931008</v>
      </c>
      <c r="N542" s="19">
        <v>2956.326998</v>
      </c>
      <c r="O542" s="19">
        <v>2989.5785167999998</v>
      </c>
      <c r="P542" s="19">
        <v>3016.8647222</v>
      </c>
      <c r="Q542" s="19">
        <v>3022.3650586999997</v>
      </c>
      <c r="R542" s="19">
        <v>2962.8366746</v>
      </c>
      <c r="S542" s="19">
        <v>2947.9460728999998</v>
      </c>
      <c r="T542" s="19">
        <v>3015.7646549</v>
      </c>
      <c r="U542" s="19">
        <v>2863.4336860999997</v>
      </c>
      <c r="V542" s="19">
        <v>2860.5304157</v>
      </c>
      <c r="W542" s="19">
        <v>2860.2015296</v>
      </c>
      <c r="X542" s="19">
        <v>2854.9053292999997</v>
      </c>
      <c r="Y542" s="19">
        <v>2834.0380732999997</v>
      </c>
    </row>
    <row r="543" spans="1:25" s="15" customFormat="1" ht="16.5" thickBot="1">
      <c r="A543" s="18">
        <v>42088</v>
      </c>
      <c r="B543" s="19">
        <v>2817.1061096</v>
      </c>
      <c r="C543" s="19">
        <v>2880.8646494</v>
      </c>
      <c r="D543" s="19">
        <v>2862.537755</v>
      </c>
      <c r="E543" s="19">
        <v>2905.3156298</v>
      </c>
      <c r="F543" s="19">
        <v>2925.706568</v>
      </c>
      <c r="G543" s="19">
        <v>2933.5998344</v>
      </c>
      <c r="H543" s="19">
        <v>2931.0027683</v>
      </c>
      <c r="I543" s="19">
        <v>2910.2035577</v>
      </c>
      <c r="J543" s="19">
        <v>2914.0254410000002</v>
      </c>
      <c r="K543" s="19">
        <v>2911.87067</v>
      </c>
      <c r="L543" s="19">
        <v>2912.7098966000003</v>
      </c>
      <c r="M543" s="19">
        <v>2906.8579922</v>
      </c>
      <c r="N543" s="19">
        <v>2908.3890137</v>
      </c>
      <c r="O543" s="19">
        <v>2942.8199861</v>
      </c>
      <c r="P543" s="19">
        <v>2954.6712266</v>
      </c>
      <c r="Q543" s="19">
        <v>2952.357683</v>
      </c>
      <c r="R543" s="19">
        <v>2941.1188511</v>
      </c>
      <c r="S543" s="19">
        <v>2927.7819527</v>
      </c>
      <c r="T543" s="19">
        <v>2990.3610389</v>
      </c>
      <c r="U543" s="19">
        <v>2831.7698932999997</v>
      </c>
      <c r="V543" s="19">
        <v>2830.1481446</v>
      </c>
      <c r="W543" s="19">
        <v>2833.5163918999997</v>
      </c>
      <c r="X543" s="19">
        <v>2834.8092544999995</v>
      </c>
      <c r="Y543" s="19">
        <v>2816.4823601</v>
      </c>
    </row>
    <row r="544" spans="1:25" s="15" customFormat="1" ht="16.5" thickBot="1">
      <c r="A544" s="18">
        <v>42089</v>
      </c>
      <c r="B544" s="19">
        <v>2810.2335242</v>
      </c>
      <c r="C544" s="19">
        <v>2976.9107314999997</v>
      </c>
      <c r="D544" s="19">
        <v>2904.8846756000003</v>
      </c>
      <c r="E544" s="19">
        <v>2928.1108388000002</v>
      </c>
      <c r="F544" s="19">
        <v>2929.8233147</v>
      </c>
      <c r="G544" s="19">
        <v>2930.7872912</v>
      </c>
      <c r="H544" s="19">
        <v>2935.1989013</v>
      </c>
      <c r="I544" s="19">
        <v>2946.8233238000003</v>
      </c>
      <c r="J544" s="19">
        <v>2930.9460638</v>
      </c>
      <c r="K544" s="19">
        <v>2930.8099730000004</v>
      </c>
      <c r="L544" s="19">
        <v>2928.314975</v>
      </c>
      <c r="M544" s="19">
        <v>2927.4644075</v>
      </c>
      <c r="N544" s="19">
        <v>2940.4270561999997</v>
      </c>
      <c r="O544" s="19">
        <v>2955.1135217</v>
      </c>
      <c r="P544" s="19">
        <v>2961.0674942</v>
      </c>
      <c r="Q544" s="19">
        <v>2965.0141274000002</v>
      </c>
      <c r="R544" s="19">
        <v>2962.3943794999996</v>
      </c>
      <c r="S544" s="19">
        <v>2946.4377332</v>
      </c>
      <c r="T544" s="19">
        <v>3004.9794589999997</v>
      </c>
      <c r="U544" s="19">
        <v>2851.7979227</v>
      </c>
      <c r="V544" s="19">
        <v>2845.1294735</v>
      </c>
      <c r="W544" s="19">
        <v>2848.2028574</v>
      </c>
      <c r="X544" s="19">
        <v>2843.8366109</v>
      </c>
      <c r="Y544" s="19">
        <v>2803.3495979</v>
      </c>
    </row>
    <row r="545" spans="1:25" s="15" customFormat="1" ht="16.5" thickBot="1">
      <c r="A545" s="18">
        <v>42090</v>
      </c>
      <c r="B545" s="19">
        <v>2824.2962402000003</v>
      </c>
      <c r="C545" s="19">
        <v>2853.9640346</v>
      </c>
      <c r="D545" s="19">
        <v>2807.1374585</v>
      </c>
      <c r="E545" s="19">
        <v>2850.3122648</v>
      </c>
      <c r="F545" s="19">
        <v>2856.3229418</v>
      </c>
      <c r="G545" s="19">
        <v>2867.5164101</v>
      </c>
      <c r="H545" s="19">
        <v>2884.8226235</v>
      </c>
      <c r="I545" s="19">
        <v>2873.4023371999997</v>
      </c>
      <c r="J545" s="19">
        <v>2862.6965275999996</v>
      </c>
      <c r="K545" s="19">
        <v>2834.5484138</v>
      </c>
      <c r="L545" s="19">
        <v>2864.1935264</v>
      </c>
      <c r="M545" s="19">
        <v>2850.6751735999997</v>
      </c>
      <c r="N545" s="19">
        <v>2866.3482974</v>
      </c>
      <c r="O545" s="19">
        <v>2877.734561</v>
      </c>
      <c r="P545" s="19">
        <v>2985.8927243</v>
      </c>
      <c r="Q545" s="19">
        <v>2988.2629724</v>
      </c>
      <c r="R545" s="19">
        <v>2974.4384153</v>
      </c>
      <c r="S545" s="19">
        <v>2868.4236821</v>
      </c>
      <c r="T545" s="19">
        <v>3036.5185018999996</v>
      </c>
      <c r="U545" s="19">
        <v>2886.4330313</v>
      </c>
      <c r="V545" s="19">
        <v>2872.971383</v>
      </c>
      <c r="W545" s="19">
        <v>2872.7672468</v>
      </c>
      <c r="X545" s="19">
        <v>2863.8759812</v>
      </c>
      <c r="Y545" s="19">
        <v>2842.4870438000003</v>
      </c>
    </row>
    <row r="546" spans="1:25" s="15" customFormat="1" ht="16.5" thickBot="1">
      <c r="A546" s="18">
        <v>42091</v>
      </c>
      <c r="B546" s="19">
        <v>2818.4783585</v>
      </c>
      <c r="C546" s="19">
        <v>2824.7612171</v>
      </c>
      <c r="D546" s="19">
        <v>2823.6157861999995</v>
      </c>
      <c r="E546" s="19">
        <v>2834.0153915</v>
      </c>
      <c r="F546" s="19">
        <v>2853.4990577000003</v>
      </c>
      <c r="G546" s="19">
        <v>2859.3849847999995</v>
      </c>
      <c r="H546" s="19">
        <v>2852.7278764999996</v>
      </c>
      <c r="I546" s="19">
        <v>3051.8967623</v>
      </c>
      <c r="J546" s="19">
        <v>2875.3529719999997</v>
      </c>
      <c r="K546" s="19">
        <v>2874.2755865</v>
      </c>
      <c r="L546" s="19">
        <v>2877.4737203</v>
      </c>
      <c r="M546" s="19">
        <v>2875.3869947</v>
      </c>
      <c r="N546" s="19">
        <v>3055.4351231</v>
      </c>
      <c r="O546" s="19">
        <v>3056.7846902</v>
      </c>
      <c r="P546" s="19">
        <v>3063.3624121999997</v>
      </c>
      <c r="Q546" s="19">
        <v>3073.2516769999997</v>
      </c>
      <c r="R546" s="19">
        <v>3070.2236567</v>
      </c>
      <c r="S546" s="19">
        <v>3057.8847575</v>
      </c>
      <c r="T546" s="19">
        <v>3051.3410582</v>
      </c>
      <c r="U546" s="19">
        <v>2865.6678433999996</v>
      </c>
      <c r="V546" s="19">
        <v>2837.5424113999998</v>
      </c>
      <c r="W546" s="19">
        <v>2857.0827821</v>
      </c>
      <c r="X546" s="19">
        <v>2852.5464221</v>
      </c>
      <c r="Y546" s="19">
        <v>2825.9293298</v>
      </c>
    </row>
    <row r="547" spans="1:25" s="15" customFormat="1" ht="16.5" thickBot="1">
      <c r="A547" s="18">
        <v>42092</v>
      </c>
      <c r="B547" s="19">
        <v>2810.9253191000003</v>
      </c>
      <c r="C547" s="19">
        <v>2824.1147858</v>
      </c>
      <c r="D547" s="19">
        <v>2804.7898922</v>
      </c>
      <c r="E547" s="19">
        <v>2792.7118336999997</v>
      </c>
      <c r="F547" s="19">
        <v>2820.8032430000003</v>
      </c>
      <c r="G547" s="19">
        <v>3026.0281693999996</v>
      </c>
      <c r="H547" s="19">
        <v>3037.1309105</v>
      </c>
      <c r="I547" s="19">
        <v>3034.1255719999995</v>
      </c>
      <c r="J547" s="19">
        <v>3035.4524573</v>
      </c>
      <c r="K547" s="19">
        <v>2849.8586288</v>
      </c>
      <c r="L547" s="19">
        <v>2849.0761067</v>
      </c>
      <c r="M547" s="19">
        <v>2851.1288096</v>
      </c>
      <c r="N547" s="19">
        <v>2853.2608988</v>
      </c>
      <c r="O547" s="19">
        <v>3035.2256393</v>
      </c>
      <c r="P547" s="19">
        <v>3044.0148368</v>
      </c>
      <c r="Q547" s="19">
        <v>3047.2469932999998</v>
      </c>
      <c r="R547" s="19">
        <v>3045.9314489</v>
      </c>
      <c r="S547" s="19">
        <v>3036.3710702000003</v>
      </c>
      <c r="T547" s="19">
        <v>2844.4830422</v>
      </c>
      <c r="U547" s="19">
        <v>2825.566421</v>
      </c>
      <c r="V547" s="19">
        <v>2820.8372657</v>
      </c>
      <c r="W547" s="19">
        <v>2821.5857650999997</v>
      </c>
      <c r="X547" s="19">
        <v>2819.5444031</v>
      </c>
      <c r="Y547" s="19">
        <v>2799.8339189</v>
      </c>
    </row>
    <row r="548" spans="1:25" s="15" customFormat="1" ht="16.5" thickBot="1">
      <c r="A548" s="18">
        <v>42093</v>
      </c>
      <c r="B548" s="19">
        <v>2830.3295989999997</v>
      </c>
      <c r="C548" s="19">
        <v>2837.3949797</v>
      </c>
      <c r="D548" s="19">
        <v>3010.2416366</v>
      </c>
      <c r="E548" s="19">
        <v>3011.9087489</v>
      </c>
      <c r="F548" s="19">
        <v>3009.7539779</v>
      </c>
      <c r="G548" s="19">
        <v>3018.0781985</v>
      </c>
      <c r="H548" s="19">
        <v>3022.5805358</v>
      </c>
      <c r="I548" s="19">
        <v>3019.8473789</v>
      </c>
      <c r="J548" s="19">
        <v>3016.2296318</v>
      </c>
      <c r="K548" s="19">
        <v>3017.8967441</v>
      </c>
      <c r="L548" s="19">
        <v>3014.8347011</v>
      </c>
      <c r="M548" s="19">
        <v>3014.0068154</v>
      </c>
      <c r="N548" s="19">
        <v>3017.7719942</v>
      </c>
      <c r="O548" s="19">
        <v>3019.60922</v>
      </c>
      <c r="P548" s="19">
        <v>3203.9101858999998</v>
      </c>
      <c r="Q548" s="19">
        <v>3224.0743061</v>
      </c>
      <c r="R548" s="19">
        <v>3031.0295063000003</v>
      </c>
      <c r="S548" s="19">
        <v>3021.5711957</v>
      </c>
      <c r="T548" s="19">
        <v>3014.4377696</v>
      </c>
      <c r="U548" s="19">
        <v>2843.0767706</v>
      </c>
      <c r="V548" s="19">
        <v>2837.0547527000003</v>
      </c>
      <c r="W548" s="19">
        <v>2833.1308013000003</v>
      </c>
      <c r="X548" s="19">
        <v>2838.7672285999997</v>
      </c>
      <c r="Y548" s="19">
        <v>2809.9726835</v>
      </c>
    </row>
    <row r="549" spans="1:25" s="15" customFormat="1" ht="16.5" thickBot="1">
      <c r="A549" s="18">
        <v>42094</v>
      </c>
      <c r="B549" s="19">
        <v>2951.3483429</v>
      </c>
      <c r="C549" s="19">
        <v>2962.4397431</v>
      </c>
      <c r="D549" s="19">
        <v>2957.4384062</v>
      </c>
      <c r="E549" s="19">
        <v>2966.2843082</v>
      </c>
      <c r="F549" s="19">
        <v>2991.6085378999996</v>
      </c>
      <c r="G549" s="19">
        <v>3020.9020825999996</v>
      </c>
      <c r="H549" s="19">
        <v>2989.3970624</v>
      </c>
      <c r="I549" s="19">
        <v>2988.6145403</v>
      </c>
      <c r="J549" s="19">
        <v>2986.5958600999998</v>
      </c>
      <c r="K549" s="19">
        <v>2989.0114718</v>
      </c>
      <c r="L549" s="19">
        <v>2987.9340863</v>
      </c>
      <c r="M549" s="19">
        <v>2982.9214085</v>
      </c>
      <c r="N549" s="19">
        <v>2985.5638381999997</v>
      </c>
      <c r="O549" s="19">
        <v>3019.5184928</v>
      </c>
      <c r="P549" s="19">
        <v>3156.1649969</v>
      </c>
      <c r="Q549" s="19">
        <v>3188.0896304</v>
      </c>
      <c r="R549" s="19">
        <v>3145.0509149</v>
      </c>
      <c r="S549" s="19">
        <v>3014.5965422</v>
      </c>
      <c r="T549" s="19">
        <v>3013.144907</v>
      </c>
      <c r="U549" s="19">
        <v>2848.3843118</v>
      </c>
      <c r="V549" s="19">
        <v>2844.3015878</v>
      </c>
      <c r="W549" s="19">
        <v>2844.5510876</v>
      </c>
      <c r="X549" s="19">
        <v>2838.3135926</v>
      </c>
      <c r="Y549" s="19">
        <v>2812.5697496</v>
      </c>
    </row>
    <row r="550" spans="1:25" s="15" customFormat="1" ht="16.5" customHeight="1" thickBot="1">
      <c r="A550" s="185" t="s">
        <v>14</v>
      </c>
      <c r="B550" s="165" t="s">
        <v>90</v>
      </c>
      <c r="C550" s="163"/>
      <c r="D550" s="163"/>
      <c r="E550" s="163"/>
      <c r="F550" s="163"/>
      <c r="G550" s="163"/>
      <c r="H550" s="163"/>
      <c r="I550" s="163"/>
      <c r="J550" s="163"/>
      <c r="K550" s="163"/>
      <c r="L550" s="163"/>
      <c r="M550" s="163"/>
      <c r="N550" s="163"/>
      <c r="O550" s="163"/>
      <c r="P550" s="163"/>
      <c r="Q550" s="163"/>
      <c r="R550" s="163"/>
      <c r="S550" s="163"/>
      <c r="T550" s="163"/>
      <c r="U550" s="163"/>
      <c r="V550" s="163"/>
      <c r="W550" s="163"/>
      <c r="X550" s="163"/>
      <c r="Y550" s="164"/>
    </row>
    <row r="551" spans="1:25" s="15" customFormat="1" ht="40.5" customHeight="1" thickBot="1">
      <c r="A551" s="186"/>
      <c r="B551" s="17" t="s">
        <v>15</v>
      </c>
      <c r="C551" s="17" t="s">
        <v>16</v>
      </c>
      <c r="D551" s="17" t="s">
        <v>17</v>
      </c>
      <c r="E551" s="17" t="s">
        <v>18</v>
      </c>
      <c r="F551" s="17" t="s">
        <v>19</v>
      </c>
      <c r="G551" s="17" t="s">
        <v>20</v>
      </c>
      <c r="H551" s="17" t="s">
        <v>21</v>
      </c>
      <c r="I551" s="17" t="s">
        <v>22</v>
      </c>
      <c r="J551" s="17" t="s">
        <v>23</v>
      </c>
      <c r="K551" s="17" t="s">
        <v>24</v>
      </c>
      <c r="L551" s="17" t="s">
        <v>25</v>
      </c>
      <c r="M551" s="17" t="s">
        <v>26</v>
      </c>
      <c r="N551" s="17" t="s">
        <v>27</v>
      </c>
      <c r="O551" s="17" t="s">
        <v>28</v>
      </c>
      <c r="P551" s="17" t="s">
        <v>29</v>
      </c>
      <c r="Q551" s="17" t="s">
        <v>30</v>
      </c>
      <c r="R551" s="17" t="s">
        <v>31</v>
      </c>
      <c r="S551" s="17" t="s">
        <v>32</v>
      </c>
      <c r="T551" s="17" t="s">
        <v>33</v>
      </c>
      <c r="U551" s="17" t="s">
        <v>34</v>
      </c>
      <c r="V551" s="17" t="s">
        <v>35</v>
      </c>
      <c r="W551" s="17" t="s">
        <v>36</v>
      </c>
      <c r="X551" s="17" t="s">
        <v>37</v>
      </c>
      <c r="Y551" s="17" t="s">
        <v>38</v>
      </c>
    </row>
    <row r="552" spans="1:25" s="15" customFormat="1" ht="16.5" thickBot="1">
      <c r="A552" s="18">
        <v>42064</v>
      </c>
      <c r="B552" s="19">
        <v>3791.9074450999997</v>
      </c>
      <c r="C552" s="19">
        <v>3804.9948437</v>
      </c>
      <c r="D552" s="19">
        <v>3800.7079835</v>
      </c>
      <c r="E552" s="19">
        <v>3780.3737498</v>
      </c>
      <c r="F552" s="19">
        <v>3925.7754287</v>
      </c>
      <c r="G552" s="19">
        <v>3796.9654864999998</v>
      </c>
      <c r="H552" s="19">
        <v>3797.7933722</v>
      </c>
      <c r="I552" s="19">
        <v>3794.2323296</v>
      </c>
      <c r="J552" s="19">
        <v>3790.5805598</v>
      </c>
      <c r="K552" s="19">
        <v>3791.6239226</v>
      </c>
      <c r="L552" s="19">
        <v>3791.3290592000003</v>
      </c>
      <c r="M552" s="19">
        <v>3790.5011735000003</v>
      </c>
      <c r="N552" s="19">
        <v>3794.4024431000003</v>
      </c>
      <c r="O552" s="19">
        <v>3917.2470719</v>
      </c>
      <c r="P552" s="19">
        <v>3910.2043729999996</v>
      </c>
      <c r="Q552" s="19">
        <v>3910.7487361999997</v>
      </c>
      <c r="R552" s="19">
        <v>3796.4211233</v>
      </c>
      <c r="S552" s="19">
        <v>3791.6012407999997</v>
      </c>
      <c r="T552" s="19">
        <v>3787.7339939</v>
      </c>
      <c r="U552" s="19">
        <v>3781.7913623000004</v>
      </c>
      <c r="V552" s="19">
        <v>3594.020081</v>
      </c>
      <c r="W552" s="19">
        <v>3600.3823259</v>
      </c>
      <c r="X552" s="19">
        <v>3600.4730531</v>
      </c>
      <c r="Y552" s="19">
        <v>3588.0207449</v>
      </c>
    </row>
    <row r="553" spans="1:25" s="15" customFormat="1" ht="16.5" thickBot="1">
      <c r="A553" s="18">
        <v>42065</v>
      </c>
      <c r="B553" s="19">
        <v>3574.967369</v>
      </c>
      <c r="C553" s="19">
        <v>3762.5912186</v>
      </c>
      <c r="D553" s="19">
        <v>3769.9514627</v>
      </c>
      <c r="E553" s="19">
        <v>3761.1055607</v>
      </c>
      <c r="F553" s="19">
        <v>3766.0275113000002</v>
      </c>
      <c r="G553" s="19">
        <v>3766.9347832999997</v>
      </c>
      <c r="H553" s="19">
        <v>3730.3717217000003</v>
      </c>
      <c r="I553" s="19">
        <v>3748.0635257</v>
      </c>
      <c r="J553" s="19">
        <v>3766.4471246000003</v>
      </c>
      <c r="K553" s="19">
        <v>3760.7539928</v>
      </c>
      <c r="L553" s="19">
        <v>3759.4611302</v>
      </c>
      <c r="M553" s="19">
        <v>3765.9141023</v>
      </c>
      <c r="N553" s="19">
        <v>3867.6079526</v>
      </c>
      <c r="O553" s="19">
        <v>3853.5338957</v>
      </c>
      <c r="P553" s="19">
        <v>3922.5999767000003</v>
      </c>
      <c r="Q553" s="19">
        <v>3913.0622798000004</v>
      </c>
      <c r="R553" s="19">
        <v>3904.4658775999997</v>
      </c>
      <c r="S553" s="19">
        <v>3917.6780261</v>
      </c>
      <c r="T553" s="19">
        <v>3785.8740863000003</v>
      </c>
      <c r="U553" s="19">
        <v>3734.6812637</v>
      </c>
      <c r="V553" s="19">
        <v>3717.8967317</v>
      </c>
      <c r="W553" s="19">
        <v>3692.3116613</v>
      </c>
      <c r="X553" s="19">
        <v>3675.0394706</v>
      </c>
      <c r="Y553" s="19">
        <v>3626.908691</v>
      </c>
    </row>
    <row r="554" spans="1:25" s="15" customFormat="1" ht="16.5" thickBot="1">
      <c r="A554" s="18">
        <v>42066</v>
      </c>
      <c r="B554" s="19">
        <v>3628.4056898000003</v>
      </c>
      <c r="C554" s="19">
        <v>3660.8860274000003</v>
      </c>
      <c r="D554" s="19">
        <v>3652.6978976</v>
      </c>
      <c r="E554" s="19">
        <v>3696.0201356000002</v>
      </c>
      <c r="F554" s="19">
        <v>3812.3210651</v>
      </c>
      <c r="G554" s="19">
        <v>3880.8427828999997</v>
      </c>
      <c r="H554" s="19">
        <v>3868.3677929</v>
      </c>
      <c r="I554" s="19">
        <v>3876.8961497</v>
      </c>
      <c r="J554" s="19">
        <v>3806.4011153</v>
      </c>
      <c r="K554" s="19">
        <v>3798.5645534</v>
      </c>
      <c r="L554" s="19">
        <v>3796.8520775</v>
      </c>
      <c r="M554" s="19">
        <v>3899.4305179999997</v>
      </c>
      <c r="N554" s="19">
        <v>3906.9268529</v>
      </c>
      <c r="O554" s="19">
        <v>4129.7528561</v>
      </c>
      <c r="P554" s="19">
        <v>4157.8329245</v>
      </c>
      <c r="Q554" s="19">
        <v>4173.9823661</v>
      </c>
      <c r="R554" s="19">
        <v>3911.0549404999997</v>
      </c>
      <c r="S554" s="19">
        <v>3829.2983924</v>
      </c>
      <c r="T554" s="19">
        <v>3828.5158703</v>
      </c>
      <c r="U554" s="19">
        <v>3819.3184004</v>
      </c>
      <c r="V554" s="19">
        <v>3659.5364603000003</v>
      </c>
      <c r="W554" s="19">
        <v>3637.1722055</v>
      </c>
      <c r="X554" s="19">
        <v>3617.9947435999998</v>
      </c>
      <c r="Y554" s="19">
        <v>3586.1494964</v>
      </c>
    </row>
    <row r="555" spans="1:25" s="15" customFormat="1" ht="16.5" thickBot="1">
      <c r="A555" s="18">
        <v>42067</v>
      </c>
      <c r="B555" s="19">
        <v>3707.769308</v>
      </c>
      <c r="C555" s="19">
        <v>3767.0255104999997</v>
      </c>
      <c r="D555" s="19">
        <v>3777.4931612</v>
      </c>
      <c r="E555" s="19">
        <v>3775.0888904</v>
      </c>
      <c r="F555" s="19">
        <v>3842.3177456000003</v>
      </c>
      <c r="G555" s="19">
        <v>3895.4271803</v>
      </c>
      <c r="H555" s="19">
        <v>3916.6913678</v>
      </c>
      <c r="I555" s="19">
        <v>3909.1496693</v>
      </c>
      <c r="J555" s="19">
        <v>3815.2470173</v>
      </c>
      <c r="K555" s="19">
        <v>3802.4091185</v>
      </c>
      <c r="L555" s="19">
        <v>3795.9901690999995</v>
      </c>
      <c r="M555" s="19">
        <v>3892.2630692000002</v>
      </c>
      <c r="N555" s="19">
        <v>3930.6520157</v>
      </c>
      <c r="O555" s="19">
        <v>3928.5312674</v>
      </c>
      <c r="P555" s="19">
        <v>3997.7220982999997</v>
      </c>
      <c r="Q555" s="19">
        <v>4082.2571669</v>
      </c>
      <c r="R555" s="19">
        <v>4031.5746848000003</v>
      </c>
      <c r="S555" s="19">
        <v>3910.6353272</v>
      </c>
      <c r="T555" s="19">
        <v>3810.4838393</v>
      </c>
      <c r="U555" s="19">
        <v>3790.5692189</v>
      </c>
      <c r="V555" s="19">
        <v>3782.3357254999996</v>
      </c>
      <c r="W555" s="19">
        <v>3769.3957586</v>
      </c>
      <c r="X555" s="19">
        <v>3677.0808325999997</v>
      </c>
      <c r="Y555" s="19">
        <v>3601.4710523000003</v>
      </c>
    </row>
    <row r="556" spans="1:25" s="15" customFormat="1" ht="16.5" thickBot="1">
      <c r="A556" s="18">
        <v>42068</v>
      </c>
      <c r="B556" s="19">
        <v>3625.7405783</v>
      </c>
      <c r="C556" s="19">
        <v>3722.9320913</v>
      </c>
      <c r="D556" s="19">
        <v>3780.6345905</v>
      </c>
      <c r="E556" s="19">
        <v>3863.820092</v>
      </c>
      <c r="F556" s="19">
        <v>4012.272473</v>
      </c>
      <c r="G556" s="19">
        <v>4088.4266165</v>
      </c>
      <c r="H556" s="19">
        <v>4169.8202558</v>
      </c>
      <c r="I556" s="19">
        <v>4168.1531435</v>
      </c>
      <c r="J556" s="19">
        <v>4065.9262709000004</v>
      </c>
      <c r="K556" s="19">
        <v>4067.1851108</v>
      </c>
      <c r="L556" s="19">
        <v>3964.1530343</v>
      </c>
      <c r="M556" s="19">
        <v>3962.939558</v>
      </c>
      <c r="N556" s="19">
        <v>4126.4866769</v>
      </c>
      <c r="O556" s="19">
        <v>4051.4212598000004</v>
      </c>
      <c r="P556" s="19">
        <v>4068.7841777</v>
      </c>
      <c r="Q556" s="19">
        <v>4052.3512136</v>
      </c>
      <c r="R556" s="19">
        <v>4106.628761</v>
      </c>
      <c r="S556" s="19">
        <v>3948.4572286999996</v>
      </c>
      <c r="T556" s="19">
        <v>3831.5325497</v>
      </c>
      <c r="U556" s="19">
        <v>3815.8707668</v>
      </c>
      <c r="V556" s="19">
        <v>3807.5238643999996</v>
      </c>
      <c r="W556" s="19">
        <v>3785.9307908</v>
      </c>
      <c r="X556" s="19">
        <v>3639.8826806</v>
      </c>
      <c r="Y556" s="19">
        <v>3615.0687914</v>
      </c>
    </row>
    <row r="557" spans="1:25" s="15" customFormat="1" ht="16.5" thickBot="1">
      <c r="A557" s="18">
        <v>42069</v>
      </c>
      <c r="B557" s="19">
        <v>3673.8373352</v>
      </c>
      <c r="C557" s="19">
        <v>3774.7373225</v>
      </c>
      <c r="D557" s="19">
        <v>3780.4191134000002</v>
      </c>
      <c r="E557" s="19">
        <v>3797.2603499</v>
      </c>
      <c r="F557" s="19">
        <v>3952.1203394</v>
      </c>
      <c r="G557" s="19">
        <v>4077.9022612999997</v>
      </c>
      <c r="H557" s="19">
        <v>4077.7888523</v>
      </c>
      <c r="I557" s="19">
        <v>4198.6261418</v>
      </c>
      <c r="J557" s="19">
        <v>3979.4292265999998</v>
      </c>
      <c r="K557" s="19">
        <v>3981.5953385000003</v>
      </c>
      <c r="L557" s="19">
        <v>3973.1350271</v>
      </c>
      <c r="M557" s="19">
        <v>4125.9649954999995</v>
      </c>
      <c r="N557" s="19">
        <v>4206.2925902</v>
      </c>
      <c r="O557" s="19">
        <v>4269.7449257</v>
      </c>
      <c r="P557" s="19">
        <v>4129.0043567</v>
      </c>
      <c r="Q557" s="19">
        <v>4324.4194046</v>
      </c>
      <c r="R557" s="19">
        <v>4227.069119</v>
      </c>
      <c r="S557" s="19">
        <v>4194.2031908</v>
      </c>
      <c r="T557" s="19">
        <v>3873.9928793</v>
      </c>
      <c r="U557" s="19">
        <v>3849.4398308</v>
      </c>
      <c r="V557" s="19">
        <v>3847.6252868</v>
      </c>
      <c r="W557" s="19">
        <v>3858.1723238</v>
      </c>
      <c r="X557" s="19">
        <v>3838.9381574</v>
      </c>
      <c r="Y557" s="19">
        <v>3800.6059154</v>
      </c>
    </row>
    <row r="558" spans="1:25" s="15" customFormat="1" ht="16.5" thickBot="1">
      <c r="A558" s="18">
        <v>42070</v>
      </c>
      <c r="B558" s="19">
        <v>3816.3244028</v>
      </c>
      <c r="C558" s="19">
        <v>3825.2156684</v>
      </c>
      <c r="D558" s="19">
        <v>3825.3177364999997</v>
      </c>
      <c r="E558" s="19">
        <v>3826.3837811</v>
      </c>
      <c r="F558" s="19">
        <v>3837.9968627</v>
      </c>
      <c r="G558" s="19">
        <v>3830.3304143</v>
      </c>
      <c r="H558" s="19">
        <v>3833.0635712</v>
      </c>
      <c r="I558" s="19">
        <v>3826.5992582</v>
      </c>
      <c r="J558" s="19">
        <v>3826.5652354999997</v>
      </c>
      <c r="K558" s="19">
        <v>3826.4518264999997</v>
      </c>
      <c r="L558" s="19">
        <v>3823.786715</v>
      </c>
      <c r="M558" s="19">
        <v>3815.4398125999996</v>
      </c>
      <c r="N558" s="19">
        <v>3821.0195353999998</v>
      </c>
      <c r="O558" s="19">
        <v>4069.7935178000002</v>
      </c>
      <c r="P558" s="19">
        <v>4085.4666416</v>
      </c>
      <c r="Q558" s="19">
        <v>4028.2404601999997</v>
      </c>
      <c r="R558" s="19">
        <v>3831.1809818</v>
      </c>
      <c r="S558" s="19">
        <v>3825.3631001</v>
      </c>
      <c r="T558" s="19">
        <v>3819.5225366</v>
      </c>
      <c r="U558" s="19">
        <v>3683.5111229</v>
      </c>
      <c r="V558" s="19">
        <v>3677.3189915</v>
      </c>
      <c r="W558" s="19">
        <v>3686.5164614</v>
      </c>
      <c r="X558" s="19">
        <v>3678.4644224000003</v>
      </c>
      <c r="Y558" s="19">
        <v>3672.9981086</v>
      </c>
    </row>
    <row r="559" spans="1:25" s="15" customFormat="1" ht="16.5" thickBot="1">
      <c r="A559" s="18">
        <v>42071</v>
      </c>
      <c r="B559" s="19">
        <v>3682.5471464</v>
      </c>
      <c r="C559" s="19">
        <v>3679.5531488</v>
      </c>
      <c r="D559" s="19">
        <v>3680.3356709000004</v>
      </c>
      <c r="E559" s="19">
        <v>3795.547874</v>
      </c>
      <c r="F559" s="19">
        <v>3817.2316748000003</v>
      </c>
      <c r="G559" s="19">
        <v>3844.8921299000003</v>
      </c>
      <c r="H559" s="19">
        <v>3850.6419662</v>
      </c>
      <c r="I559" s="19">
        <v>3863.9448419</v>
      </c>
      <c r="J559" s="19">
        <v>3870.0916097</v>
      </c>
      <c r="K559" s="19">
        <v>3868.0048841</v>
      </c>
      <c r="L559" s="19">
        <v>3869.4678602</v>
      </c>
      <c r="M559" s="19">
        <v>3863.5365695</v>
      </c>
      <c r="N559" s="19">
        <v>3863.3777969</v>
      </c>
      <c r="O559" s="19">
        <v>3865.2490454</v>
      </c>
      <c r="P559" s="19">
        <v>3936.1977158</v>
      </c>
      <c r="Q559" s="19">
        <v>3872.2804034</v>
      </c>
      <c r="R559" s="19">
        <v>3876.2043548</v>
      </c>
      <c r="S559" s="19">
        <v>3865.7820676999995</v>
      </c>
      <c r="T559" s="19">
        <v>3857.1970064</v>
      </c>
      <c r="U559" s="19">
        <v>3721.6959332</v>
      </c>
      <c r="V559" s="19">
        <v>3721.2536381</v>
      </c>
      <c r="W559" s="19">
        <v>3718.5204811999997</v>
      </c>
      <c r="X559" s="19">
        <v>3719.7793211</v>
      </c>
      <c r="Y559" s="19">
        <v>3684.1575542</v>
      </c>
    </row>
    <row r="560" spans="1:25" s="15" customFormat="1" ht="16.5" thickBot="1">
      <c r="A560" s="18">
        <v>42072</v>
      </c>
      <c r="B560" s="19">
        <v>3688.0474829</v>
      </c>
      <c r="C560" s="19">
        <v>3818.0595605</v>
      </c>
      <c r="D560" s="19">
        <v>3805.6866386</v>
      </c>
      <c r="E560" s="19">
        <v>3808.8280679</v>
      </c>
      <c r="F560" s="19">
        <v>3820.4184677</v>
      </c>
      <c r="G560" s="19">
        <v>3831.6005950999997</v>
      </c>
      <c r="H560" s="19">
        <v>3828.3797795</v>
      </c>
      <c r="I560" s="19">
        <v>3832.6779806</v>
      </c>
      <c r="J560" s="19">
        <v>3835.2863875999997</v>
      </c>
      <c r="K560" s="19">
        <v>3829.5365513</v>
      </c>
      <c r="L560" s="19">
        <v>3827.2456895</v>
      </c>
      <c r="M560" s="19">
        <v>3827.4838484</v>
      </c>
      <c r="N560" s="19">
        <v>3825.3290774</v>
      </c>
      <c r="O560" s="19">
        <v>3896.3571340999997</v>
      </c>
      <c r="P560" s="19">
        <v>4069.7594951</v>
      </c>
      <c r="Q560" s="19">
        <v>3910.5219182</v>
      </c>
      <c r="R560" s="19">
        <v>3830.9768456</v>
      </c>
      <c r="S560" s="19">
        <v>3823.1856473000003</v>
      </c>
      <c r="T560" s="19">
        <v>3820.1236043</v>
      </c>
      <c r="U560" s="19">
        <v>3810.2229985999998</v>
      </c>
      <c r="V560" s="19">
        <v>3675.6745610000003</v>
      </c>
      <c r="W560" s="19">
        <v>3666.0007732999998</v>
      </c>
      <c r="X560" s="19">
        <v>3663.4830935</v>
      </c>
      <c r="Y560" s="19">
        <v>3656.2022357</v>
      </c>
    </row>
    <row r="561" spans="1:25" s="15" customFormat="1" ht="16.5" thickBot="1">
      <c r="A561" s="18">
        <v>42073</v>
      </c>
      <c r="B561" s="19">
        <v>3661.0221182</v>
      </c>
      <c r="C561" s="19">
        <v>3794.1416024</v>
      </c>
      <c r="D561" s="19">
        <v>3766.5832154</v>
      </c>
      <c r="E561" s="19">
        <v>3762.4778096</v>
      </c>
      <c r="F561" s="19">
        <v>3773.7506642000003</v>
      </c>
      <c r="G561" s="19">
        <v>3772.0608700999996</v>
      </c>
      <c r="H561" s="19">
        <v>3781.3037036</v>
      </c>
      <c r="I561" s="19">
        <v>3781.7913623000004</v>
      </c>
      <c r="J561" s="19">
        <v>3781.3490672</v>
      </c>
      <c r="K561" s="19">
        <v>3782.4944981000003</v>
      </c>
      <c r="L561" s="19">
        <v>3779.5685459</v>
      </c>
      <c r="M561" s="19">
        <v>3777.1869569</v>
      </c>
      <c r="N561" s="19">
        <v>3776.6766164</v>
      </c>
      <c r="O561" s="19">
        <v>3838.4504987</v>
      </c>
      <c r="P561" s="19">
        <v>4093.1557718</v>
      </c>
      <c r="Q561" s="19">
        <v>4127.3372444</v>
      </c>
      <c r="R561" s="19">
        <v>3846.6272876</v>
      </c>
      <c r="S561" s="19">
        <v>3772.5485288</v>
      </c>
      <c r="T561" s="19">
        <v>3804.5979122</v>
      </c>
      <c r="U561" s="19">
        <v>3795.0715561999996</v>
      </c>
      <c r="V561" s="19">
        <v>3792.8600807</v>
      </c>
      <c r="W561" s="19">
        <v>3790.8527414</v>
      </c>
      <c r="X561" s="19">
        <v>3656.8146443</v>
      </c>
      <c r="Y561" s="19">
        <v>3642.6158375</v>
      </c>
    </row>
    <row r="562" spans="1:25" s="15" customFormat="1" ht="16.5" thickBot="1">
      <c r="A562" s="18">
        <v>42074</v>
      </c>
      <c r="B562" s="19">
        <v>3779.9427956</v>
      </c>
      <c r="C562" s="19">
        <v>3798.8594168</v>
      </c>
      <c r="D562" s="19">
        <v>3828.7426883</v>
      </c>
      <c r="E562" s="19">
        <v>3905.6226494</v>
      </c>
      <c r="F562" s="19">
        <v>3905.5659449</v>
      </c>
      <c r="G562" s="19">
        <v>3918.4945709000003</v>
      </c>
      <c r="H562" s="19">
        <v>3917.5305943999997</v>
      </c>
      <c r="I562" s="19">
        <v>3909.6486689</v>
      </c>
      <c r="J562" s="19">
        <v>3831.4645043</v>
      </c>
      <c r="K562" s="19">
        <v>3826.3837811</v>
      </c>
      <c r="L562" s="19">
        <v>3828.209666</v>
      </c>
      <c r="M562" s="19">
        <v>3903.3317875999996</v>
      </c>
      <c r="N562" s="19">
        <v>3952.7100662</v>
      </c>
      <c r="O562" s="19">
        <v>4063.8508862000003</v>
      </c>
      <c r="P562" s="19">
        <v>4123.640111</v>
      </c>
      <c r="Q562" s="19">
        <v>4058.6680948999997</v>
      </c>
      <c r="R562" s="19">
        <v>3998.9922791</v>
      </c>
      <c r="S562" s="19">
        <v>3892.8187733</v>
      </c>
      <c r="T562" s="19">
        <v>3806.7186604999997</v>
      </c>
      <c r="U562" s="19">
        <v>3794.186966</v>
      </c>
      <c r="V562" s="19">
        <v>3789.6959696</v>
      </c>
      <c r="W562" s="19">
        <v>3789.4011062</v>
      </c>
      <c r="X562" s="19">
        <v>3787.155608</v>
      </c>
      <c r="Y562" s="19">
        <v>3643.5117686</v>
      </c>
    </row>
    <row r="563" spans="1:25" s="15" customFormat="1" ht="16.5" thickBot="1">
      <c r="A563" s="18">
        <v>42075</v>
      </c>
      <c r="B563" s="19">
        <v>3655.1021684</v>
      </c>
      <c r="C563" s="19">
        <v>3808.8847724</v>
      </c>
      <c r="D563" s="19">
        <v>3743.5952111</v>
      </c>
      <c r="E563" s="19">
        <v>3907.5052388000004</v>
      </c>
      <c r="F563" s="19">
        <v>3918.1543439</v>
      </c>
      <c r="G563" s="19">
        <v>3936.6626926999998</v>
      </c>
      <c r="H563" s="19">
        <v>3935.0749667</v>
      </c>
      <c r="I563" s="19">
        <v>3935.2337393</v>
      </c>
      <c r="J563" s="19">
        <v>3853.6926682999997</v>
      </c>
      <c r="K563" s="19">
        <v>3852.3771239000002</v>
      </c>
      <c r="L563" s="19">
        <v>3767.2183058</v>
      </c>
      <c r="M563" s="19">
        <v>3765.0295121</v>
      </c>
      <c r="N563" s="19">
        <v>3934.7914442</v>
      </c>
      <c r="O563" s="19">
        <v>4203.7749103999995</v>
      </c>
      <c r="P563" s="19">
        <v>4276.7989655</v>
      </c>
      <c r="Q563" s="19">
        <v>4247.3466482</v>
      </c>
      <c r="R563" s="19">
        <v>4183.7355401</v>
      </c>
      <c r="S563" s="19">
        <v>3923.2804307</v>
      </c>
      <c r="T563" s="19">
        <v>3842.2270184000004</v>
      </c>
      <c r="U563" s="19">
        <v>3828.2323478</v>
      </c>
      <c r="V563" s="19">
        <v>3825.9755087</v>
      </c>
      <c r="W563" s="19">
        <v>3814.7253359</v>
      </c>
      <c r="X563" s="19">
        <v>3817.5719018</v>
      </c>
      <c r="Y563" s="19">
        <v>3676.6839011</v>
      </c>
    </row>
    <row r="564" spans="1:25" s="15" customFormat="1" ht="16.5" thickBot="1">
      <c r="A564" s="18">
        <v>42076</v>
      </c>
      <c r="B564" s="19">
        <v>3788.9474701999998</v>
      </c>
      <c r="C564" s="19">
        <v>3811.6406111</v>
      </c>
      <c r="D564" s="19">
        <v>3731.3356982</v>
      </c>
      <c r="E564" s="19">
        <v>3834.0162068</v>
      </c>
      <c r="F564" s="19">
        <v>3859.0909367</v>
      </c>
      <c r="G564" s="19">
        <v>3936.3111248000005</v>
      </c>
      <c r="H564" s="19">
        <v>3934.7460806</v>
      </c>
      <c r="I564" s="19">
        <v>3936.6626926999998</v>
      </c>
      <c r="J564" s="19">
        <v>3855.8928029</v>
      </c>
      <c r="K564" s="19">
        <v>3770.5298486</v>
      </c>
      <c r="L564" s="19">
        <v>3856.221689</v>
      </c>
      <c r="M564" s="19">
        <v>3859.8394361</v>
      </c>
      <c r="N564" s="19">
        <v>3940.484576</v>
      </c>
      <c r="O564" s="19">
        <v>4185.6634931</v>
      </c>
      <c r="P564" s="19">
        <v>4270.686220399999</v>
      </c>
      <c r="Q564" s="19">
        <v>4271.0037656</v>
      </c>
      <c r="R564" s="19">
        <v>4179.7095206</v>
      </c>
      <c r="S564" s="19">
        <v>3926.5579508</v>
      </c>
      <c r="T564" s="19">
        <v>3840.7867241</v>
      </c>
      <c r="U564" s="19">
        <v>3830.7500276</v>
      </c>
      <c r="V564" s="19">
        <v>3829.0148699</v>
      </c>
      <c r="W564" s="19">
        <v>3816.6306071</v>
      </c>
      <c r="X564" s="19">
        <v>3817.3564247</v>
      </c>
      <c r="Y564" s="19">
        <v>3651.4390577</v>
      </c>
    </row>
    <row r="565" spans="1:25" s="15" customFormat="1" ht="16.5" thickBot="1">
      <c r="A565" s="18">
        <v>42077</v>
      </c>
      <c r="B565" s="19">
        <v>3814.5665633</v>
      </c>
      <c r="C565" s="19">
        <v>3873.0289028</v>
      </c>
      <c r="D565" s="19">
        <v>3817.7873789</v>
      </c>
      <c r="E565" s="19">
        <v>3817.2883793</v>
      </c>
      <c r="F565" s="19">
        <v>3901.6419935</v>
      </c>
      <c r="G565" s="19">
        <v>4020.7554662000002</v>
      </c>
      <c r="H565" s="19">
        <v>4090.9442962999997</v>
      </c>
      <c r="I565" s="19">
        <v>4151.3686115</v>
      </c>
      <c r="J565" s="19">
        <v>4122.9709979</v>
      </c>
      <c r="K565" s="19">
        <v>4110.2918717</v>
      </c>
      <c r="L565" s="19">
        <v>4112.4012791</v>
      </c>
      <c r="M565" s="19">
        <v>4075.8268765999997</v>
      </c>
      <c r="N565" s="19">
        <v>4077.822875</v>
      </c>
      <c r="O565" s="19">
        <v>4173.1658213</v>
      </c>
      <c r="P565" s="19">
        <v>4207.335953</v>
      </c>
      <c r="Q565" s="19">
        <v>4173.4493438</v>
      </c>
      <c r="R565" s="19">
        <v>4174.8102518</v>
      </c>
      <c r="S565" s="19">
        <v>4136.6481232999995</v>
      </c>
      <c r="T565" s="19">
        <v>4076.7795121999998</v>
      </c>
      <c r="U565" s="19">
        <v>4003.1203667</v>
      </c>
      <c r="V565" s="19">
        <v>3984.9862676</v>
      </c>
      <c r="W565" s="19">
        <v>3982.1850653</v>
      </c>
      <c r="X565" s="19">
        <v>3925.0155884</v>
      </c>
      <c r="Y565" s="19">
        <v>3805.8113885000002</v>
      </c>
    </row>
    <row r="566" spans="1:25" s="15" customFormat="1" ht="16.5" thickBot="1">
      <c r="A566" s="18">
        <v>42078</v>
      </c>
      <c r="B566" s="19">
        <v>3818.3544239000003</v>
      </c>
      <c r="C566" s="19">
        <v>3853.4771911999997</v>
      </c>
      <c r="D566" s="19">
        <v>3812.1396107</v>
      </c>
      <c r="E566" s="19">
        <v>3788.8454021000002</v>
      </c>
      <c r="F566" s="19">
        <v>3965.9222147</v>
      </c>
      <c r="G566" s="19">
        <v>4073.2298105</v>
      </c>
      <c r="H566" s="19">
        <v>4104.8028761</v>
      </c>
      <c r="I566" s="19">
        <v>4082.6427575</v>
      </c>
      <c r="J566" s="19">
        <v>4071.3131984</v>
      </c>
      <c r="K566" s="19">
        <v>4174.538070199999</v>
      </c>
      <c r="L566" s="19">
        <v>4084.740824</v>
      </c>
      <c r="M566" s="19">
        <v>4092.8042039</v>
      </c>
      <c r="N566" s="19">
        <v>4207.5854528</v>
      </c>
      <c r="O566" s="19">
        <v>4191.1865114</v>
      </c>
      <c r="P566" s="19">
        <v>4234.5881357</v>
      </c>
      <c r="Q566" s="19">
        <v>4332.7549661</v>
      </c>
      <c r="R566" s="19">
        <v>4304.9017157</v>
      </c>
      <c r="S566" s="19">
        <v>4252.5407804</v>
      </c>
      <c r="T566" s="19">
        <v>4162.6981706</v>
      </c>
      <c r="U566" s="19">
        <v>4104.814217</v>
      </c>
      <c r="V566" s="19">
        <v>3838.4504987</v>
      </c>
      <c r="W566" s="19">
        <v>3812.6612921</v>
      </c>
      <c r="X566" s="19">
        <v>3813.920132</v>
      </c>
      <c r="Y566" s="19">
        <v>3807.4331371999997</v>
      </c>
    </row>
    <row r="567" spans="1:25" s="15" customFormat="1" ht="16.5" thickBot="1">
      <c r="A567" s="18">
        <v>42079</v>
      </c>
      <c r="B567" s="19">
        <v>3811.5158612</v>
      </c>
      <c r="C567" s="19">
        <v>3810.1889759</v>
      </c>
      <c r="D567" s="19">
        <v>3773.5011643999997</v>
      </c>
      <c r="E567" s="19">
        <v>3770.6092349</v>
      </c>
      <c r="F567" s="19">
        <v>3770.6205758</v>
      </c>
      <c r="G567" s="19">
        <v>3787.6886303</v>
      </c>
      <c r="H567" s="19">
        <v>3781.9728167000003</v>
      </c>
      <c r="I567" s="19">
        <v>3779.7046367000003</v>
      </c>
      <c r="J567" s="19">
        <v>3772.4691425</v>
      </c>
      <c r="K567" s="19">
        <v>3773.7393233</v>
      </c>
      <c r="L567" s="19">
        <v>3770.3370532999998</v>
      </c>
      <c r="M567" s="19">
        <v>3758.4517901</v>
      </c>
      <c r="N567" s="19">
        <v>3769.2936904999997</v>
      </c>
      <c r="O567" s="19">
        <v>3819.2163323000004</v>
      </c>
      <c r="P567" s="19">
        <v>3897.8087692999998</v>
      </c>
      <c r="Q567" s="19">
        <v>3825.4991909</v>
      </c>
      <c r="R567" s="19">
        <v>3783.8100425</v>
      </c>
      <c r="S567" s="19">
        <v>3782.4604753999997</v>
      </c>
      <c r="T567" s="19">
        <v>3808.0909094</v>
      </c>
      <c r="U567" s="19">
        <v>3797.0108501</v>
      </c>
      <c r="V567" s="19">
        <v>3618.1761979999997</v>
      </c>
      <c r="W567" s="19">
        <v>3616.361654</v>
      </c>
      <c r="X567" s="19">
        <v>3618.403016</v>
      </c>
      <c r="Y567" s="19">
        <v>3612.8573159000002</v>
      </c>
    </row>
    <row r="568" spans="1:25" s="15" customFormat="1" ht="16.5" thickBot="1">
      <c r="A568" s="18">
        <v>42080</v>
      </c>
      <c r="B568" s="19">
        <v>3605.701208</v>
      </c>
      <c r="C568" s="19">
        <v>3789.4351289</v>
      </c>
      <c r="D568" s="19">
        <v>3703.3463570000004</v>
      </c>
      <c r="E568" s="19">
        <v>3703.2216071000003</v>
      </c>
      <c r="F568" s="19">
        <v>3709.924079</v>
      </c>
      <c r="G568" s="19">
        <v>3711.171578</v>
      </c>
      <c r="H568" s="19">
        <v>3710.1735788</v>
      </c>
      <c r="I568" s="19">
        <v>3708.5631710000002</v>
      </c>
      <c r="J568" s="19">
        <v>3706.9867859</v>
      </c>
      <c r="K568" s="19">
        <v>3707.2136039</v>
      </c>
      <c r="L568" s="19">
        <v>3704.820674</v>
      </c>
      <c r="M568" s="19">
        <v>3701.8380173</v>
      </c>
      <c r="N568" s="19">
        <v>3705.9661049</v>
      </c>
      <c r="O568" s="19">
        <v>3722.2289554999998</v>
      </c>
      <c r="P568" s="19">
        <v>3738.2196245</v>
      </c>
      <c r="Q568" s="19">
        <v>3739.4557826</v>
      </c>
      <c r="R568" s="19">
        <v>3725.8807253</v>
      </c>
      <c r="S568" s="19">
        <v>3703.232948</v>
      </c>
      <c r="T568" s="19">
        <v>3684.3616904</v>
      </c>
      <c r="U568" s="19">
        <v>3674.1208576999998</v>
      </c>
      <c r="V568" s="19">
        <v>3643.1602007</v>
      </c>
      <c r="W568" s="19">
        <v>3343.272782</v>
      </c>
      <c r="X568" s="19">
        <v>3645.3263125999997</v>
      </c>
      <c r="Y568" s="19">
        <v>3346.334825</v>
      </c>
    </row>
    <row r="569" spans="1:25" s="15" customFormat="1" ht="16.5" thickBot="1">
      <c r="A569" s="18">
        <v>42081</v>
      </c>
      <c r="B569" s="19">
        <v>3618.5050840999997</v>
      </c>
      <c r="C569" s="19">
        <v>3815.0995856</v>
      </c>
      <c r="D569" s="19">
        <v>3698.7192698000003</v>
      </c>
      <c r="E569" s="19">
        <v>3715.8100061</v>
      </c>
      <c r="F569" s="19">
        <v>3698.9120651</v>
      </c>
      <c r="G569" s="19">
        <v>3721.6165469</v>
      </c>
      <c r="H569" s="19">
        <v>3718.2709814</v>
      </c>
      <c r="I569" s="19">
        <v>3701.5091312</v>
      </c>
      <c r="J569" s="19">
        <v>3698.1408839</v>
      </c>
      <c r="K569" s="19">
        <v>3698.6172017</v>
      </c>
      <c r="L569" s="19">
        <v>3697.4264072</v>
      </c>
      <c r="M569" s="19">
        <v>3696.4624307</v>
      </c>
      <c r="N569" s="19">
        <v>3713.7913259</v>
      </c>
      <c r="O569" s="19">
        <v>3721.5371606000003</v>
      </c>
      <c r="P569" s="19">
        <v>3965.2417607</v>
      </c>
      <c r="Q569" s="19">
        <v>3954.9669053000002</v>
      </c>
      <c r="R569" s="19">
        <v>3722.8980686</v>
      </c>
      <c r="S569" s="19">
        <v>3823.4805107</v>
      </c>
      <c r="T569" s="19">
        <v>3816.6306071</v>
      </c>
      <c r="U569" s="19">
        <v>3802.2957095</v>
      </c>
      <c r="V569" s="19">
        <v>3800.0955749</v>
      </c>
      <c r="W569" s="19">
        <v>3797.3737589</v>
      </c>
      <c r="X569" s="19">
        <v>3613.1862020000003</v>
      </c>
      <c r="Y569" s="19">
        <v>3700.0348142000003</v>
      </c>
    </row>
    <row r="570" spans="1:25" s="15" customFormat="1" ht="16.5" thickBot="1">
      <c r="A570" s="18">
        <v>42082</v>
      </c>
      <c r="B570" s="19">
        <v>3806.8207286</v>
      </c>
      <c r="C570" s="19">
        <v>3833.2790483</v>
      </c>
      <c r="D570" s="19">
        <v>3710.6498966</v>
      </c>
      <c r="E570" s="19">
        <v>3745.1829371</v>
      </c>
      <c r="F570" s="19">
        <v>3747.23564</v>
      </c>
      <c r="G570" s="19">
        <v>3741.7466443999997</v>
      </c>
      <c r="H570" s="19">
        <v>3744.3437105</v>
      </c>
      <c r="I570" s="19">
        <v>3748.6759343</v>
      </c>
      <c r="J570" s="19">
        <v>3728.749973</v>
      </c>
      <c r="K570" s="19">
        <v>3728.2396325</v>
      </c>
      <c r="L570" s="19">
        <v>3726.5611793</v>
      </c>
      <c r="M570" s="19">
        <v>3724.55384</v>
      </c>
      <c r="N570" s="19">
        <v>3728.4891323</v>
      </c>
      <c r="O570" s="19">
        <v>3887.5792775</v>
      </c>
      <c r="P570" s="19">
        <v>4052.7935087</v>
      </c>
      <c r="Q570" s="19">
        <v>4090.86491</v>
      </c>
      <c r="R570" s="19">
        <v>3751.8287045</v>
      </c>
      <c r="S570" s="19">
        <v>3847.6593095000003</v>
      </c>
      <c r="T570" s="19">
        <v>3841.3310873</v>
      </c>
      <c r="U570" s="19">
        <v>3827.0415533</v>
      </c>
      <c r="V570" s="19">
        <v>3822.2216708</v>
      </c>
      <c r="W570" s="19">
        <v>3813.8067229999997</v>
      </c>
      <c r="X570" s="19">
        <v>3809.0548859</v>
      </c>
      <c r="Y570" s="19">
        <v>3805.8000475999997</v>
      </c>
    </row>
    <row r="571" spans="1:25" s="15" customFormat="1" ht="16.5" thickBot="1">
      <c r="A571" s="18">
        <v>42083</v>
      </c>
      <c r="B571" s="19">
        <v>3838.4504987</v>
      </c>
      <c r="C571" s="19">
        <v>3857.3784608</v>
      </c>
      <c r="D571" s="19">
        <v>3742.6652573</v>
      </c>
      <c r="E571" s="19">
        <v>3767.5585328</v>
      </c>
      <c r="F571" s="19">
        <v>3779.8180457</v>
      </c>
      <c r="G571" s="19">
        <v>3794.5612157</v>
      </c>
      <c r="H571" s="19">
        <v>3794.7426701</v>
      </c>
      <c r="I571" s="19">
        <v>3792.9167851999996</v>
      </c>
      <c r="J571" s="19">
        <v>3786.8494037</v>
      </c>
      <c r="K571" s="19">
        <v>3795.1055789</v>
      </c>
      <c r="L571" s="19">
        <v>3798.2923718</v>
      </c>
      <c r="M571" s="19">
        <v>3795.6499421</v>
      </c>
      <c r="N571" s="19">
        <v>3785.3524049000002</v>
      </c>
      <c r="O571" s="19">
        <v>3809.4631583</v>
      </c>
      <c r="P571" s="19">
        <v>3955.2957914</v>
      </c>
      <c r="Q571" s="19">
        <v>3960.4218782</v>
      </c>
      <c r="R571" s="19">
        <v>3812.0375426</v>
      </c>
      <c r="S571" s="19">
        <v>3910.2043729999996</v>
      </c>
      <c r="T571" s="19">
        <v>3891.2083654999997</v>
      </c>
      <c r="U571" s="19">
        <v>3713.3830535</v>
      </c>
      <c r="V571" s="19">
        <v>3701.191586</v>
      </c>
      <c r="W571" s="19">
        <v>3712.3283498</v>
      </c>
      <c r="X571" s="19">
        <v>3708.789989</v>
      </c>
      <c r="Y571" s="19">
        <v>3690.3837083</v>
      </c>
    </row>
    <row r="572" spans="1:25" s="15" customFormat="1" ht="16.5" thickBot="1">
      <c r="A572" s="18">
        <v>42084</v>
      </c>
      <c r="B572" s="19">
        <v>3711.2736461</v>
      </c>
      <c r="C572" s="19">
        <v>3728.4210869</v>
      </c>
      <c r="D572" s="19">
        <v>3853.5452366</v>
      </c>
      <c r="E572" s="19">
        <v>3871.6906765999997</v>
      </c>
      <c r="F572" s="19">
        <v>3878.2797395000002</v>
      </c>
      <c r="G572" s="19">
        <v>3917.1563447</v>
      </c>
      <c r="H572" s="19">
        <v>3917.3718218</v>
      </c>
      <c r="I572" s="19">
        <v>3912.9828935</v>
      </c>
      <c r="J572" s="19">
        <v>3921.7040456</v>
      </c>
      <c r="K572" s="19">
        <v>3909.7961006</v>
      </c>
      <c r="L572" s="19">
        <v>3915.2057099000003</v>
      </c>
      <c r="M572" s="19">
        <v>3914.8314601999996</v>
      </c>
      <c r="N572" s="19">
        <v>3916.3057771999997</v>
      </c>
      <c r="O572" s="19">
        <v>3928.2137222</v>
      </c>
      <c r="P572" s="19">
        <v>3936.62867</v>
      </c>
      <c r="Q572" s="19">
        <v>3944.5673</v>
      </c>
      <c r="R572" s="19">
        <v>3942.3444836</v>
      </c>
      <c r="S572" s="19">
        <v>3928.5085856</v>
      </c>
      <c r="T572" s="19">
        <v>3918.3244574</v>
      </c>
      <c r="U572" s="19">
        <v>3734.9307635</v>
      </c>
      <c r="V572" s="19">
        <v>3722.1835919</v>
      </c>
      <c r="W572" s="19">
        <v>3738.7413059</v>
      </c>
      <c r="X572" s="19">
        <v>3734.8627181</v>
      </c>
      <c r="Y572" s="19">
        <v>3738.7980104</v>
      </c>
    </row>
    <row r="573" spans="1:25" s="15" customFormat="1" ht="16.5" thickBot="1">
      <c r="A573" s="18">
        <v>42085</v>
      </c>
      <c r="B573" s="19">
        <v>3686.0968481</v>
      </c>
      <c r="C573" s="19">
        <v>3683.272964</v>
      </c>
      <c r="D573" s="19">
        <v>3660.8860274000003</v>
      </c>
      <c r="E573" s="19">
        <v>3831.0222092</v>
      </c>
      <c r="F573" s="19">
        <v>3834.2543657</v>
      </c>
      <c r="G573" s="19">
        <v>3843.8714489</v>
      </c>
      <c r="H573" s="19">
        <v>3858.2290282999998</v>
      </c>
      <c r="I573" s="19">
        <v>3864.0922735999998</v>
      </c>
      <c r="J573" s="19">
        <v>3882.532577</v>
      </c>
      <c r="K573" s="19">
        <v>3884.6079617</v>
      </c>
      <c r="L573" s="19">
        <v>3884.8914842</v>
      </c>
      <c r="M573" s="19">
        <v>3884.4038255</v>
      </c>
      <c r="N573" s="19">
        <v>3880.9788737</v>
      </c>
      <c r="O573" s="19">
        <v>3885.4812110000003</v>
      </c>
      <c r="P573" s="19">
        <v>3894.0435905</v>
      </c>
      <c r="Q573" s="19">
        <v>3904.4545367</v>
      </c>
      <c r="R573" s="19">
        <v>3895.2457259000003</v>
      </c>
      <c r="S573" s="19">
        <v>3886.5132329</v>
      </c>
      <c r="T573" s="19">
        <v>3881.0355782</v>
      </c>
      <c r="U573" s="19">
        <v>3699.6152009</v>
      </c>
      <c r="V573" s="19">
        <v>3707.6105354</v>
      </c>
      <c r="W573" s="19">
        <v>3710.8086692</v>
      </c>
      <c r="X573" s="19">
        <v>3695.4304088000004</v>
      </c>
      <c r="Y573" s="19">
        <v>3675.7766291</v>
      </c>
    </row>
    <row r="574" spans="1:25" s="15" customFormat="1" ht="16.5" thickBot="1">
      <c r="A574" s="18">
        <v>42086</v>
      </c>
      <c r="B574" s="19">
        <v>3651.2008988000002</v>
      </c>
      <c r="C574" s="19">
        <v>3832.7687078</v>
      </c>
      <c r="D574" s="19">
        <v>3746.3170271</v>
      </c>
      <c r="E574" s="19">
        <v>3746.2716635</v>
      </c>
      <c r="F574" s="19">
        <v>3742.2683257999997</v>
      </c>
      <c r="G574" s="19">
        <v>3752.1462496999998</v>
      </c>
      <c r="H574" s="19">
        <v>3751.6926137</v>
      </c>
      <c r="I574" s="19">
        <v>3744.3663923000004</v>
      </c>
      <c r="J574" s="19">
        <v>3740.0908729999996</v>
      </c>
      <c r="K574" s="19">
        <v>3742.3363712</v>
      </c>
      <c r="L574" s="19">
        <v>3741.5538490999998</v>
      </c>
      <c r="M574" s="19">
        <v>3741.2476448</v>
      </c>
      <c r="N574" s="19">
        <v>3748.0295029999997</v>
      </c>
      <c r="O574" s="19">
        <v>3778.5478649</v>
      </c>
      <c r="P574" s="19">
        <v>3808.6806361999998</v>
      </c>
      <c r="Q574" s="19">
        <v>3803.9741627</v>
      </c>
      <c r="R574" s="19">
        <v>3784.2863603</v>
      </c>
      <c r="S574" s="19">
        <v>3749.5832063000003</v>
      </c>
      <c r="T574" s="19">
        <v>3820.6226039</v>
      </c>
      <c r="U574" s="19">
        <v>3813.0468826999995</v>
      </c>
      <c r="V574" s="19">
        <v>3808.9074542000003</v>
      </c>
      <c r="W574" s="19">
        <v>3640.2682711999996</v>
      </c>
      <c r="X574" s="19">
        <v>3638.9527268</v>
      </c>
      <c r="Y574" s="19">
        <v>3627.475736</v>
      </c>
    </row>
    <row r="575" spans="1:25" s="15" customFormat="1" ht="16.5" thickBot="1">
      <c r="A575" s="18">
        <v>42087</v>
      </c>
      <c r="B575" s="19">
        <v>3631.7285735</v>
      </c>
      <c r="C575" s="19">
        <v>3848.0789228</v>
      </c>
      <c r="D575" s="19">
        <v>3738.4010789</v>
      </c>
      <c r="E575" s="19">
        <v>3738.0381700999997</v>
      </c>
      <c r="F575" s="19">
        <v>3747.7119578</v>
      </c>
      <c r="G575" s="19">
        <v>3759.8580617000002</v>
      </c>
      <c r="H575" s="19">
        <v>3753.2576579</v>
      </c>
      <c r="I575" s="19">
        <v>3754.1876117</v>
      </c>
      <c r="J575" s="19">
        <v>3749.7986834000003</v>
      </c>
      <c r="K575" s="19">
        <v>3751.6926137</v>
      </c>
      <c r="L575" s="19">
        <v>3750.0595240999996</v>
      </c>
      <c r="M575" s="19">
        <v>3739.4331008</v>
      </c>
      <c r="N575" s="19">
        <v>3754.2669979999996</v>
      </c>
      <c r="O575" s="19">
        <v>3787.5185168</v>
      </c>
      <c r="P575" s="19">
        <v>3814.8047222</v>
      </c>
      <c r="Q575" s="19">
        <v>3820.3050587</v>
      </c>
      <c r="R575" s="19">
        <v>3760.7766746</v>
      </c>
      <c r="S575" s="19">
        <v>3745.8860729</v>
      </c>
      <c r="T575" s="19">
        <v>3813.7046549</v>
      </c>
      <c r="U575" s="19">
        <v>3661.3736860999998</v>
      </c>
      <c r="V575" s="19">
        <v>3658.4704157</v>
      </c>
      <c r="W575" s="19">
        <v>3658.1415296</v>
      </c>
      <c r="X575" s="19">
        <v>3652.8453293</v>
      </c>
      <c r="Y575" s="19">
        <v>3631.9780733</v>
      </c>
    </row>
    <row r="576" spans="1:25" s="15" customFormat="1" ht="16.5" thickBot="1">
      <c r="A576" s="18">
        <v>42088</v>
      </c>
      <c r="B576" s="19">
        <v>3615.0461096</v>
      </c>
      <c r="C576" s="19">
        <v>3678.8046494</v>
      </c>
      <c r="D576" s="19">
        <v>3660.477755</v>
      </c>
      <c r="E576" s="19">
        <v>3703.2556298000004</v>
      </c>
      <c r="F576" s="19">
        <v>3723.6465679999997</v>
      </c>
      <c r="G576" s="19">
        <v>3731.5398344</v>
      </c>
      <c r="H576" s="19">
        <v>3728.9427683</v>
      </c>
      <c r="I576" s="19">
        <v>3708.1435576999997</v>
      </c>
      <c r="J576" s="19">
        <v>3711.9654410000003</v>
      </c>
      <c r="K576" s="19">
        <v>3709.81067</v>
      </c>
      <c r="L576" s="19">
        <v>3710.6498966</v>
      </c>
      <c r="M576" s="19">
        <v>3704.7979922</v>
      </c>
      <c r="N576" s="19">
        <v>3706.3290137</v>
      </c>
      <c r="O576" s="19">
        <v>3740.7599861</v>
      </c>
      <c r="P576" s="19">
        <v>3752.6112265999996</v>
      </c>
      <c r="Q576" s="19">
        <v>3750.297683</v>
      </c>
      <c r="R576" s="19">
        <v>3739.0588511</v>
      </c>
      <c r="S576" s="19">
        <v>3725.7219526999997</v>
      </c>
      <c r="T576" s="19">
        <v>3788.3010389</v>
      </c>
      <c r="U576" s="19">
        <v>3629.7098932999997</v>
      </c>
      <c r="V576" s="19">
        <v>3628.0881446</v>
      </c>
      <c r="W576" s="19">
        <v>3631.4563918999997</v>
      </c>
      <c r="X576" s="19">
        <v>3632.7492545</v>
      </c>
      <c r="Y576" s="19">
        <v>3614.4223601</v>
      </c>
    </row>
    <row r="577" spans="1:25" s="15" customFormat="1" ht="16.5" thickBot="1">
      <c r="A577" s="18">
        <v>42089</v>
      </c>
      <c r="B577" s="19">
        <v>3608.1735242</v>
      </c>
      <c r="C577" s="19">
        <v>3774.8507314999997</v>
      </c>
      <c r="D577" s="19">
        <v>3702.8246756000003</v>
      </c>
      <c r="E577" s="19">
        <v>3726.0508388000003</v>
      </c>
      <c r="F577" s="19">
        <v>3727.7633147</v>
      </c>
      <c r="G577" s="19">
        <v>3728.7272912</v>
      </c>
      <c r="H577" s="19">
        <v>3733.1389013000003</v>
      </c>
      <c r="I577" s="19">
        <v>3744.7633238000003</v>
      </c>
      <c r="J577" s="19">
        <v>3728.8860638</v>
      </c>
      <c r="K577" s="19">
        <v>3728.749973</v>
      </c>
      <c r="L577" s="19">
        <v>3726.254975</v>
      </c>
      <c r="M577" s="19">
        <v>3725.4044075</v>
      </c>
      <c r="N577" s="19">
        <v>3738.3670561999998</v>
      </c>
      <c r="O577" s="19">
        <v>3753.0535217</v>
      </c>
      <c r="P577" s="19">
        <v>3759.0074942</v>
      </c>
      <c r="Q577" s="19">
        <v>3762.9541274000003</v>
      </c>
      <c r="R577" s="19">
        <v>3760.3343795</v>
      </c>
      <c r="S577" s="19">
        <v>3744.3777332</v>
      </c>
      <c r="T577" s="19">
        <v>3802.9194589999997</v>
      </c>
      <c r="U577" s="19">
        <v>3649.7379226999997</v>
      </c>
      <c r="V577" s="19">
        <v>3643.0694735</v>
      </c>
      <c r="W577" s="19">
        <v>3646.1428574</v>
      </c>
      <c r="X577" s="19">
        <v>3641.7766109000004</v>
      </c>
      <c r="Y577" s="19">
        <v>3601.2895979</v>
      </c>
    </row>
    <row r="578" spans="1:25" s="15" customFormat="1" ht="16.5" thickBot="1">
      <c r="A578" s="18">
        <v>42090</v>
      </c>
      <c r="B578" s="19">
        <v>3622.2362402</v>
      </c>
      <c r="C578" s="19">
        <v>3651.9040346</v>
      </c>
      <c r="D578" s="19">
        <v>3605.0774585</v>
      </c>
      <c r="E578" s="19">
        <v>3648.2522648000004</v>
      </c>
      <c r="F578" s="19">
        <v>3654.2629418</v>
      </c>
      <c r="G578" s="19">
        <v>3665.4564100999996</v>
      </c>
      <c r="H578" s="19">
        <v>3682.7626235000002</v>
      </c>
      <c r="I578" s="19">
        <v>3671.3423371999997</v>
      </c>
      <c r="J578" s="19">
        <v>3660.6365275999997</v>
      </c>
      <c r="K578" s="19">
        <v>3632.4884138</v>
      </c>
      <c r="L578" s="19">
        <v>3662.1335264</v>
      </c>
      <c r="M578" s="19">
        <v>3648.6151736</v>
      </c>
      <c r="N578" s="19">
        <v>3664.2882974</v>
      </c>
      <c r="O578" s="19">
        <v>3675.6745610000003</v>
      </c>
      <c r="P578" s="19">
        <v>3783.8327243</v>
      </c>
      <c r="Q578" s="19">
        <v>3786.2029724</v>
      </c>
      <c r="R578" s="19">
        <v>3772.3784153</v>
      </c>
      <c r="S578" s="19">
        <v>3666.3636821</v>
      </c>
      <c r="T578" s="19">
        <v>3834.4585018999996</v>
      </c>
      <c r="U578" s="19">
        <v>3684.3730313</v>
      </c>
      <c r="V578" s="19">
        <v>3670.9113829999997</v>
      </c>
      <c r="W578" s="19">
        <v>3670.7072468</v>
      </c>
      <c r="X578" s="19">
        <v>3661.8159812</v>
      </c>
      <c r="Y578" s="19">
        <v>3640.4270438000003</v>
      </c>
    </row>
    <row r="579" spans="1:25" s="15" customFormat="1" ht="16.5" thickBot="1">
      <c r="A579" s="18">
        <v>42091</v>
      </c>
      <c r="B579" s="19">
        <v>3616.4183585</v>
      </c>
      <c r="C579" s="19">
        <v>3622.7012171</v>
      </c>
      <c r="D579" s="19">
        <v>3621.5557861999996</v>
      </c>
      <c r="E579" s="19">
        <v>3631.9553914999997</v>
      </c>
      <c r="F579" s="19">
        <v>3651.4390577</v>
      </c>
      <c r="G579" s="19">
        <v>3657.3249848</v>
      </c>
      <c r="H579" s="19">
        <v>3650.6678764999997</v>
      </c>
      <c r="I579" s="19">
        <v>3849.8367623000004</v>
      </c>
      <c r="J579" s="19">
        <v>3673.292972</v>
      </c>
      <c r="K579" s="19">
        <v>3672.2155865</v>
      </c>
      <c r="L579" s="19">
        <v>3675.4137203</v>
      </c>
      <c r="M579" s="19">
        <v>3673.3269947</v>
      </c>
      <c r="N579" s="19">
        <v>3853.3751231</v>
      </c>
      <c r="O579" s="19">
        <v>3854.7246901999997</v>
      </c>
      <c r="P579" s="19">
        <v>3861.3024121999997</v>
      </c>
      <c r="Q579" s="19">
        <v>3871.1916770000003</v>
      </c>
      <c r="R579" s="19">
        <v>3868.1636567</v>
      </c>
      <c r="S579" s="19">
        <v>3855.8247575</v>
      </c>
      <c r="T579" s="19">
        <v>3849.2810582</v>
      </c>
      <c r="U579" s="19">
        <v>3663.6078434</v>
      </c>
      <c r="V579" s="19">
        <v>3635.4824114</v>
      </c>
      <c r="W579" s="19">
        <v>3655.0227821</v>
      </c>
      <c r="X579" s="19">
        <v>3650.4864221000003</v>
      </c>
      <c r="Y579" s="19">
        <v>3623.8693298000003</v>
      </c>
    </row>
    <row r="580" spans="1:25" s="15" customFormat="1" ht="16.5" thickBot="1">
      <c r="A580" s="18">
        <v>42092</v>
      </c>
      <c r="B580" s="19">
        <v>3608.8653191</v>
      </c>
      <c r="C580" s="19">
        <v>3622.0547858</v>
      </c>
      <c r="D580" s="19">
        <v>3602.7298922</v>
      </c>
      <c r="E580" s="19">
        <v>3590.6518336999998</v>
      </c>
      <c r="F580" s="19">
        <v>3618.743243</v>
      </c>
      <c r="G580" s="19">
        <v>3823.9681693999996</v>
      </c>
      <c r="H580" s="19">
        <v>3835.0709104999996</v>
      </c>
      <c r="I580" s="19">
        <v>3832.065572</v>
      </c>
      <c r="J580" s="19">
        <v>3833.3924573000004</v>
      </c>
      <c r="K580" s="19">
        <v>3647.7986288</v>
      </c>
      <c r="L580" s="19">
        <v>3647.0161067</v>
      </c>
      <c r="M580" s="19">
        <v>3649.0688096</v>
      </c>
      <c r="N580" s="19">
        <v>3651.2008988000002</v>
      </c>
      <c r="O580" s="19">
        <v>3833.1656393</v>
      </c>
      <c r="P580" s="19">
        <v>3841.9548368</v>
      </c>
      <c r="Q580" s="19">
        <v>3845.1869933</v>
      </c>
      <c r="R580" s="19">
        <v>3843.8714489</v>
      </c>
      <c r="S580" s="19">
        <v>3834.3110702</v>
      </c>
      <c r="T580" s="19">
        <v>3642.4230422</v>
      </c>
      <c r="U580" s="19">
        <v>3623.506421</v>
      </c>
      <c r="V580" s="19">
        <v>3618.7772657</v>
      </c>
      <c r="W580" s="19">
        <v>3619.5257650999997</v>
      </c>
      <c r="X580" s="19">
        <v>3617.4844031000002</v>
      </c>
      <c r="Y580" s="19">
        <v>3597.7739189</v>
      </c>
    </row>
    <row r="581" spans="1:25" s="15" customFormat="1" ht="16.5" thickBot="1">
      <c r="A581" s="18">
        <v>42093</v>
      </c>
      <c r="B581" s="19">
        <v>3628.2695989999997</v>
      </c>
      <c r="C581" s="19">
        <v>3635.3349797</v>
      </c>
      <c r="D581" s="19">
        <v>3808.1816366</v>
      </c>
      <c r="E581" s="19">
        <v>3809.8487489</v>
      </c>
      <c r="F581" s="19">
        <v>3807.6939779</v>
      </c>
      <c r="G581" s="19">
        <v>3816.0181985</v>
      </c>
      <c r="H581" s="19">
        <v>3820.5205358</v>
      </c>
      <c r="I581" s="19">
        <v>3817.7873789</v>
      </c>
      <c r="J581" s="19">
        <v>3814.1696318</v>
      </c>
      <c r="K581" s="19">
        <v>3815.8367440999996</v>
      </c>
      <c r="L581" s="19">
        <v>3812.7747011</v>
      </c>
      <c r="M581" s="19">
        <v>3811.9468154</v>
      </c>
      <c r="N581" s="19">
        <v>3815.7119942</v>
      </c>
      <c r="O581" s="19">
        <v>3817.54922</v>
      </c>
      <c r="P581" s="19">
        <v>4001.8501859000003</v>
      </c>
      <c r="Q581" s="19">
        <v>4022.0143061</v>
      </c>
      <c r="R581" s="19">
        <v>3828.9695063</v>
      </c>
      <c r="S581" s="19">
        <v>3819.5111957</v>
      </c>
      <c r="T581" s="19">
        <v>3812.3777696</v>
      </c>
      <c r="U581" s="19">
        <v>3641.0167706</v>
      </c>
      <c r="V581" s="19">
        <v>3634.9947527</v>
      </c>
      <c r="W581" s="19">
        <v>3631.0708013000003</v>
      </c>
      <c r="X581" s="19">
        <v>3636.7072286</v>
      </c>
      <c r="Y581" s="19">
        <v>3607.9126835</v>
      </c>
    </row>
    <row r="582" spans="1:25" s="15" customFormat="1" ht="16.5" thickBot="1">
      <c r="A582" s="18">
        <v>42094</v>
      </c>
      <c r="B582" s="19">
        <v>3749.2883429</v>
      </c>
      <c r="C582" s="19">
        <v>3760.3797431000003</v>
      </c>
      <c r="D582" s="19">
        <v>3755.3784062</v>
      </c>
      <c r="E582" s="19">
        <v>3764.2243082</v>
      </c>
      <c r="F582" s="19">
        <v>3789.5485379</v>
      </c>
      <c r="G582" s="19">
        <v>3818.8420825999997</v>
      </c>
      <c r="H582" s="19">
        <v>3787.3370624</v>
      </c>
      <c r="I582" s="19">
        <v>3786.5545403</v>
      </c>
      <c r="J582" s="19">
        <v>3784.5358601</v>
      </c>
      <c r="K582" s="19">
        <v>3786.9514718</v>
      </c>
      <c r="L582" s="19">
        <v>3785.8740863000003</v>
      </c>
      <c r="M582" s="19">
        <v>3780.8614085</v>
      </c>
      <c r="N582" s="19">
        <v>3783.5038382</v>
      </c>
      <c r="O582" s="19">
        <v>3817.4584928</v>
      </c>
      <c r="P582" s="19">
        <v>3954.1049968999996</v>
      </c>
      <c r="Q582" s="19">
        <v>3986.0296304</v>
      </c>
      <c r="R582" s="19">
        <v>3942.9909149</v>
      </c>
      <c r="S582" s="19">
        <v>3812.5365422</v>
      </c>
      <c r="T582" s="19">
        <v>3811.0849070000004</v>
      </c>
      <c r="U582" s="19">
        <v>3646.3243118</v>
      </c>
      <c r="V582" s="19">
        <v>3642.2415878</v>
      </c>
      <c r="W582" s="19">
        <v>3642.4910876</v>
      </c>
      <c r="X582" s="19">
        <v>3636.2535926</v>
      </c>
      <c r="Y582" s="19">
        <v>3610.5097496</v>
      </c>
    </row>
    <row r="583" spans="1:25" s="15" customFormat="1" ht="16.5" customHeight="1" thickBot="1">
      <c r="A583" s="185" t="s">
        <v>14</v>
      </c>
      <c r="B583" s="165" t="s">
        <v>190</v>
      </c>
      <c r="C583" s="163"/>
      <c r="D583" s="163"/>
      <c r="E583" s="163"/>
      <c r="F583" s="163"/>
      <c r="G583" s="163"/>
      <c r="H583" s="163"/>
      <c r="I583" s="163"/>
      <c r="J583" s="163"/>
      <c r="K583" s="163"/>
      <c r="L583" s="163"/>
      <c r="M583" s="163"/>
      <c r="N583" s="163"/>
      <c r="O583" s="163"/>
      <c r="P583" s="163"/>
      <c r="Q583" s="163"/>
      <c r="R583" s="163"/>
      <c r="S583" s="163"/>
      <c r="T583" s="163"/>
      <c r="U583" s="163"/>
      <c r="V583" s="163"/>
      <c r="W583" s="163"/>
      <c r="X583" s="163"/>
      <c r="Y583" s="164"/>
    </row>
    <row r="584" spans="1:25" s="15" customFormat="1" ht="40.5" customHeight="1" thickBot="1">
      <c r="A584" s="186"/>
      <c r="B584" s="97" t="s">
        <v>15</v>
      </c>
      <c r="C584" s="97" t="s">
        <v>16</v>
      </c>
      <c r="D584" s="97" t="s">
        <v>17</v>
      </c>
      <c r="E584" s="97" t="s">
        <v>18</v>
      </c>
      <c r="F584" s="97" t="s">
        <v>19</v>
      </c>
      <c r="G584" s="97" t="s">
        <v>20</v>
      </c>
      <c r="H584" s="97" t="s">
        <v>21</v>
      </c>
      <c r="I584" s="97" t="s">
        <v>22</v>
      </c>
      <c r="J584" s="97" t="s">
        <v>23</v>
      </c>
      <c r="K584" s="97" t="s">
        <v>24</v>
      </c>
      <c r="L584" s="97" t="s">
        <v>25</v>
      </c>
      <c r="M584" s="97" t="s">
        <v>26</v>
      </c>
      <c r="N584" s="97" t="s">
        <v>27</v>
      </c>
      <c r="O584" s="97" t="s">
        <v>28</v>
      </c>
      <c r="P584" s="97" t="s">
        <v>29</v>
      </c>
      <c r="Q584" s="97" t="s">
        <v>30</v>
      </c>
      <c r="R584" s="97" t="s">
        <v>31</v>
      </c>
      <c r="S584" s="97" t="s">
        <v>32</v>
      </c>
      <c r="T584" s="97" t="s">
        <v>33</v>
      </c>
      <c r="U584" s="97" t="s">
        <v>34</v>
      </c>
      <c r="V584" s="97" t="s">
        <v>35</v>
      </c>
      <c r="W584" s="97" t="s">
        <v>36</v>
      </c>
      <c r="X584" s="97" t="s">
        <v>37</v>
      </c>
      <c r="Y584" s="97" t="s">
        <v>38</v>
      </c>
    </row>
    <row r="585" spans="1:25" s="15" customFormat="1" ht="16.5" thickBot="1">
      <c r="A585" s="18">
        <v>42064</v>
      </c>
      <c r="B585" s="19">
        <v>950.3574451</v>
      </c>
      <c r="C585" s="19">
        <v>963.4448437000002</v>
      </c>
      <c r="D585" s="19">
        <v>959.1579834999999</v>
      </c>
      <c r="E585" s="19">
        <v>938.8237498000001</v>
      </c>
      <c r="F585" s="19">
        <v>1084.2254286999998</v>
      </c>
      <c r="G585" s="19">
        <v>955.4154864999999</v>
      </c>
      <c r="H585" s="19">
        <v>956.2433722000002</v>
      </c>
      <c r="I585" s="19">
        <v>952.6823296000002</v>
      </c>
      <c r="J585" s="19">
        <v>949.0305598000001</v>
      </c>
      <c r="K585" s="19">
        <v>950.0739226000001</v>
      </c>
      <c r="L585" s="19">
        <v>949.7790591999999</v>
      </c>
      <c r="M585" s="19">
        <v>948.9511734999999</v>
      </c>
      <c r="N585" s="19">
        <v>952.8524431000001</v>
      </c>
      <c r="O585" s="19">
        <v>1075.6970719</v>
      </c>
      <c r="P585" s="19">
        <v>1068.6543730000003</v>
      </c>
      <c r="Q585" s="19">
        <v>1069.1987362</v>
      </c>
      <c r="R585" s="19">
        <v>954.8711232999999</v>
      </c>
      <c r="S585" s="19">
        <v>950.0512408</v>
      </c>
      <c r="T585" s="19">
        <v>946.1839939000001</v>
      </c>
      <c r="U585" s="19">
        <v>940.2413623000001</v>
      </c>
      <c r="V585" s="19">
        <v>752.470081</v>
      </c>
      <c r="W585" s="19">
        <v>758.8323259</v>
      </c>
      <c r="X585" s="19">
        <v>758.9230531000001</v>
      </c>
      <c r="Y585" s="19">
        <v>746.4707449</v>
      </c>
    </row>
    <row r="586" spans="1:25" s="15" customFormat="1" ht="16.5" thickBot="1">
      <c r="A586" s="18">
        <v>42065</v>
      </c>
      <c r="B586" s="19">
        <v>733.417369</v>
      </c>
      <c r="C586" s="19">
        <v>921.0412186</v>
      </c>
      <c r="D586" s="19">
        <v>928.4014627</v>
      </c>
      <c r="E586" s="19">
        <v>919.5555607000001</v>
      </c>
      <c r="F586" s="19">
        <v>924.4775113000002</v>
      </c>
      <c r="G586" s="19">
        <v>925.3847833</v>
      </c>
      <c r="H586" s="19">
        <v>888.8217216999999</v>
      </c>
      <c r="I586" s="19">
        <v>906.5135257000001</v>
      </c>
      <c r="J586" s="19">
        <v>924.8971246000001</v>
      </c>
      <c r="K586" s="19">
        <v>919.2039927999999</v>
      </c>
      <c r="L586" s="19">
        <v>917.9111302</v>
      </c>
      <c r="M586" s="19">
        <v>924.3641023</v>
      </c>
      <c r="N586" s="19">
        <v>1026.0579526000001</v>
      </c>
      <c r="O586" s="19">
        <v>1011.9838957000002</v>
      </c>
      <c r="P586" s="19">
        <v>1081.0499767000001</v>
      </c>
      <c r="Q586" s="19">
        <v>1071.5122797999998</v>
      </c>
      <c r="R586" s="19">
        <v>1062.9158776</v>
      </c>
      <c r="S586" s="19">
        <v>1076.1280261000002</v>
      </c>
      <c r="T586" s="19">
        <v>944.3240863000002</v>
      </c>
      <c r="U586" s="19">
        <v>893.1312637</v>
      </c>
      <c r="V586" s="19">
        <v>876.3467317</v>
      </c>
      <c r="W586" s="19">
        <v>850.7616613000001</v>
      </c>
      <c r="X586" s="19">
        <v>833.4894706</v>
      </c>
      <c r="Y586" s="19">
        <v>785.358691</v>
      </c>
    </row>
    <row r="587" spans="1:25" s="15" customFormat="1" ht="16.5" thickBot="1">
      <c r="A587" s="18">
        <v>42066</v>
      </c>
      <c r="B587" s="19">
        <v>786.8556898</v>
      </c>
      <c r="C587" s="19">
        <v>819.3360274</v>
      </c>
      <c r="D587" s="19">
        <v>811.1478975999999</v>
      </c>
      <c r="E587" s="19">
        <v>854.4701356</v>
      </c>
      <c r="F587" s="19">
        <v>970.7710650999999</v>
      </c>
      <c r="G587" s="19">
        <v>1039.2927829</v>
      </c>
      <c r="H587" s="19">
        <v>1026.8177928999999</v>
      </c>
      <c r="I587" s="19">
        <v>1035.3461497</v>
      </c>
      <c r="J587" s="19">
        <v>964.8511152999998</v>
      </c>
      <c r="K587" s="19">
        <v>957.0145534000001</v>
      </c>
      <c r="L587" s="19">
        <v>955.3020775000001</v>
      </c>
      <c r="M587" s="19">
        <v>1057.8805180000002</v>
      </c>
      <c r="N587" s="19">
        <v>1065.3768529</v>
      </c>
      <c r="O587" s="19">
        <v>1288.2028561</v>
      </c>
      <c r="P587" s="19">
        <v>1316.2829245</v>
      </c>
      <c r="Q587" s="19">
        <v>1332.4323661000003</v>
      </c>
      <c r="R587" s="19">
        <v>1069.5049405000002</v>
      </c>
      <c r="S587" s="19">
        <v>987.7483924</v>
      </c>
      <c r="T587" s="19">
        <v>986.9658703000001</v>
      </c>
      <c r="U587" s="19">
        <v>977.7684004</v>
      </c>
      <c r="V587" s="19">
        <v>817.9864603</v>
      </c>
      <c r="W587" s="19">
        <v>795.6222055000001</v>
      </c>
      <c r="X587" s="19">
        <v>776.4447436</v>
      </c>
      <c r="Y587" s="19">
        <v>744.5994964000001</v>
      </c>
    </row>
    <row r="588" spans="1:25" s="15" customFormat="1" ht="16.5" thickBot="1">
      <c r="A588" s="18">
        <v>42067</v>
      </c>
      <c r="B588" s="19">
        <v>866.2193080000001</v>
      </c>
      <c r="C588" s="19">
        <v>925.4755105</v>
      </c>
      <c r="D588" s="19">
        <v>935.9431612</v>
      </c>
      <c r="E588" s="19">
        <v>933.5388904</v>
      </c>
      <c r="F588" s="19">
        <v>1000.7677455999999</v>
      </c>
      <c r="G588" s="19">
        <v>1053.8771803</v>
      </c>
      <c r="H588" s="19">
        <v>1075.1413677999997</v>
      </c>
      <c r="I588" s="19">
        <v>1067.5996693</v>
      </c>
      <c r="J588" s="19">
        <v>973.6970173</v>
      </c>
      <c r="K588" s="19">
        <v>960.8591184999999</v>
      </c>
      <c r="L588" s="19">
        <v>954.4401691</v>
      </c>
      <c r="M588" s="19">
        <v>1050.7130691999998</v>
      </c>
      <c r="N588" s="19">
        <v>1089.1020157</v>
      </c>
      <c r="O588" s="19">
        <v>1086.9812674</v>
      </c>
      <c r="P588" s="19">
        <v>1156.1720983</v>
      </c>
      <c r="Q588" s="19">
        <v>1240.7071669000002</v>
      </c>
      <c r="R588" s="19">
        <v>1190.0246848000002</v>
      </c>
      <c r="S588" s="19">
        <v>1069.0853272000002</v>
      </c>
      <c r="T588" s="19">
        <v>968.9338392999999</v>
      </c>
      <c r="U588" s="19">
        <v>949.0192189</v>
      </c>
      <c r="V588" s="19">
        <v>940.7857255000001</v>
      </c>
      <c r="W588" s="19">
        <v>927.8457586</v>
      </c>
      <c r="X588" s="19">
        <v>835.5308326000002</v>
      </c>
      <c r="Y588" s="19">
        <v>759.9210523</v>
      </c>
    </row>
    <row r="589" spans="1:25" s="15" customFormat="1" ht="16.5" thickBot="1">
      <c r="A589" s="18">
        <v>42068</v>
      </c>
      <c r="B589" s="19">
        <v>784.1905783000002</v>
      </c>
      <c r="C589" s="19">
        <v>881.3820913</v>
      </c>
      <c r="D589" s="19">
        <v>939.0845905000001</v>
      </c>
      <c r="E589" s="19">
        <v>1022.2700920000001</v>
      </c>
      <c r="F589" s="19">
        <v>1170.722473</v>
      </c>
      <c r="G589" s="19">
        <v>1246.8766165</v>
      </c>
      <c r="H589" s="19">
        <v>1328.2702557999999</v>
      </c>
      <c r="I589" s="19">
        <v>1326.6031435</v>
      </c>
      <c r="J589" s="19">
        <v>1224.3762709</v>
      </c>
      <c r="K589" s="19">
        <v>1225.6351108000001</v>
      </c>
      <c r="L589" s="19">
        <v>1122.6030343</v>
      </c>
      <c r="M589" s="19">
        <v>1121.389558</v>
      </c>
      <c r="N589" s="19">
        <v>1284.9366769</v>
      </c>
      <c r="O589" s="19">
        <v>1209.8712598</v>
      </c>
      <c r="P589" s="19">
        <v>1227.2341777</v>
      </c>
      <c r="Q589" s="19">
        <v>1210.8012136</v>
      </c>
      <c r="R589" s="19">
        <v>1265.0787610000004</v>
      </c>
      <c r="S589" s="19">
        <v>1106.9072287000001</v>
      </c>
      <c r="T589" s="19">
        <v>989.9825496999999</v>
      </c>
      <c r="U589" s="19">
        <v>974.3207667999998</v>
      </c>
      <c r="V589" s="19">
        <v>965.9738643999999</v>
      </c>
      <c r="W589" s="19">
        <v>944.3807907999999</v>
      </c>
      <c r="X589" s="19">
        <v>798.3326806</v>
      </c>
      <c r="Y589" s="19">
        <v>773.5187914</v>
      </c>
    </row>
    <row r="590" spans="1:25" s="15" customFormat="1" ht="16.5" thickBot="1">
      <c r="A590" s="18">
        <v>42069</v>
      </c>
      <c r="B590" s="19">
        <v>832.2873352</v>
      </c>
      <c r="C590" s="19">
        <v>933.1873225</v>
      </c>
      <c r="D590" s="19">
        <v>938.8691134000001</v>
      </c>
      <c r="E590" s="19">
        <v>955.7103499000002</v>
      </c>
      <c r="F590" s="19">
        <v>1110.5703394</v>
      </c>
      <c r="G590" s="19">
        <v>1236.3522613</v>
      </c>
      <c r="H590" s="19">
        <v>1236.2388523</v>
      </c>
      <c r="I590" s="19">
        <v>1357.0761418000002</v>
      </c>
      <c r="J590" s="19">
        <v>1137.8792266</v>
      </c>
      <c r="K590" s="19">
        <v>1140.0453385</v>
      </c>
      <c r="L590" s="19">
        <v>1131.5850271000002</v>
      </c>
      <c r="M590" s="19">
        <v>1284.4149955</v>
      </c>
      <c r="N590" s="19">
        <v>1364.7425902</v>
      </c>
      <c r="O590" s="19">
        <v>1428.1949257</v>
      </c>
      <c r="P590" s="19">
        <v>1287.4543566999998</v>
      </c>
      <c r="Q590" s="19">
        <v>1482.8694046</v>
      </c>
      <c r="R590" s="19">
        <v>1385.5191189999998</v>
      </c>
      <c r="S590" s="19">
        <v>1352.6531908</v>
      </c>
      <c r="T590" s="19">
        <v>1032.4428793</v>
      </c>
      <c r="U590" s="19">
        <v>1007.8898308</v>
      </c>
      <c r="V590" s="19">
        <v>1006.0752868</v>
      </c>
      <c r="W590" s="19">
        <v>1016.6223238000001</v>
      </c>
      <c r="X590" s="19">
        <v>997.3881574000003</v>
      </c>
      <c r="Y590" s="19">
        <v>959.0559154</v>
      </c>
    </row>
    <row r="591" spans="1:25" s="15" customFormat="1" ht="16.5" thickBot="1">
      <c r="A591" s="18">
        <v>42070</v>
      </c>
      <c r="B591" s="19">
        <v>974.7744028</v>
      </c>
      <c r="C591" s="19">
        <v>983.6656683999998</v>
      </c>
      <c r="D591" s="19">
        <v>983.7677365000001</v>
      </c>
      <c r="E591" s="19">
        <v>984.8337810999999</v>
      </c>
      <c r="F591" s="19">
        <v>996.4468627000001</v>
      </c>
      <c r="G591" s="19">
        <v>988.7804142999998</v>
      </c>
      <c r="H591" s="19">
        <v>991.5135711999999</v>
      </c>
      <c r="I591" s="19">
        <v>985.0492581999999</v>
      </c>
      <c r="J591" s="19">
        <v>985.0152354999999</v>
      </c>
      <c r="K591" s="19">
        <v>984.9018265000003</v>
      </c>
      <c r="L591" s="19">
        <v>982.236715</v>
      </c>
      <c r="M591" s="19">
        <v>973.8898126000001</v>
      </c>
      <c r="N591" s="19">
        <v>979.4695354000002</v>
      </c>
      <c r="O591" s="19">
        <v>1228.2435178000003</v>
      </c>
      <c r="P591" s="19">
        <v>1243.9166416</v>
      </c>
      <c r="Q591" s="19">
        <v>1186.6904602</v>
      </c>
      <c r="R591" s="19">
        <v>989.6309818000001</v>
      </c>
      <c r="S591" s="19">
        <v>983.8131001</v>
      </c>
      <c r="T591" s="19">
        <v>977.9725366000001</v>
      </c>
      <c r="U591" s="19">
        <v>841.9611229</v>
      </c>
      <c r="V591" s="19">
        <v>835.7689915000001</v>
      </c>
      <c r="W591" s="19">
        <v>844.9664614000001</v>
      </c>
      <c r="X591" s="19">
        <v>836.9144224000001</v>
      </c>
      <c r="Y591" s="19">
        <v>831.4481086</v>
      </c>
    </row>
    <row r="592" spans="1:25" s="15" customFormat="1" ht="16.5" thickBot="1">
      <c r="A592" s="18">
        <v>42071</v>
      </c>
      <c r="B592" s="19">
        <v>840.9971464</v>
      </c>
      <c r="C592" s="19">
        <v>838.0031488</v>
      </c>
      <c r="D592" s="19">
        <v>838.7856709</v>
      </c>
      <c r="E592" s="19">
        <v>953.9978740000001</v>
      </c>
      <c r="F592" s="19">
        <v>975.6816747999999</v>
      </c>
      <c r="G592" s="19">
        <v>1003.3421298999999</v>
      </c>
      <c r="H592" s="19">
        <v>1009.0919661999999</v>
      </c>
      <c r="I592" s="19">
        <v>1022.3948419</v>
      </c>
      <c r="J592" s="19">
        <v>1028.5416097</v>
      </c>
      <c r="K592" s="19">
        <v>1026.4548841</v>
      </c>
      <c r="L592" s="19">
        <v>1027.9178602</v>
      </c>
      <c r="M592" s="19">
        <v>1021.9865695000001</v>
      </c>
      <c r="N592" s="19">
        <v>1021.8277969</v>
      </c>
      <c r="O592" s="19">
        <v>1023.6990453999999</v>
      </c>
      <c r="P592" s="19">
        <v>1094.6477158</v>
      </c>
      <c r="Q592" s="19">
        <v>1030.7304034000001</v>
      </c>
      <c r="R592" s="19">
        <v>1034.6543548</v>
      </c>
      <c r="S592" s="19">
        <v>1024.2320677</v>
      </c>
      <c r="T592" s="19">
        <v>1015.6470063999999</v>
      </c>
      <c r="U592" s="19">
        <v>880.1459332000001</v>
      </c>
      <c r="V592" s="19">
        <v>879.7036381000001</v>
      </c>
      <c r="W592" s="19">
        <v>876.9704811999999</v>
      </c>
      <c r="X592" s="19">
        <v>878.2293211</v>
      </c>
      <c r="Y592" s="19">
        <v>842.6075542</v>
      </c>
    </row>
    <row r="593" spans="1:25" s="15" customFormat="1" ht="16.5" thickBot="1">
      <c r="A593" s="18">
        <v>42072</v>
      </c>
      <c r="B593" s="19">
        <v>846.4974829</v>
      </c>
      <c r="C593" s="19">
        <v>976.5095604999999</v>
      </c>
      <c r="D593" s="19">
        <v>964.1366386000001</v>
      </c>
      <c r="E593" s="19">
        <v>967.2780679000001</v>
      </c>
      <c r="F593" s="19">
        <v>978.8684677000001</v>
      </c>
      <c r="G593" s="19">
        <v>990.0505950999999</v>
      </c>
      <c r="H593" s="19">
        <v>986.8297795</v>
      </c>
      <c r="I593" s="19">
        <v>991.1279806000001</v>
      </c>
      <c r="J593" s="19">
        <v>993.7363876</v>
      </c>
      <c r="K593" s="19">
        <v>987.9865513000002</v>
      </c>
      <c r="L593" s="19">
        <v>985.6956895</v>
      </c>
      <c r="M593" s="19">
        <v>985.9338484</v>
      </c>
      <c r="N593" s="19">
        <v>983.7790773999999</v>
      </c>
      <c r="O593" s="19">
        <v>1054.8071341</v>
      </c>
      <c r="P593" s="19">
        <v>1228.2094951000001</v>
      </c>
      <c r="Q593" s="19">
        <v>1068.9719182000001</v>
      </c>
      <c r="R593" s="19">
        <v>989.4268456000002</v>
      </c>
      <c r="S593" s="19">
        <v>981.6356473000002</v>
      </c>
      <c r="T593" s="19">
        <v>978.5736043</v>
      </c>
      <c r="U593" s="19">
        <v>968.6729985999999</v>
      </c>
      <c r="V593" s="19">
        <v>834.124561</v>
      </c>
      <c r="W593" s="19">
        <v>824.4507733000002</v>
      </c>
      <c r="X593" s="19">
        <v>821.9330934999999</v>
      </c>
      <c r="Y593" s="19">
        <v>814.6522357</v>
      </c>
    </row>
    <row r="594" spans="1:25" s="15" customFormat="1" ht="16.5" thickBot="1">
      <c r="A594" s="18">
        <v>42073</v>
      </c>
      <c r="B594" s="19">
        <v>819.4721182000001</v>
      </c>
      <c r="C594" s="19">
        <v>952.5916024</v>
      </c>
      <c r="D594" s="19">
        <v>925.0332154</v>
      </c>
      <c r="E594" s="19">
        <v>920.9278096</v>
      </c>
      <c r="F594" s="19">
        <v>932.2006642</v>
      </c>
      <c r="G594" s="19">
        <v>930.5108701</v>
      </c>
      <c r="H594" s="19">
        <v>939.7537036</v>
      </c>
      <c r="I594" s="19">
        <v>940.2413623000001</v>
      </c>
      <c r="J594" s="19">
        <v>939.7990672000001</v>
      </c>
      <c r="K594" s="19">
        <v>940.9444981</v>
      </c>
      <c r="L594" s="19">
        <v>938.0185459</v>
      </c>
      <c r="M594" s="19">
        <v>935.6369568999999</v>
      </c>
      <c r="N594" s="19">
        <v>935.1266164000001</v>
      </c>
      <c r="O594" s="19">
        <v>996.9004987000001</v>
      </c>
      <c r="P594" s="19">
        <v>1251.6057718</v>
      </c>
      <c r="Q594" s="19">
        <v>1285.7872444000002</v>
      </c>
      <c r="R594" s="19">
        <v>1005.0772875999997</v>
      </c>
      <c r="S594" s="19">
        <v>930.9985288</v>
      </c>
      <c r="T594" s="19">
        <v>963.0479122</v>
      </c>
      <c r="U594" s="19">
        <v>953.5215562</v>
      </c>
      <c r="V594" s="19">
        <v>951.3100807000001</v>
      </c>
      <c r="W594" s="19">
        <v>949.3027414000001</v>
      </c>
      <c r="X594" s="19">
        <v>815.2646443</v>
      </c>
      <c r="Y594" s="19">
        <v>801.0658375</v>
      </c>
    </row>
    <row r="595" spans="1:25" s="15" customFormat="1" ht="16.5" thickBot="1">
      <c r="A595" s="18">
        <v>42074</v>
      </c>
      <c r="B595" s="19">
        <v>938.3927956</v>
      </c>
      <c r="C595" s="19">
        <v>957.3094168</v>
      </c>
      <c r="D595" s="19">
        <v>987.1926882999999</v>
      </c>
      <c r="E595" s="19">
        <v>1064.0726494</v>
      </c>
      <c r="F595" s="19">
        <v>1064.0159449</v>
      </c>
      <c r="G595" s="19">
        <v>1076.9445709</v>
      </c>
      <c r="H595" s="19">
        <v>1075.9805944</v>
      </c>
      <c r="I595" s="19">
        <v>1068.0986689000001</v>
      </c>
      <c r="J595" s="19">
        <v>989.9145043000001</v>
      </c>
      <c r="K595" s="19">
        <v>984.8337810999999</v>
      </c>
      <c r="L595" s="19">
        <v>986.6596660000001</v>
      </c>
      <c r="M595" s="19">
        <v>1061.7817876</v>
      </c>
      <c r="N595" s="19">
        <v>1111.1600662</v>
      </c>
      <c r="O595" s="19">
        <v>1222.3008862000001</v>
      </c>
      <c r="P595" s="19">
        <v>1282.0901110000002</v>
      </c>
      <c r="Q595" s="19">
        <v>1217.1180949</v>
      </c>
      <c r="R595" s="19">
        <v>1157.4422791</v>
      </c>
      <c r="S595" s="19">
        <v>1051.2687733000002</v>
      </c>
      <c r="T595" s="19">
        <v>965.1686605000001</v>
      </c>
      <c r="U595" s="19">
        <v>952.6369659999999</v>
      </c>
      <c r="V595" s="19">
        <v>948.1459696000001</v>
      </c>
      <c r="W595" s="19">
        <v>947.8511062</v>
      </c>
      <c r="X595" s="19">
        <v>945.6056080000001</v>
      </c>
      <c r="Y595" s="19">
        <v>801.9617686</v>
      </c>
    </row>
    <row r="596" spans="1:25" s="15" customFormat="1" ht="16.5" thickBot="1">
      <c r="A596" s="18">
        <v>42075</v>
      </c>
      <c r="B596" s="19">
        <v>813.5521684</v>
      </c>
      <c r="C596" s="19">
        <v>967.3347724000001</v>
      </c>
      <c r="D596" s="19">
        <v>902.0452111</v>
      </c>
      <c r="E596" s="19">
        <v>1065.9552388</v>
      </c>
      <c r="F596" s="19">
        <v>1076.6043439000002</v>
      </c>
      <c r="G596" s="19">
        <v>1095.1126927</v>
      </c>
      <c r="H596" s="19">
        <v>1093.5249667</v>
      </c>
      <c r="I596" s="19">
        <v>1093.6837392999998</v>
      </c>
      <c r="J596" s="19">
        <v>1012.1426683</v>
      </c>
      <c r="K596" s="19">
        <v>1010.8271239</v>
      </c>
      <c r="L596" s="19">
        <v>925.6683058</v>
      </c>
      <c r="M596" s="19">
        <v>923.4795121000001</v>
      </c>
      <c r="N596" s="19">
        <v>1093.2414442000002</v>
      </c>
      <c r="O596" s="19">
        <v>1362.2249104</v>
      </c>
      <c r="P596" s="19">
        <v>1435.2489655000002</v>
      </c>
      <c r="Q596" s="19">
        <v>1405.7966482000002</v>
      </c>
      <c r="R596" s="19">
        <v>1342.1855401000003</v>
      </c>
      <c r="S596" s="19">
        <v>1081.7304307</v>
      </c>
      <c r="T596" s="19">
        <v>1000.6770184000002</v>
      </c>
      <c r="U596" s="19">
        <v>986.6823478000001</v>
      </c>
      <c r="V596" s="19">
        <v>984.4255087</v>
      </c>
      <c r="W596" s="19">
        <v>973.1753359</v>
      </c>
      <c r="X596" s="19">
        <v>976.0219018</v>
      </c>
      <c r="Y596" s="19">
        <v>835.1339011</v>
      </c>
    </row>
    <row r="597" spans="1:25" s="15" customFormat="1" ht="16.5" thickBot="1">
      <c r="A597" s="18">
        <v>42076</v>
      </c>
      <c r="B597" s="19">
        <v>947.3974702</v>
      </c>
      <c r="C597" s="19">
        <v>970.0906111000002</v>
      </c>
      <c r="D597" s="19">
        <v>889.7856982000001</v>
      </c>
      <c r="E597" s="19">
        <v>992.4662067999998</v>
      </c>
      <c r="F597" s="19">
        <v>1017.5409367</v>
      </c>
      <c r="G597" s="19">
        <v>1094.7611248</v>
      </c>
      <c r="H597" s="19">
        <v>1093.1960806</v>
      </c>
      <c r="I597" s="19">
        <v>1095.1126927</v>
      </c>
      <c r="J597" s="19">
        <v>1014.3428028999999</v>
      </c>
      <c r="K597" s="19">
        <v>928.9798486</v>
      </c>
      <c r="L597" s="19">
        <v>1014.6716890000001</v>
      </c>
      <c r="M597" s="19">
        <v>1018.2894361</v>
      </c>
      <c r="N597" s="19">
        <v>1098.934576</v>
      </c>
      <c r="O597" s="19">
        <v>1344.1134931</v>
      </c>
      <c r="P597" s="19">
        <v>1429.1362204</v>
      </c>
      <c r="Q597" s="19">
        <v>1429.4537656</v>
      </c>
      <c r="R597" s="19">
        <v>1338.1595206</v>
      </c>
      <c r="S597" s="19">
        <v>1085.0079508000001</v>
      </c>
      <c r="T597" s="19">
        <v>999.2367241000002</v>
      </c>
      <c r="U597" s="19">
        <v>989.2000275999999</v>
      </c>
      <c r="V597" s="19">
        <v>987.4648699000002</v>
      </c>
      <c r="W597" s="19">
        <v>975.0806071000001</v>
      </c>
      <c r="X597" s="19">
        <v>975.8064247000002</v>
      </c>
      <c r="Y597" s="19">
        <v>809.8890577</v>
      </c>
    </row>
    <row r="598" spans="1:25" s="15" customFormat="1" ht="16.5" thickBot="1">
      <c r="A598" s="18">
        <v>42077</v>
      </c>
      <c r="B598" s="19">
        <v>973.0165632999999</v>
      </c>
      <c r="C598" s="19">
        <v>1031.4789028</v>
      </c>
      <c r="D598" s="19">
        <v>976.2373789000001</v>
      </c>
      <c r="E598" s="19">
        <v>975.7383793</v>
      </c>
      <c r="F598" s="19">
        <v>1060.0919935000002</v>
      </c>
      <c r="G598" s="19">
        <v>1179.2054662</v>
      </c>
      <c r="H598" s="19">
        <v>1249.3942963</v>
      </c>
      <c r="I598" s="19">
        <v>1309.8186115</v>
      </c>
      <c r="J598" s="19">
        <v>1281.4209979</v>
      </c>
      <c r="K598" s="19">
        <v>1268.7418717</v>
      </c>
      <c r="L598" s="19">
        <v>1270.8512791</v>
      </c>
      <c r="M598" s="19">
        <v>1234.2768766</v>
      </c>
      <c r="N598" s="19">
        <v>1236.272875</v>
      </c>
      <c r="O598" s="19">
        <v>1331.6158212999999</v>
      </c>
      <c r="P598" s="19">
        <v>1365.785953</v>
      </c>
      <c r="Q598" s="19">
        <v>1331.8993438</v>
      </c>
      <c r="R598" s="19">
        <v>1333.2602517999999</v>
      </c>
      <c r="S598" s="19">
        <v>1295.0981233000002</v>
      </c>
      <c r="T598" s="19">
        <v>1235.2295122</v>
      </c>
      <c r="U598" s="19">
        <v>1161.5703666999998</v>
      </c>
      <c r="V598" s="19">
        <v>1143.4362676</v>
      </c>
      <c r="W598" s="19">
        <v>1140.6350652999997</v>
      </c>
      <c r="X598" s="19">
        <v>1083.4655884</v>
      </c>
      <c r="Y598" s="19">
        <v>964.2613885000001</v>
      </c>
    </row>
    <row r="599" spans="1:25" s="15" customFormat="1" ht="16.5" thickBot="1">
      <c r="A599" s="18">
        <v>42078</v>
      </c>
      <c r="B599" s="19">
        <v>976.8044239000001</v>
      </c>
      <c r="C599" s="19">
        <v>1011.9271912</v>
      </c>
      <c r="D599" s="19">
        <v>970.5896107000002</v>
      </c>
      <c r="E599" s="19">
        <v>947.2954021</v>
      </c>
      <c r="F599" s="19">
        <v>1124.3722146999999</v>
      </c>
      <c r="G599" s="19">
        <v>1231.6798105</v>
      </c>
      <c r="H599" s="19">
        <v>1263.2528760999999</v>
      </c>
      <c r="I599" s="19">
        <v>1241.0927575</v>
      </c>
      <c r="J599" s="19">
        <v>1229.7631984</v>
      </c>
      <c r="K599" s="19">
        <v>1332.9880702</v>
      </c>
      <c r="L599" s="19">
        <v>1243.1908240000002</v>
      </c>
      <c r="M599" s="19">
        <v>1251.2542039000002</v>
      </c>
      <c r="N599" s="19">
        <v>1366.0354528000003</v>
      </c>
      <c r="O599" s="19">
        <v>1349.6365114</v>
      </c>
      <c r="P599" s="19">
        <v>1393.0381357</v>
      </c>
      <c r="Q599" s="19">
        <v>1491.2049661</v>
      </c>
      <c r="R599" s="19">
        <v>1463.3517156999999</v>
      </c>
      <c r="S599" s="19">
        <v>1410.9907804</v>
      </c>
      <c r="T599" s="19">
        <v>1321.1481706</v>
      </c>
      <c r="U599" s="19">
        <v>1263.264217</v>
      </c>
      <c r="V599" s="19">
        <v>996.9004987000001</v>
      </c>
      <c r="W599" s="19">
        <v>971.1112921000002</v>
      </c>
      <c r="X599" s="19">
        <v>972.3701320000001</v>
      </c>
      <c r="Y599" s="19">
        <v>965.8831372</v>
      </c>
    </row>
    <row r="600" spans="1:25" s="15" customFormat="1" ht="16.5" thickBot="1">
      <c r="A600" s="18">
        <v>42079</v>
      </c>
      <c r="B600" s="19">
        <v>969.9658611999998</v>
      </c>
      <c r="C600" s="19">
        <v>968.6389759</v>
      </c>
      <c r="D600" s="19">
        <v>931.9511644</v>
      </c>
      <c r="E600" s="19">
        <v>929.0592349000001</v>
      </c>
      <c r="F600" s="19">
        <v>929.0705758</v>
      </c>
      <c r="G600" s="19">
        <v>946.1386302999999</v>
      </c>
      <c r="H600" s="19">
        <v>940.4228167</v>
      </c>
      <c r="I600" s="19">
        <v>938.1546366999999</v>
      </c>
      <c r="J600" s="19">
        <v>930.9191425</v>
      </c>
      <c r="K600" s="19">
        <v>932.1893233000001</v>
      </c>
      <c r="L600" s="19">
        <v>928.7870533</v>
      </c>
      <c r="M600" s="19">
        <v>916.9017901</v>
      </c>
      <c r="N600" s="19">
        <v>927.7436905000001</v>
      </c>
      <c r="O600" s="19">
        <v>977.6663323000001</v>
      </c>
      <c r="P600" s="19">
        <v>1056.2587692999998</v>
      </c>
      <c r="Q600" s="19">
        <v>983.9491909000001</v>
      </c>
      <c r="R600" s="19">
        <v>942.2600425</v>
      </c>
      <c r="S600" s="19">
        <v>940.9104754</v>
      </c>
      <c r="T600" s="19">
        <v>966.5409093999999</v>
      </c>
      <c r="U600" s="19">
        <v>955.4608501000001</v>
      </c>
      <c r="V600" s="19">
        <v>776.626198</v>
      </c>
      <c r="W600" s="19">
        <v>774.8116540000002</v>
      </c>
      <c r="X600" s="19">
        <v>776.853016</v>
      </c>
      <c r="Y600" s="19">
        <v>771.3073159</v>
      </c>
    </row>
    <row r="601" spans="1:25" s="15" customFormat="1" ht="16.5" thickBot="1">
      <c r="A601" s="18">
        <v>42080</v>
      </c>
      <c r="B601" s="19">
        <v>764.1512080000001</v>
      </c>
      <c r="C601" s="19">
        <v>947.8851289</v>
      </c>
      <c r="D601" s="19">
        <v>861.796357</v>
      </c>
      <c r="E601" s="19">
        <v>861.6716071000001</v>
      </c>
      <c r="F601" s="19">
        <v>868.374079</v>
      </c>
      <c r="G601" s="19">
        <v>869.6215780000001</v>
      </c>
      <c r="H601" s="19">
        <v>868.6235788000001</v>
      </c>
      <c r="I601" s="19">
        <v>867.0131709999999</v>
      </c>
      <c r="J601" s="19">
        <v>865.4367859</v>
      </c>
      <c r="K601" s="19">
        <v>865.6636039000001</v>
      </c>
      <c r="L601" s="19">
        <v>863.2706740000001</v>
      </c>
      <c r="M601" s="19">
        <v>860.2880173000001</v>
      </c>
      <c r="N601" s="19">
        <v>864.4161048999999</v>
      </c>
      <c r="O601" s="19">
        <v>880.6789555</v>
      </c>
      <c r="P601" s="19">
        <v>896.6696244999999</v>
      </c>
      <c r="Q601" s="19">
        <v>897.9057826000001</v>
      </c>
      <c r="R601" s="19">
        <v>884.3307253</v>
      </c>
      <c r="S601" s="19">
        <v>861.6829480000001</v>
      </c>
      <c r="T601" s="19">
        <v>842.8116904</v>
      </c>
      <c r="U601" s="19">
        <v>832.5708577</v>
      </c>
      <c r="V601" s="19">
        <v>801.6102007000001</v>
      </c>
      <c r="W601" s="19">
        <v>501.722782</v>
      </c>
      <c r="X601" s="19">
        <v>803.7763126000001</v>
      </c>
      <c r="Y601" s="19">
        <v>504.78482499999996</v>
      </c>
    </row>
    <row r="602" spans="1:25" s="15" customFormat="1" ht="16.5" thickBot="1">
      <c r="A602" s="18">
        <v>42081</v>
      </c>
      <c r="B602" s="19">
        <v>776.9550841</v>
      </c>
      <c r="C602" s="19">
        <v>973.5495856000001</v>
      </c>
      <c r="D602" s="19">
        <v>857.1692698</v>
      </c>
      <c r="E602" s="19">
        <v>874.2600061</v>
      </c>
      <c r="F602" s="19">
        <v>857.3620651000001</v>
      </c>
      <c r="G602" s="19">
        <v>880.0665468999999</v>
      </c>
      <c r="H602" s="19">
        <v>876.7209814</v>
      </c>
      <c r="I602" s="19">
        <v>859.9591312</v>
      </c>
      <c r="J602" s="19">
        <v>856.5908839000001</v>
      </c>
      <c r="K602" s="19">
        <v>857.0672017</v>
      </c>
      <c r="L602" s="19">
        <v>855.8764071999999</v>
      </c>
      <c r="M602" s="19">
        <v>854.9124307000001</v>
      </c>
      <c r="N602" s="19">
        <v>872.2413259</v>
      </c>
      <c r="O602" s="19">
        <v>879.9871606000002</v>
      </c>
      <c r="P602" s="19">
        <v>1123.6917606999998</v>
      </c>
      <c r="Q602" s="19">
        <v>1113.4169052999998</v>
      </c>
      <c r="R602" s="19">
        <v>881.3480686</v>
      </c>
      <c r="S602" s="19">
        <v>981.9305107</v>
      </c>
      <c r="T602" s="19">
        <v>975.0806071000001</v>
      </c>
      <c r="U602" s="19">
        <v>960.7457095</v>
      </c>
      <c r="V602" s="19">
        <v>958.5455748999999</v>
      </c>
      <c r="W602" s="19">
        <v>955.8237588999999</v>
      </c>
      <c r="X602" s="19">
        <v>771.636202</v>
      </c>
      <c r="Y602" s="19">
        <v>858.4848142</v>
      </c>
    </row>
    <row r="603" spans="1:25" s="15" customFormat="1" ht="16.5" thickBot="1">
      <c r="A603" s="18">
        <v>42082</v>
      </c>
      <c r="B603" s="19">
        <v>965.2707286000001</v>
      </c>
      <c r="C603" s="19">
        <v>991.7290483000002</v>
      </c>
      <c r="D603" s="19">
        <v>869.0998966000001</v>
      </c>
      <c r="E603" s="19">
        <v>903.6329371</v>
      </c>
      <c r="F603" s="19">
        <v>905.68564</v>
      </c>
      <c r="G603" s="19">
        <v>900.1966443999999</v>
      </c>
      <c r="H603" s="19">
        <v>902.7937105000001</v>
      </c>
      <c r="I603" s="19">
        <v>907.1259343</v>
      </c>
      <c r="J603" s="19">
        <v>887.1999730000001</v>
      </c>
      <c r="K603" s="19">
        <v>886.6896325</v>
      </c>
      <c r="L603" s="19">
        <v>885.0111793</v>
      </c>
      <c r="M603" s="19">
        <v>883.0038400000001</v>
      </c>
      <c r="N603" s="19">
        <v>886.9391323000001</v>
      </c>
      <c r="O603" s="19">
        <v>1046.0292775000003</v>
      </c>
      <c r="P603" s="19">
        <v>1211.2435087000001</v>
      </c>
      <c r="Q603" s="19">
        <v>1249.3149099999998</v>
      </c>
      <c r="R603" s="19">
        <v>910.2787045</v>
      </c>
      <c r="S603" s="19">
        <v>1006.1093095</v>
      </c>
      <c r="T603" s="19">
        <v>999.7810873</v>
      </c>
      <c r="U603" s="19">
        <v>985.4915533000001</v>
      </c>
      <c r="V603" s="19">
        <v>980.6716708</v>
      </c>
      <c r="W603" s="19">
        <v>972.2567230000001</v>
      </c>
      <c r="X603" s="19">
        <v>967.5048858999997</v>
      </c>
      <c r="Y603" s="19">
        <v>964.2500476000002</v>
      </c>
    </row>
    <row r="604" spans="1:25" s="15" customFormat="1" ht="16.5" thickBot="1">
      <c r="A604" s="18">
        <v>42083</v>
      </c>
      <c r="B604" s="19">
        <v>996.9004987000001</v>
      </c>
      <c r="C604" s="19">
        <v>1015.8284607999999</v>
      </c>
      <c r="D604" s="19">
        <v>901.1152573</v>
      </c>
      <c r="E604" s="19">
        <v>926.0085328</v>
      </c>
      <c r="F604" s="19">
        <v>938.2680457</v>
      </c>
      <c r="G604" s="19">
        <v>953.0112157000001</v>
      </c>
      <c r="H604" s="19">
        <v>953.1926701000001</v>
      </c>
      <c r="I604" s="19">
        <v>951.3667852</v>
      </c>
      <c r="J604" s="19">
        <v>945.2994036999999</v>
      </c>
      <c r="K604" s="19">
        <v>953.5555789000001</v>
      </c>
      <c r="L604" s="19">
        <v>956.7423718000001</v>
      </c>
      <c r="M604" s="19">
        <v>954.0999421</v>
      </c>
      <c r="N604" s="19">
        <v>943.8024049</v>
      </c>
      <c r="O604" s="19">
        <v>967.9131583000002</v>
      </c>
      <c r="P604" s="19">
        <v>1113.7457914000004</v>
      </c>
      <c r="Q604" s="19">
        <v>1118.8718782</v>
      </c>
      <c r="R604" s="19">
        <v>970.4875425999999</v>
      </c>
      <c r="S604" s="19">
        <v>1068.6543730000003</v>
      </c>
      <c r="T604" s="19">
        <v>1049.6583655000002</v>
      </c>
      <c r="U604" s="19">
        <v>871.8330535000001</v>
      </c>
      <c r="V604" s="19">
        <v>859.641586</v>
      </c>
      <c r="W604" s="19">
        <v>870.7783498000001</v>
      </c>
      <c r="X604" s="19">
        <v>867.2399890000002</v>
      </c>
      <c r="Y604" s="19">
        <v>848.8337083</v>
      </c>
    </row>
    <row r="605" spans="1:25" s="15" customFormat="1" ht="16.5" thickBot="1">
      <c r="A605" s="18">
        <v>42084</v>
      </c>
      <c r="B605" s="19">
        <v>869.7236461</v>
      </c>
      <c r="C605" s="19">
        <v>886.8710868999999</v>
      </c>
      <c r="D605" s="19">
        <v>1011.9952366</v>
      </c>
      <c r="E605" s="19">
        <v>1030.1406766</v>
      </c>
      <c r="F605" s="19">
        <v>1036.7297395</v>
      </c>
      <c r="G605" s="19">
        <v>1075.6063447000001</v>
      </c>
      <c r="H605" s="19">
        <v>1075.8218218</v>
      </c>
      <c r="I605" s="19">
        <v>1071.4328935</v>
      </c>
      <c r="J605" s="19">
        <v>1080.1540456</v>
      </c>
      <c r="K605" s="19">
        <v>1068.2461006</v>
      </c>
      <c r="L605" s="19">
        <v>1073.6557099000001</v>
      </c>
      <c r="M605" s="19">
        <v>1073.2814602</v>
      </c>
      <c r="N605" s="19">
        <v>1074.7557772</v>
      </c>
      <c r="O605" s="19">
        <v>1086.6637222000002</v>
      </c>
      <c r="P605" s="19">
        <v>1095.07867</v>
      </c>
      <c r="Q605" s="19">
        <v>1103.0173</v>
      </c>
      <c r="R605" s="19">
        <v>1100.7944835999997</v>
      </c>
      <c r="S605" s="19">
        <v>1086.9585855999999</v>
      </c>
      <c r="T605" s="19">
        <v>1076.7744573999998</v>
      </c>
      <c r="U605" s="19">
        <v>893.3807635000001</v>
      </c>
      <c r="V605" s="19">
        <v>880.6335919</v>
      </c>
      <c r="W605" s="19">
        <v>897.1913059</v>
      </c>
      <c r="X605" s="19">
        <v>893.3127181</v>
      </c>
      <c r="Y605" s="19">
        <v>897.2480104</v>
      </c>
    </row>
    <row r="606" spans="1:25" s="15" customFormat="1" ht="16.5" thickBot="1">
      <c r="A606" s="18">
        <v>42085</v>
      </c>
      <c r="B606" s="19">
        <v>844.5468481</v>
      </c>
      <c r="C606" s="19">
        <v>841.722964</v>
      </c>
      <c r="D606" s="19">
        <v>819.3360274</v>
      </c>
      <c r="E606" s="19">
        <v>989.4722091999998</v>
      </c>
      <c r="F606" s="19">
        <v>992.7043657</v>
      </c>
      <c r="G606" s="19">
        <v>1002.3214489000001</v>
      </c>
      <c r="H606" s="19">
        <v>1016.6790282999999</v>
      </c>
      <c r="I606" s="19">
        <v>1022.5422736</v>
      </c>
      <c r="J606" s="19">
        <v>1040.9825769999998</v>
      </c>
      <c r="K606" s="19">
        <v>1043.0579616999999</v>
      </c>
      <c r="L606" s="19">
        <v>1043.3414842</v>
      </c>
      <c r="M606" s="19">
        <v>1042.8538255</v>
      </c>
      <c r="N606" s="19">
        <v>1039.4288737000002</v>
      </c>
      <c r="O606" s="19">
        <v>1043.931211</v>
      </c>
      <c r="P606" s="19">
        <v>1052.4935905</v>
      </c>
      <c r="Q606" s="19">
        <v>1062.9045366999999</v>
      </c>
      <c r="R606" s="19">
        <v>1053.6957259</v>
      </c>
      <c r="S606" s="19">
        <v>1044.9632329</v>
      </c>
      <c r="T606" s="19">
        <v>1039.4855782</v>
      </c>
      <c r="U606" s="19">
        <v>858.0652009</v>
      </c>
      <c r="V606" s="19">
        <v>866.0605353999999</v>
      </c>
      <c r="W606" s="19">
        <v>869.2586691999999</v>
      </c>
      <c r="X606" s="19">
        <v>853.8804088</v>
      </c>
      <c r="Y606" s="19">
        <v>834.2266291000001</v>
      </c>
    </row>
    <row r="607" spans="1:25" s="15" customFormat="1" ht="16.5" thickBot="1">
      <c r="A607" s="18">
        <v>42086</v>
      </c>
      <c r="B607" s="19">
        <v>809.6508988</v>
      </c>
      <c r="C607" s="19">
        <v>991.2187078</v>
      </c>
      <c r="D607" s="19">
        <v>904.7670271000001</v>
      </c>
      <c r="E607" s="19">
        <v>904.7216635</v>
      </c>
      <c r="F607" s="19">
        <v>900.7183257999999</v>
      </c>
      <c r="G607" s="19">
        <v>910.5962497</v>
      </c>
      <c r="H607" s="19">
        <v>910.1426136999999</v>
      </c>
      <c r="I607" s="19">
        <v>902.8163923000001</v>
      </c>
      <c r="J607" s="19">
        <v>898.5408730000001</v>
      </c>
      <c r="K607" s="19">
        <v>900.7863711999998</v>
      </c>
      <c r="L607" s="19">
        <v>900.0038491</v>
      </c>
      <c r="M607" s="19">
        <v>899.6976448</v>
      </c>
      <c r="N607" s="19">
        <v>906.479503</v>
      </c>
      <c r="O607" s="19">
        <v>936.9978649000001</v>
      </c>
      <c r="P607" s="19">
        <v>967.1306362000001</v>
      </c>
      <c r="Q607" s="19">
        <v>962.4241627</v>
      </c>
      <c r="R607" s="19">
        <v>942.7363602999999</v>
      </c>
      <c r="S607" s="19">
        <v>908.0332063000001</v>
      </c>
      <c r="T607" s="19">
        <v>979.0726039000001</v>
      </c>
      <c r="U607" s="19">
        <v>971.4968827</v>
      </c>
      <c r="V607" s="19">
        <v>967.3574541999999</v>
      </c>
      <c r="W607" s="19">
        <v>798.7182712</v>
      </c>
      <c r="X607" s="19">
        <v>797.4027268</v>
      </c>
      <c r="Y607" s="19">
        <v>785.925736</v>
      </c>
    </row>
    <row r="608" spans="1:25" s="15" customFormat="1" ht="16.5" thickBot="1">
      <c r="A608" s="18">
        <v>42087</v>
      </c>
      <c r="B608" s="19">
        <v>790.1785735000001</v>
      </c>
      <c r="C608" s="19">
        <v>1006.5289227999999</v>
      </c>
      <c r="D608" s="19">
        <v>896.8510789000001</v>
      </c>
      <c r="E608" s="19">
        <v>896.4881701</v>
      </c>
      <c r="F608" s="19">
        <v>906.1619578</v>
      </c>
      <c r="G608" s="19">
        <v>918.3080616999999</v>
      </c>
      <c r="H608" s="19">
        <v>911.7076579</v>
      </c>
      <c r="I608" s="19">
        <v>912.6376117</v>
      </c>
      <c r="J608" s="19">
        <v>908.2486834</v>
      </c>
      <c r="K608" s="19">
        <v>910.1426136999999</v>
      </c>
      <c r="L608" s="19">
        <v>908.5095241</v>
      </c>
      <c r="M608" s="19">
        <v>897.8831008000001</v>
      </c>
      <c r="N608" s="19">
        <v>912.7169980000001</v>
      </c>
      <c r="O608" s="19">
        <v>945.9685168</v>
      </c>
      <c r="P608" s="19">
        <v>973.2547222</v>
      </c>
      <c r="Q608" s="19">
        <v>978.7550586999997</v>
      </c>
      <c r="R608" s="19">
        <v>919.2266746000001</v>
      </c>
      <c r="S608" s="19">
        <v>904.3360729</v>
      </c>
      <c r="T608" s="19">
        <v>972.1546549000003</v>
      </c>
      <c r="U608" s="19">
        <v>819.8236861</v>
      </c>
      <c r="V608" s="19">
        <v>816.9204157</v>
      </c>
      <c r="W608" s="19">
        <v>816.5915296000001</v>
      </c>
      <c r="X608" s="19">
        <v>811.2953293</v>
      </c>
      <c r="Y608" s="19">
        <v>790.4280733</v>
      </c>
    </row>
    <row r="609" spans="1:25" s="15" customFormat="1" ht="16.5" thickBot="1">
      <c r="A609" s="18">
        <v>42088</v>
      </c>
      <c r="B609" s="19">
        <v>773.4961096000001</v>
      </c>
      <c r="C609" s="19">
        <v>837.2546494</v>
      </c>
      <c r="D609" s="19">
        <v>818.927755</v>
      </c>
      <c r="E609" s="19">
        <v>861.7056298000001</v>
      </c>
      <c r="F609" s="19">
        <v>882.096568</v>
      </c>
      <c r="G609" s="19">
        <v>889.9898344000001</v>
      </c>
      <c r="H609" s="19">
        <v>887.3927683000001</v>
      </c>
      <c r="I609" s="19">
        <v>866.5935577</v>
      </c>
      <c r="J609" s="19">
        <v>870.4154409999999</v>
      </c>
      <c r="K609" s="19">
        <v>868.26067</v>
      </c>
      <c r="L609" s="19">
        <v>869.0998966000001</v>
      </c>
      <c r="M609" s="19">
        <v>863.2479922</v>
      </c>
      <c r="N609" s="19">
        <v>864.7790136999998</v>
      </c>
      <c r="O609" s="19">
        <v>899.2099860999999</v>
      </c>
      <c r="P609" s="19">
        <v>911.0612266</v>
      </c>
      <c r="Q609" s="19">
        <v>908.747683</v>
      </c>
      <c r="R609" s="19">
        <v>897.5088511</v>
      </c>
      <c r="S609" s="19">
        <v>884.1719527</v>
      </c>
      <c r="T609" s="19">
        <v>946.7510389</v>
      </c>
      <c r="U609" s="19">
        <v>788.1598932999999</v>
      </c>
      <c r="V609" s="19">
        <v>786.5381446000001</v>
      </c>
      <c r="W609" s="19">
        <v>789.9063919</v>
      </c>
      <c r="X609" s="19">
        <v>791.1992544999999</v>
      </c>
      <c r="Y609" s="19">
        <v>772.8723601</v>
      </c>
    </row>
    <row r="610" spans="1:25" s="15" customFormat="1" ht="16.5" thickBot="1">
      <c r="A610" s="18">
        <v>42089</v>
      </c>
      <c r="B610" s="19">
        <v>766.6235242</v>
      </c>
      <c r="C610" s="19">
        <v>933.3007315000001</v>
      </c>
      <c r="D610" s="19">
        <v>861.2746756</v>
      </c>
      <c r="E610" s="19">
        <v>884.5008388000001</v>
      </c>
      <c r="F610" s="19">
        <v>886.2133147000001</v>
      </c>
      <c r="G610" s="19">
        <v>887.1772912</v>
      </c>
      <c r="H610" s="19">
        <v>891.5889013</v>
      </c>
      <c r="I610" s="19">
        <v>903.2133238</v>
      </c>
      <c r="J610" s="19">
        <v>887.3360638000001</v>
      </c>
      <c r="K610" s="19">
        <v>887.1999730000001</v>
      </c>
      <c r="L610" s="19">
        <v>884.704975</v>
      </c>
      <c r="M610" s="19">
        <v>883.8544075</v>
      </c>
      <c r="N610" s="19">
        <v>896.8170562</v>
      </c>
      <c r="O610" s="19">
        <v>911.5035217</v>
      </c>
      <c r="P610" s="19">
        <v>917.4574942000002</v>
      </c>
      <c r="Q610" s="19">
        <v>921.4041274000001</v>
      </c>
      <c r="R610" s="19">
        <v>918.7843795</v>
      </c>
      <c r="S610" s="19">
        <v>902.8277332</v>
      </c>
      <c r="T610" s="19">
        <v>961.369459</v>
      </c>
      <c r="U610" s="19">
        <v>808.1879227</v>
      </c>
      <c r="V610" s="19">
        <v>801.5194735</v>
      </c>
      <c r="W610" s="19">
        <v>804.5928574</v>
      </c>
      <c r="X610" s="19">
        <v>800.2266109</v>
      </c>
      <c r="Y610" s="19">
        <v>759.7395978999999</v>
      </c>
    </row>
    <row r="611" spans="1:25" s="15" customFormat="1" ht="16.5" thickBot="1">
      <c r="A611" s="18">
        <v>42090</v>
      </c>
      <c r="B611" s="19">
        <v>780.6862402</v>
      </c>
      <c r="C611" s="19">
        <v>810.3540346000001</v>
      </c>
      <c r="D611" s="19">
        <v>763.5274585</v>
      </c>
      <c r="E611" s="19">
        <v>806.7022648000001</v>
      </c>
      <c r="F611" s="19">
        <v>812.7129418</v>
      </c>
      <c r="G611" s="19">
        <v>823.9064100999999</v>
      </c>
      <c r="H611" s="19">
        <v>841.2126235000001</v>
      </c>
      <c r="I611" s="19">
        <v>829.7923372</v>
      </c>
      <c r="J611" s="19">
        <v>819.0865276</v>
      </c>
      <c r="K611" s="19">
        <v>790.9384138</v>
      </c>
      <c r="L611" s="19">
        <v>820.5835264000001</v>
      </c>
      <c r="M611" s="19">
        <v>807.0651736</v>
      </c>
      <c r="N611" s="19">
        <v>822.7382974</v>
      </c>
      <c r="O611" s="19">
        <v>834.124561</v>
      </c>
      <c r="P611" s="19">
        <v>942.2827243</v>
      </c>
      <c r="Q611" s="19">
        <v>944.6529724000002</v>
      </c>
      <c r="R611" s="19">
        <v>930.8284153</v>
      </c>
      <c r="S611" s="19">
        <v>824.8136821</v>
      </c>
      <c r="T611" s="19">
        <v>992.9085019000001</v>
      </c>
      <c r="U611" s="19">
        <v>842.8230313000001</v>
      </c>
      <c r="V611" s="19">
        <v>829.361383</v>
      </c>
      <c r="W611" s="19">
        <v>829.1572468</v>
      </c>
      <c r="X611" s="19">
        <v>820.2659812</v>
      </c>
      <c r="Y611" s="19">
        <v>798.8770438000001</v>
      </c>
    </row>
    <row r="612" spans="1:25" s="15" customFormat="1" ht="16.5" thickBot="1">
      <c r="A612" s="18">
        <v>42091</v>
      </c>
      <c r="B612" s="19">
        <v>774.8683585</v>
      </c>
      <c r="C612" s="19">
        <v>781.1512171</v>
      </c>
      <c r="D612" s="19">
        <v>780.0057862000001</v>
      </c>
      <c r="E612" s="19">
        <v>790.4053915</v>
      </c>
      <c r="F612" s="19">
        <v>809.8890577</v>
      </c>
      <c r="G612" s="19">
        <v>815.7749848000001</v>
      </c>
      <c r="H612" s="19">
        <v>809.1178765000001</v>
      </c>
      <c r="I612" s="19">
        <v>1008.2867623000001</v>
      </c>
      <c r="J612" s="19">
        <v>831.742972</v>
      </c>
      <c r="K612" s="19">
        <v>830.6655865</v>
      </c>
      <c r="L612" s="19">
        <v>833.8637203000001</v>
      </c>
      <c r="M612" s="19">
        <v>831.7769947</v>
      </c>
      <c r="N612" s="19">
        <v>1011.8251231</v>
      </c>
      <c r="O612" s="19">
        <v>1013.1746902</v>
      </c>
      <c r="P612" s="19">
        <v>1019.7524122000002</v>
      </c>
      <c r="Q612" s="19">
        <v>1029.641677</v>
      </c>
      <c r="R612" s="19">
        <v>1026.6136567</v>
      </c>
      <c r="S612" s="19">
        <v>1014.2747575000001</v>
      </c>
      <c r="T612" s="19">
        <v>1007.7310581999999</v>
      </c>
      <c r="U612" s="19">
        <v>822.0578434</v>
      </c>
      <c r="V612" s="19">
        <v>793.9324114000001</v>
      </c>
      <c r="W612" s="19">
        <v>813.4727821000001</v>
      </c>
      <c r="X612" s="19">
        <v>808.9364221000001</v>
      </c>
      <c r="Y612" s="19">
        <v>782.3193298000001</v>
      </c>
    </row>
    <row r="613" spans="1:25" s="15" customFormat="1" ht="16.5" thickBot="1">
      <c r="A613" s="18">
        <v>42092</v>
      </c>
      <c r="B613" s="19">
        <v>767.3153191</v>
      </c>
      <c r="C613" s="19">
        <v>780.5047858</v>
      </c>
      <c r="D613" s="19">
        <v>761.1798922</v>
      </c>
      <c r="E613" s="19">
        <v>749.1018336999998</v>
      </c>
      <c r="F613" s="19">
        <v>777.193243</v>
      </c>
      <c r="G613" s="19">
        <v>982.4181694</v>
      </c>
      <c r="H613" s="19">
        <v>993.5209105000001</v>
      </c>
      <c r="I613" s="19">
        <v>990.5155720000002</v>
      </c>
      <c r="J613" s="19">
        <v>991.8424573000001</v>
      </c>
      <c r="K613" s="19">
        <v>806.2486288000002</v>
      </c>
      <c r="L613" s="19">
        <v>805.4661067</v>
      </c>
      <c r="M613" s="19">
        <v>807.5188096</v>
      </c>
      <c r="N613" s="19">
        <v>809.6508988</v>
      </c>
      <c r="O613" s="19">
        <v>991.6156393</v>
      </c>
      <c r="P613" s="19">
        <v>1000.4048368</v>
      </c>
      <c r="Q613" s="19">
        <v>1003.6369932999999</v>
      </c>
      <c r="R613" s="19">
        <v>1002.3214489000001</v>
      </c>
      <c r="S613" s="19">
        <v>992.7610702000002</v>
      </c>
      <c r="T613" s="19">
        <v>800.8730422000001</v>
      </c>
      <c r="U613" s="19">
        <v>781.9564209999999</v>
      </c>
      <c r="V613" s="19">
        <v>777.2272657000001</v>
      </c>
      <c r="W613" s="19">
        <v>777.9757651</v>
      </c>
      <c r="X613" s="19">
        <v>775.9344030999999</v>
      </c>
      <c r="Y613" s="19">
        <v>756.2239189000001</v>
      </c>
    </row>
    <row r="614" spans="1:25" s="15" customFormat="1" ht="16.5" thickBot="1">
      <c r="A614" s="18">
        <v>42093</v>
      </c>
      <c r="B614" s="19">
        <v>786.7195989999999</v>
      </c>
      <c r="C614" s="19">
        <v>793.7849797</v>
      </c>
      <c r="D614" s="19">
        <v>966.6316366000001</v>
      </c>
      <c r="E614" s="19">
        <v>968.2987489</v>
      </c>
      <c r="F614" s="19">
        <v>966.1439779000001</v>
      </c>
      <c r="G614" s="19">
        <v>974.4681985000002</v>
      </c>
      <c r="H614" s="19">
        <v>978.9705358</v>
      </c>
      <c r="I614" s="19">
        <v>976.2373789000001</v>
      </c>
      <c r="J614" s="19">
        <v>972.6196317999998</v>
      </c>
      <c r="K614" s="19">
        <v>974.2867441</v>
      </c>
      <c r="L614" s="19">
        <v>971.2247011</v>
      </c>
      <c r="M614" s="19">
        <v>970.3968153999999</v>
      </c>
      <c r="N614" s="19">
        <v>974.1619942</v>
      </c>
      <c r="O614" s="19">
        <v>975.99922</v>
      </c>
      <c r="P614" s="19">
        <v>1160.3001859</v>
      </c>
      <c r="Q614" s="19">
        <v>1180.4643061</v>
      </c>
      <c r="R614" s="19">
        <v>987.4195063000002</v>
      </c>
      <c r="S614" s="19">
        <v>977.9611957000001</v>
      </c>
      <c r="T614" s="19">
        <v>970.8277696000002</v>
      </c>
      <c r="U614" s="19">
        <v>799.4667706</v>
      </c>
      <c r="V614" s="19">
        <v>793.4447527</v>
      </c>
      <c r="W614" s="19">
        <v>789.5208013000001</v>
      </c>
      <c r="X614" s="19">
        <v>795.1572286</v>
      </c>
      <c r="Y614" s="19">
        <v>766.3626835</v>
      </c>
    </row>
    <row r="615" spans="1:25" s="15" customFormat="1" ht="16.5" thickBot="1">
      <c r="A615" s="18">
        <v>42094</v>
      </c>
      <c r="B615" s="19">
        <v>907.7383429</v>
      </c>
      <c r="C615" s="19">
        <v>918.8297431000001</v>
      </c>
      <c r="D615" s="19">
        <v>913.8284062</v>
      </c>
      <c r="E615" s="19">
        <v>922.6743082</v>
      </c>
      <c r="F615" s="19">
        <v>947.9985379</v>
      </c>
      <c r="G615" s="19">
        <v>977.2920826000002</v>
      </c>
      <c r="H615" s="19">
        <v>945.7870624</v>
      </c>
      <c r="I615" s="19">
        <v>945.0045403000001</v>
      </c>
      <c r="J615" s="19">
        <v>942.9858600999999</v>
      </c>
      <c r="K615" s="19">
        <v>945.4014718</v>
      </c>
      <c r="L615" s="19">
        <v>944.3240863000002</v>
      </c>
      <c r="M615" s="19">
        <v>939.3114085</v>
      </c>
      <c r="N615" s="19">
        <v>941.9538382000001</v>
      </c>
      <c r="O615" s="19">
        <v>975.9084928000001</v>
      </c>
      <c r="P615" s="19">
        <v>1112.5549968999999</v>
      </c>
      <c r="Q615" s="19">
        <v>1144.4796304</v>
      </c>
      <c r="R615" s="19">
        <v>1101.4409149</v>
      </c>
      <c r="S615" s="19">
        <v>970.9865422000001</v>
      </c>
      <c r="T615" s="19">
        <v>969.534907</v>
      </c>
      <c r="U615" s="19">
        <v>804.7743118</v>
      </c>
      <c r="V615" s="19">
        <v>800.6915878000001</v>
      </c>
      <c r="W615" s="19">
        <v>800.9410876000001</v>
      </c>
      <c r="X615" s="19">
        <v>794.7035925999999</v>
      </c>
      <c r="Y615" s="19">
        <v>768.9597496000001</v>
      </c>
    </row>
    <row r="616" spans="1:25" s="15" customFormat="1" ht="15.75">
      <c r="A616" s="76"/>
      <c r="B616" s="77"/>
      <c r="C616" s="77"/>
      <c r="D616" s="77"/>
      <c r="E616" s="77"/>
      <c r="F616" s="77"/>
      <c r="G616" s="77"/>
      <c r="H616" s="77"/>
      <c r="I616" s="77"/>
      <c r="J616" s="77"/>
      <c r="K616" s="77"/>
      <c r="L616" s="77"/>
      <c r="M616" s="77"/>
      <c r="N616" s="77"/>
      <c r="O616" s="77"/>
      <c r="P616" s="77"/>
      <c r="Q616" s="77"/>
      <c r="R616" s="77"/>
      <c r="S616" s="77"/>
      <c r="T616" s="77"/>
      <c r="U616" s="77"/>
      <c r="V616" s="77"/>
      <c r="W616" s="77"/>
      <c r="X616" s="77"/>
      <c r="Y616" s="77"/>
    </row>
    <row r="617" spans="1:13" s="13" customFormat="1" ht="15.75">
      <c r="A617" s="72"/>
      <c r="B617" s="73"/>
      <c r="C617" s="73"/>
      <c r="D617" s="73"/>
      <c r="H617" s="73"/>
      <c r="I617" s="73"/>
      <c r="J617" s="73"/>
      <c r="M617" s="74"/>
    </row>
    <row r="618" spans="1:13" s="13" customFormat="1" ht="15.75">
      <c r="A618" s="72"/>
      <c r="B618" s="73"/>
      <c r="C618" s="73"/>
      <c r="D618" s="73"/>
      <c r="H618" s="73"/>
      <c r="I618" s="73"/>
      <c r="J618" s="73"/>
      <c r="M618" s="74"/>
    </row>
    <row r="619" spans="1:25" s="38" customFormat="1" ht="18.75" thickBot="1">
      <c r="A619" s="34" t="s">
        <v>170</v>
      </c>
      <c r="B619" s="37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</row>
    <row r="620" spans="1:25" s="15" customFormat="1" ht="16.5" customHeight="1" thickBot="1">
      <c r="A620" s="185" t="s">
        <v>14</v>
      </c>
      <c r="B620" s="165" t="s">
        <v>87</v>
      </c>
      <c r="C620" s="163"/>
      <c r="D620" s="163"/>
      <c r="E620" s="163"/>
      <c r="F620" s="163"/>
      <c r="G620" s="163"/>
      <c r="H620" s="163"/>
      <c r="I620" s="163"/>
      <c r="J620" s="163"/>
      <c r="K620" s="163"/>
      <c r="L620" s="163"/>
      <c r="M620" s="163"/>
      <c r="N620" s="163"/>
      <c r="O620" s="163"/>
      <c r="P620" s="163"/>
      <c r="Q620" s="163"/>
      <c r="R620" s="163"/>
      <c r="S620" s="163"/>
      <c r="T620" s="163"/>
      <c r="U620" s="163"/>
      <c r="V620" s="163"/>
      <c r="W620" s="163"/>
      <c r="X620" s="163"/>
      <c r="Y620" s="164"/>
    </row>
    <row r="621" spans="1:25" s="15" customFormat="1" ht="32.25" thickBot="1">
      <c r="A621" s="186"/>
      <c r="B621" s="17" t="s">
        <v>15</v>
      </c>
      <c r="C621" s="17" t="s">
        <v>16</v>
      </c>
      <c r="D621" s="17" t="s">
        <v>17</v>
      </c>
      <c r="E621" s="17" t="s">
        <v>18</v>
      </c>
      <c r="F621" s="17" t="s">
        <v>19</v>
      </c>
      <c r="G621" s="17" t="s">
        <v>20</v>
      </c>
      <c r="H621" s="17" t="s">
        <v>21</v>
      </c>
      <c r="I621" s="17" t="s">
        <v>22</v>
      </c>
      <c r="J621" s="17" t="s">
        <v>23</v>
      </c>
      <c r="K621" s="17" t="s">
        <v>24</v>
      </c>
      <c r="L621" s="17" t="s">
        <v>25</v>
      </c>
      <c r="M621" s="17" t="s">
        <v>26</v>
      </c>
      <c r="N621" s="17" t="s">
        <v>27</v>
      </c>
      <c r="O621" s="17" t="s">
        <v>28</v>
      </c>
      <c r="P621" s="17" t="s">
        <v>29</v>
      </c>
      <c r="Q621" s="17" t="s">
        <v>30</v>
      </c>
      <c r="R621" s="17" t="s">
        <v>31</v>
      </c>
      <c r="S621" s="17" t="s">
        <v>32</v>
      </c>
      <c r="T621" s="17" t="s">
        <v>33</v>
      </c>
      <c r="U621" s="17" t="s">
        <v>34</v>
      </c>
      <c r="V621" s="17" t="s">
        <v>35</v>
      </c>
      <c r="W621" s="17" t="s">
        <v>36</v>
      </c>
      <c r="X621" s="17" t="s">
        <v>37</v>
      </c>
      <c r="Y621" s="17" t="s">
        <v>38</v>
      </c>
    </row>
    <row r="622" spans="1:25" s="15" customFormat="1" ht="16.5" thickBot="1">
      <c r="A622" s="18">
        <v>42064</v>
      </c>
      <c r="B622" s="19">
        <v>1827.47793565</v>
      </c>
      <c r="C622" s="19">
        <v>1839.8526815500002</v>
      </c>
      <c r="D622" s="19">
        <v>1835.79925525</v>
      </c>
      <c r="E622" s="19">
        <v>1816.5722887000002</v>
      </c>
      <c r="F622" s="19">
        <v>1954.05635905</v>
      </c>
      <c r="G622" s="19">
        <v>1832.26054975</v>
      </c>
      <c r="H622" s="19">
        <v>1833.0433543000001</v>
      </c>
      <c r="I622" s="19">
        <v>1829.6762224000001</v>
      </c>
      <c r="J622" s="19">
        <v>1826.2233037</v>
      </c>
      <c r="K622" s="19">
        <v>1827.2098519</v>
      </c>
      <c r="L622" s="19">
        <v>1826.9310447999999</v>
      </c>
      <c r="M622" s="19">
        <v>1826.1482402499998</v>
      </c>
      <c r="N622" s="19">
        <v>1829.83707265</v>
      </c>
      <c r="O622" s="19">
        <v>1945.99239985</v>
      </c>
      <c r="P622" s="19">
        <v>1939.3331995</v>
      </c>
      <c r="Q622" s="19">
        <v>1939.8479203000002</v>
      </c>
      <c r="R622" s="19">
        <v>1831.7458289500003</v>
      </c>
      <c r="S622" s="19">
        <v>1827.1884052000003</v>
      </c>
      <c r="T622" s="19">
        <v>1823.5317428500002</v>
      </c>
      <c r="U622" s="19">
        <v>1817.9127074500002</v>
      </c>
      <c r="V622" s="19">
        <v>1640.3662015</v>
      </c>
      <c r="W622" s="19">
        <v>1646.3820008500002</v>
      </c>
      <c r="X622" s="19">
        <v>1646.46778765</v>
      </c>
      <c r="Y622" s="19">
        <v>1634.69354935</v>
      </c>
    </row>
    <row r="623" spans="1:25" s="15" customFormat="1" ht="16.5" thickBot="1">
      <c r="A623" s="18">
        <v>42065</v>
      </c>
      <c r="B623" s="19">
        <v>1622.3509735000002</v>
      </c>
      <c r="C623" s="19">
        <v>1799.7580759</v>
      </c>
      <c r="D623" s="19">
        <v>1806.71753005</v>
      </c>
      <c r="E623" s="19">
        <v>1798.35331705</v>
      </c>
      <c r="F623" s="19">
        <v>1803.00725095</v>
      </c>
      <c r="G623" s="19">
        <v>1803.8651189500001</v>
      </c>
      <c r="H623" s="19">
        <v>1769.29303855</v>
      </c>
      <c r="I623" s="19">
        <v>1786.02146455</v>
      </c>
      <c r="J623" s="19">
        <v>1803.4040149000002</v>
      </c>
      <c r="K623" s="19">
        <v>1798.0208931999998</v>
      </c>
      <c r="L623" s="19">
        <v>1796.7984313</v>
      </c>
      <c r="M623" s="19">
        <v>1802.9000174500002</v>
      </c>
      <c r="N623" s="19">
        <v>1899.0562969000002</v>
      </c>
      <c r="O623" s="19">
        <v>1885.74861955</v>
      </c>
      <c r="P623" s="19">
        <v>1951.05382105</v>
      </c>
      <c r="Q623" s="19">
        <v>1942.0354837</v>
      </c>
      <c r="R623" s="19">
        <v>1933.9071844000002</v>
      </c>
      <c r="S623" s="19">
        <v>1946.39988715</v>
      </c>
      <c r="T623" s="19">
        <v>1821.77311345</v>
      </c>
      <c r="U623" s="19">
        <v>1773.3679115500001</v>
      </c>
      <c r="V623" s="19">
        <v>1757.4973535499998</v>
      </c>
      <c r="W623" s="19">
        <v>1733.30547595</v>
      </c>
      <c r="X623" s="19">
        <v>1716.9738139</v>
      </c>
      <c r="Y623" s="19">
        <v>1671.4639164999999</v>
      </c>
    </row>
    <row r="624" spans="1:25" s="15" customFormat="1" ht="16.5" thickBot="1">
      <c r="A624" s="18">
        <v>42066</v>
      </c>
      <c r="B624" s="19">
        <v>1672.8793987000001</v>
      </c>
      <c r="C624" s="19">
        <v>1703.5910731</v>
      </c>
      <c r="D624" s="19">
        <v>1695.8488144000003</v>
      </c>
      <c r="E624" s="19">
        <v>1736.8120114</v>
      </c>
      <c r="F624" s="19">
        <v>1846.7799656500001</v>
      </c>
      <c r="G624" s="19">
        <v>1911.57044635</v>
      </c>
      <c r="H624" s="19">
        <v>1899.77476135</v>
      </c>
      <c r="I624" s="19">
        <v>1907.8387205500003</v>
      </c>
      <c r="J624" s="19">
        <v>1841.18237695</v>
      </c>
      <c r="K624" s="19">
        <v>1833.7725421</v>
      </c>
      <c r="L624" s="19">
        <v>1832.15331625</v>
      </c>
      <c r="M624" s="19">
        <v>1929.146017</v>
      </c>
      <c r="N624" s="19">
        <v>1936.23415135</v>
      </c>
      <c r="O624" s="19">
        <v>2146.9265321499997</v>
      </c>
      <c r="P624" s="19">
        <v>2173.47754675</v>
      </c>
      <c r="Q624" s="19">
        <v>2188.74759715</v>
      </c>
      <c r="R624" s="19">
        <v>1940.1374507500002</v>
      </c>
      <c r="S624" s="19">
        <v>1862.8328205999999</v>
      </c>
      <c r="T624" s="19">
        <v>1862.09290945</v>
      </c>
      <c r="U624" s="19">
        <v>1853.3962726</v>
      </c>
      <c r="V624" s="19">
        <v>1702.3149944499999</v>
      </c>
      <c r="W624" s="19">
        <v>1681.1685482500002</v>
      </c>
      <c r="X624" s="19">
        <v>1663.0353634</v>
      </c>
      <c r="Y624" s="19">
        <v>1632.9241966000002</v>
      </c>
    </row>
    <row r="625" spans="1:25" s="15" customFormat="1" ht="16.5" thickBot="1">
      <c r="A625" s="18">
        <v>42067</v>
      </c>
      <c r="B625" s="19">
        <v>1747.9214020000002</v>
      </c>
      <c r="C625" s="19">
        <v>1803.9509057500002</v>
      </c>
      <c r="D625" s="19">
        <v>1813.8485578000002</v>
      </c>
      <c r="E625" s="19">
        <v>1811.5752076</v>
      </c>
      <c r="F625" s="19">
        <v>1875.1432264</v>
      </c>
      <c r="G625" s="19">
        <v>1925.3606744499998</v>
      </c>
      <c r="H625" s="19">
        <v>1945.4669557</v>
      </c>
      <c r="I625" s="19">
        <v>1938.33592795</v>
      </c>
      <c r="J625" s="19">
        <v>1849.54658995</v>
      </c>
      <c r="K625" s="19">
        <v>1837.40775775</v>
      </c>
      <c r="L625" s="19">
        <v>1831.33834165</v>
      </c>
      <c r="M625" s="19">
        <v>1922.3688597999999</v>
      </c>
      <c r="N625" s="19">
        <v>1958.66739955</v>
      </c>
      <c r="O625" s="19">
        <v>1956.6621331</v>
      </c>
      <c r="P625" s="19">
        <v>2022.08529145</v>
      </c>
      <c r="Q625" s="19">
        <v>2102.01714235</v>
      </c>
      <c r="R625" s="19">
        <v>2054.0944912</v>
      </c>
      <c r="S625" s="19">
        <v>1939.7406868000003</v>
      </c>
      <c r="T625" s="19">
        <v>1845.04278295</v>
      </c>
      <c r="U625" s="19">
        <v>1826.21258035</v>
      </c>
      <c r="V625" s="19">
        <v>1818.42742825</v>
      </c>
      <c r="W625" s="19">
        <v>1806.1920859</v>
      </c>
      <c r="X625" s="19">
        <v>1718.9040169000002</v>
      </c>
      <c r="Y625" s="19">
        <v>1647.41144245</v>
      </c>
    </row>
    <row r="626" spans="1:25" s="15" customFormat="1" ht="16.5" thickBot="1">
      <c r="A626" s="18">
        <v>42068</v>
      </c>
      <c r="B626" s="19">
        <v>1670.3594114500002</v>
      </c>
      <c r="C626" s="19">
        <v>1762.25852095</v>
      </c>
      <c r="D626" s="19">
        <v>1816.81892575</v>
      </c>
      <c r="E626" s="19">
        <v>1895.474698</v>
      </c>
      <c r="F626" s="19">
        <v>2035.8433495000002</v>
      </c>
      <c r="G626" s="19">
        <v>2107.85064475</v>
      </c>
      <c r="H626" s="19">
        <v>2184.8121276999996</v>
      </c>
      <c r="I626" s="19">
        <v>2183.2357952500006</v>
      </c>
      <c r="J626" s="19">
        <v>2086.57551835</v>
      </c>
      <c r="K626" s="19">
        <v>2087.7658102</v>
      </c>
      <c r="L626" s="19">
        <v>1990.34417545</v>
      </c>
      <c r="M626" s="19">
        <v>1989.196777</v>
      </c>
      <c r="N626" s="19">
        <v>2143.83820735</v>
      </c>
      <c r="O626" s="19">
        <v>2072.8603537</v>
      </c>
      <c r="P626" s="19">
        <v>2089.27780255</v>
      </c>
      <c r="Q626" s="19">
        <v>2073.7396684</v>
      </c>
      <c r="R626" s="19">
        <v>2125.0616215</v>
      </c>
      <c r="S626" s="19">
        <v>1975.50305905</v>
      </c>
      <c r="T626" s="19">
        <v>1864.9453205500001</v>
      </c>
      <c r="U626" s="19">
        <v>1850.1363742</v>
      </c>
      <c r="V626" s="19">
        <v>1842.2439886000002</v>
      </c>
      <c r="W626" s="19">
        <v>1821.8267302000002</v>
      </c>
      <c r="X626" s="19">
        <v>1683.7314289</v>
      </c>
      <c r="Y626" s="19">
        <v>1660.2687391000002</v>
      </c>
    </row>
    <row r="627" spans="1:25" s="15" customFormat="1" ht="16.5" thickBot="1">
      <c r="A627" s="18">
        <v>42069</v>
      </c>
      <c r="B627" s="19">
        <v>1715.8371388</v>
      </c>
      <c r="C627" s="19">
        <v>1811.2427837500002</v>
      </c>
      <c r="D627" s="19">
        <v>1816.6151821</v>
      </c>
      <c r="E627" s="19">
        <v>1832.5393568499999</v>
      </c>
      <c r="F627" s="19">
        <v>1978.9667011000001</v>
      </c>
      <c r="G627" s="19">
        <v>2097.89937595</v>
      </c>
      <c r="H627" s="19">
        <v>2097.79214245</v>
      </c>
      <c r="I627" s="19">
        <v>2212.0494367</v>
      </c>
      <c r="J627" s="19">
        <v>2004.7885279000002</v>
      </c>
      <c r="K627" s="19">
        <v>2006.83668775</v>
      </c>
      <c r="L627" s="19">
        <v>1998.8370686500002</v>
      </c>
      <c r="M627" s="19">
        <v>2143.34493325</v>
      </c>
      <c r="N627" s="19">
        <v>2219.2984213</v>
      </c>
      <c r="O627" s="19">
        <v>2279.29556455</v>
      </c>
      <c r="P627" s="19">
        <v>2146.21879105</v>
      </c>
      <c r="Q627" s="19">
        <v>2330.9928349</v>
      </c>
      <c r="R627" s="19">
        <v>2238.9435985</v>
      </c>
      <c r="S627" s="19">
        <v>2207.8673301999997</v>
      </c>
      <c r="T627" s="19">
        <v>1905.09354295</v>
      </c>
      <c r="U627" s="19">
        <v>1881.8774902000002</v>
      </c>
      <c r="V627" s="19">
        <v>1880.1617542000001</v>
      </c>
      <c r="W627" s="19">
        <v>1890.1344697</v>
      </c>
      <c r="X627" s="19">
        <v>1871.9476680999999</v>
      </c>
      <c r="Y627" s="19">
        <v>1835.7027451</v>
      </c>
    </row>
    <row r="628" spans="1:25" s="15" customFormat="1" ht="16.5" thickBot="1">
      <c r="A628" s="18">
        <v>42070</v>
      </c>
      <c r="B628" s="19">
        <v>1850.5653082</v>
      </c>
      <c r="C628" s="19">
        <v>1858.9724146</v>
      </c>
      <c r="D628" s="19">
        <v>1859.0689247500002</v>
      </c>
      <c r="E628" s="19">
        <v>1860.07691965</v>
      </c>
      <c r="F628" s="19">
        <v>1871.05763005</v>
      </c>
      <c r="G628" s="19">
        <v>1863.80864545</v>
      </c>
      <c r="H628" s="19">
        <v>1866.3929728</v>
      </c>
      <c r="I628" s="19">
        <v>1860.2806633</v>
      </c>
      <c r="J628" s="19">
        <v>1860.2484932500001</v>
      </c>
      <c r="K628" s="19">
        <v>1860.1412597500002</v>
      </c>
      <c r="L628" s="19">
        <v>1857.6212725</v>
      </c>
      <c r="M628" s="19">
        <v>1849.7288869000001</v>
      </c>
      <c r="N628" s="19">
        <v>1855.0047751</v>
      </c>
      <c r="O628" s="19">
        <v>2090.2321807000003</v>
      </c>
      <c r="P628" s="19">
        <v>2105.0518504</v>
      </c>
      <c r="Q628" s="19">
        <v>2050.9418263000002</v>
      </c>
      <c r="R628" s="19">
        <v>1864.6128967</v>
      </c>
      <c r="S628" s="19">
        <v>1859.11181815</v>
      </c>
      <c r="T628" s="19">
        <v>1853.5892929000001</v>
      </c>
      <c r="U628" s="19">
        <v>1724.98415635</v>
      </c>
      <c r="V628" s="19">
        <v>1719.1292072500003</v>
      </c>
      <c r="W628" s="19">
        <v>1727.8258441</v>
      </c>
      <c r="X628" s="19">
        <v>1720.2122656</v>
      </c>
      <c r="Y628" s="19">
        <v>1715.0436109</v>
      </c>
    </row>
    <row r="629" spans="1:25" s="15" customFormat="1" ht="16.5" thickBot="1">
      <c r="A629" s="18">
        <v>42071</v>
      </c>
      <c r="B629" s="19">
        <v>1724.0726716000001</v>
      </c>
      <c r="C629" s="19">
        <v>1721.2417072</v>
      </c>
      <c r="D629" s="19">
        <v>1721.98161835</v>
      </c>
      <c r="E629" s="19">
        <v>1830.9201310000003</v>
      </c>
      <c r="F629" s="19">
        <v>1851.4231762000002</v>
      </c>
      <c r="G629" s="19">
        <v>1877.57742685</v>
      </c>
      <c r="H629" s="19">
        <v>1883.0141653</v>
      </c>
      <c r="I629" s="19">
        <v>1895.5926548500001</v>
      </c>
      <c r="J629" s="19">
        <v>1901.4047105500003</v>
      </c>
      <c r="K629" s="19">
        <v>1899.43161415</v>
      </c>
      <c r="L629" s="19">
        <v>1900.8149263</v>
      </c>
      <c r="M629" s="19">
        <v>1895.20661425</v>
      </c>
      <c r="N629" s="19">
        <v>1895.0564873500002</v>
      </c>
      <c r="O629" s="19">
        <v>1896.8258401</v>
      </c>
      <c r="P629" s="19">
        <v>1963.9111177000002</v>
      </c>
      <c r="Q629" s="19">
        <v>1903.4743171</v>
      </c>
      <c r="R629" s="19">
        <v>1907.1845962000002</v>
      </c>
      <c r="S629" s="19">
        <v>1897.32983755</v>
      </c>
      <c r="T629" s="19">
        <v>1889.2122616000001</v>
      </c>
      <c r="U629" s="19">
        <v>1761.0896758000001</v>
      </c>
      <c r="V629" s="19">
        <v>1760.67146515</v>
      </c>
      <c r="W629" s="19">
        <v>1758.0871378000002</v>
      </c>
      <c r="X629" s="19">
        <v>1759.27742965</v>
      </c>
      <c r="Y629" s="19">
        <v>1725.5953872999999</v>
      </c>
    </row>
    <row r="630" spans="1:25" s="15" customFormat="1" ht="16.5" thickBot="1">
      <c r="A630" s="18">
        <v>42072</v>
      </c>
      <c r="B630" s="19">
        <v>1729.27349635</v>
      </c>
      <c r="C630" s="19">
        <v>1852.2059807500002</v>
      </c>
      <c r="D630" s="19">
        <v>1840.5068059</v>
      </c>
      <c r="E630" s="19">
        <v>1843.47717385</v>
      </c>
      <c r="F630" s="19">
        <v>1854.43643755</v>
      </c>
      <c r="G630" s="19">
        <v>1865.0096606500001</v>
      </c>
      <c r="H630" s="19">
        <v>1861.96422925</v>
      </c>
      <c r="I630" s="19">
        <v>1866.0283789</v>
      </c>
      <c r="J630" s="19">
        <v>1868.4947494000003</v>
      </c>
      <c r="K630" s="19">
        <v>1863.05801095</v>
      </c>
      <c r="L630" s="19">
        <v>1860.89189425</v>
      </c>
      <c r="M630" s="19">
        <v>1861.1170846</v>
      </c>
      <c r="N630" s="19">
        <v>1859.0796481</v>
      </c>
      <c r="O630" s="19">
        <v>1926.2399891500002</v>
      </c>
      <c r="P630" s="19">
        <v>2090.20001065</v>
      </c>
      <c r="Q630" s="19">
        <v>1939.6334533000002</v>
      </c>
      <c r="R630" s="19">
        <v>1864.4198764</v>
      </c>
      <c r="S630" s="19">
        <v>1857.05293495</v>
      </c>
      <c r="T630" s="19">
        <v>1854.15763045</v>
      </c>
      <c r="U630" s="19">
        <v>1844.7961459</v>
      </c>
      <c r="V630" s="19">
        <v>1717.5743215</v>
      </c>
      <c r="W630" s="19">
        <v>1708.4273039500001</v>
      </c>
      <c r="X630" s="19">
        <v>1706.04672025</v>
      </c>
      <c r="Y630" s="19">
        <v>1699.16232955</v>
      </c>
    </row>
    <row r="631" spans="1:25" s="15" customFormat="1" ht="16.5" thickBot="1">
      <c r="A631" s="18">
        <v>42073</v>
      </c>
      <c r="B631" s="19">
        <v>1703.7197533</v>
      </c>
      <c r="C631" s="19">
        <v>1829.5904356</v>
      </c>
      <c r="D631" s="19">
        <v>1803.5326951</v>
      </c>
      <c r="E631" s="19">
        <v>1799.6508424</v>
      </c>
      <c r="F631" s="19">
        <v>1810.3098522999999</v>
      </c>
      <c r="G631" s="19">
        <v>1808.7120731500002</v>
      </c>
      <c r="H631" s="19">
        <v>1817.4516034</v>
      </c>
      <c r="I631" s="19">
        <v>1817.9127074500002</v>
      </c>
      <c r="J631" s="19">
        <v>1817.4944968000002</v>
      </c>
      <c r="K631" s="19">
        <v>1818.57755515</v>
      </c>
      <c r="L631" s="19">
        <v>1815.81093085</v>
      </c>
      <c r="M631" s="19">
        <v>1813.5590273500002</v>
      </c>
      <c r="N631" s="19">
        <v>1813.0764766000002</v>
      </c>
      <c r="O631" s="19">
        <v>1871.4865640500002</v>
      </c>
      <c r="P631" s="19">
        <v>2112.3222817</v>
      </c>
      <c r="Q631" s="19">
        <v>2144.6424586000003</v>
      </c>
      <c r="R631" s="19">
        <v>1879.2180994000003</v>
      </c>
      <c r="S631" s="19">
        <v>1809.1731772</v>
      </c>
      <c r="T631" s="19">
        <v>1839.4773643000003</v>
      </c>
      <c r="U631" s="19">
        <v>1830.4697503000002</v>
      </c>
      <c r="V631" s="19">
        <v>1828.37869705</v>
      </c>
      <c r="W631" s="19">
        <v>1826.4806641</v>
      </c>
      <c r="X631" s="19">
        <v>1699.7413904500002</v>
      </c>
      <c r="Y631" s="19">
        <v>1686.31575625</v>
      </c>
    </row>
    <row r="632" spans="1:25" s="15" customFormat="1" ht="16.5" thickBot="1">
      <c r="A632" s="18">
        <v>42074</v>
      </c>
      <c r="B632" s="19">
        <v>1816.1648014</v>
      </c>
      <c r="C632" s="19">
        <v>1834.0513492</v>
      </c>
      <c r="D632" s="19">
        <v>1862.3073764500002</v>
      </c>
      <c r="E632" s="19">
        <v>1935.0009661000001</v>
      </c>
      <c r="F632" s="19">
        <v>1934.94734935</v>
      </c>
      <c r="G632" s="19">
        <v>1947.17196835</v>
      </c>
      <c r="H632" s="19">
        <v>1946.2604836</v>
      </c>
      <c r="I632" s="19">
        <v>1938.8077553500002</v>
      </c>
      <c r="J632" s="19">
        <v>1864.8809804500002</v>
      </c>
      <c r="K632" s="19">
        <v>1860.07691965</v>
      </c>
      <c r="L632" s="19">
        <v>1861.803379</v>
      </c>
      <c r="M632" s="19">
        <v>1932.8348494000002</v>
      </c>
      <c r="N632" s="19">
        <v>1979.5243153000001</v>
      </c>
      <c r="O632" s="19">
        <v>2084.6131453000003</v>
      </c>
      <c r="P632" s="19">
        <v>2141.1466465000003</v>
      </c>
      <c r="Q632" s="19">
        <v>2079.71257435</v>
      </c>
      <c r="R632" s="19">
        <v>2023.2863066500001</v>
      </c>
      <c r="S632" s="19">
        <v>1922.8943039500002</v>
      </c>
      <c r="T632" s="19">
        <v>1841.4826307500002</v>
      </c>
      <c r="U632" s="19">
        <v>1829.633329</v>
      </c>
      <c r="V632" s="19">
        <v>1825.3868824</v>
      </c>
      <c r="W632" s="19">
        <v>1825.1080753</v>
      </c>
      <c r="X632" s="19">
        <v>1822.984852</v>
      </c>
      <c r="Y632" s="19">
        <v>1687.1629009</v>
      </c>
    </row>
    <row r="633" spans="1:25" s="15" customFormat="1" ht="16.5" thickBot="1">
      <c r="A633" s="18">
        <v>42075</v>
      </c>
      <c r="B633" s="19">
        <v>1698.1221646000001</v>
      </c>
      <c r="C633" s="19">
        <v>1843.5307906</v>
      </c>
      <c r="D633" s="19">
        <v>1781.79646465</v>
      </c>
      <c r="E633" s="19">
        <v>1936.7810422</v>
      </c>
      <c r="F633" s="19">
        <v>1946.8502678500001</v>
      </c>
      <c r="G633" s="19">
        <v>1964.35077505</v>
      </c>
      <c r="H633" s="19">
        <v>1962.84950605</v>
      </c>
      <c r="I633" s="19">
        <v>1962.99963295</v>
      </c>
      <c r="J633" s="19">
        <v>1885.89874645</v>
      </c>
      <c r="K633" s="19">
        <v>1884.6548378500001</v>
      </c>
      <c r="L633" s="19">
        <v>1804.1332027</v>
      </c>
      <c r="M633" s="19">
        <v>1802.0635961500002</v>
      </c>
      <c r="N633" s="19">
        <v>1962.5814223</v>
      </c>
      <c r="O633" s="19">
        <v>2216.9178376000004</v>
      </c>
      <c r="P633" s="19">
        <v>2285.96548825</v>
      </c>
      <c r="Q633" s="19">
        <v>2258.1169483000003</v>
      </c>
      <c r="R633" s="19">
        <v>2197.96967815</v>
      </c>
      <c r="S633" s="19">
        <v>1951.6972220500002</v>
      </c>
      <c r="T633" s="19">
        <v>1875.0574396000002</v>
      </c>
      <c r="U633" s="19">
        <v>1861.8248257</v>
      </c>
      <c r="V633" s="19">
        <v>1859.6908790500001</v>
      </c>
      <c r="W633" s="19">
        <v>1849.05331585</v>
      </c>
      <c r="X633" s="19">
        <v>1851.7448767</v>
      </c>
      <c r="Y633" s="19">
        <v>1718.5286996500001</v>
      </c>
    </row>
    <row r="634" spans="1:25" s="15" customFormat="1" ht="16.5" thickBot="1">
      <c r="A634" s="18">
        <v>42076</v>
      </c>
      <c r="B634" s="19">
        <v>1824.6791413</v>
      </c>
      <c r="C634" s="19">
        <v>1846.13656465</v>
      </c>
      <c r="D634" s="19">
        <v>1770.2045233000001</v>
      </c>
      <c r="E634" s="19">
        <v>1867.2937342</v>
      </c>
      <c r="F634" s="19">
        <v>1891.00306105</v>
      </c>
      <c r="G634" s="19">
        <v>1964.0183512</v>
      </c>
      <c r="H634" s="19">
        <v>1962.5385289</v>
      </c>
      <c r="I634" s="19">
        <v>1964.35077505</v>
      </c>
      <c r="J634" s="19">
        <v>1887.97907635</v>
      </c>
      <c r="K634" s="19">
        <v>1807.2644209</v>
      </c>
      <c r="L634" s="19">
        <v>1888.2900535</v>
      </c>
      <c r="M634" s="19">
        <v>1891.71080215</v>
      </c>
      <c r="N634" s="19">
        <v>1967.964544</v>
      </c>
      <c r="O634" s="19">
        <v>2199.79264765</v>
      </c>
      <c r="P634" s="19">
        <v>2280.1856026</v>
      </c>
      <c r="Q634" s="19">
        <v>2280.4858564</v>
      </c>
      <c r="R634" s="19">
        <v>2194.1628889</v>
      </c>
      <c r="S634" s="19">
        <v>1954.7962702000002</v>
      </c>
      <c r="T634" s="19">
        <v>1873.69557415</v>
      </c>
      <c r="U634" s="19">
        <v>1864.2054094000002</v>
      </c>
      <c r="V634" s="19">
        <v>1862.56473685</v>
      </c>
      <c r="W634" s="19">
        <v>1850.8548386500001</v>
      </c>
      <c r="X634" s="19">
        <v>1851.5411330500003</v>
      </c>
      <c r="Y634" s="19">
        <v>1694.65852255</v>
      </c>
    </row>
    <row r="635" spans="1:25" s="15" customFormat="1" ht="16.5" thickBot="1">
      <c r="A635" s="18">
        <v>42077</v>
      </c>
      <c r="B635" s="19">
        <v>1848.9031889500002</v>
      </c>
      <c r="C635" s="19">
        <v>1904.1820582</v>
      </c>
      <c r="D635" s="19">
        <v>1851.94862035</v>
      </c>
      <c r="E635" s="19">
        <v>1851.4767929500001</v>
      </c>
      <c r="F635" s="19">
        <v>1931.23707025</v>
      </c>
      <c r="G635" s="19">
        <v>2043.8644153000002</v>
      </c>
      <c r="H635" s="19">
        <v>2110.23122845</v>
      </c>
      <c r="I635" s="19">
        <v>2167.36523725</v>
      </c>
      <c r="J635" s="19">
        <v>2140.5139688500003</v>
      </c>
      <c r="K635" s="19">
        <v>2128.52526355</v>
      </c>
      <c r="L635" s="19">
        <v>2130.51980665</v>
      </c>
      <c r="M635" s="19">
        <v>2095.9370029</v>
      </c>
      <c r="N635" s="19">
        <v>2097.8243125</v>
      </c>
      <c r="O635" s="19">
        <v>2187.97551595</v>
      </c>
      <c r="P635" s="19">
        <v>2220.2849695</v>
      </c>
      <c r="Q635" s="19">
        <v>2188.2435997000002</v>
      </c>
      <c r="R635" s="19">
        <v>2189.5304017000003</v>
      </c>
      <c r="S635" s="19">
        <v>2153.44632895</v>
      </c>
      <c r="T635" s="19">
        <v>2096.8377643</v>
      </c>
      <c r="U635" s="19">
        <v>2027.1896060499998</v>
      </c>
      <c r="V635" s="19">
        <v>2010.0429694000002</v>
      </c>
      <c r="W635" s="19">
        <v>2007.39430195</v>
      </c>
      <c r="X635" s="19">
        <v>1953.3378946</v>
      </c>
      <c r="Y635" s="19">
        <v>1840.62476275</v>
      </c>
    </row>
    <row r="636" spans="1:25" s="15" customFormat="1" ht="16.5" thickBot="1">
      <c r="A636" s="18">
        <v>42078</v>
      </c>
      <c r="B636" s="19">
        <v>1852.4847878500002</v>
      </c>
      <c r="C636" s="19">
        <v>1885.6950028</v>
      </c>
      <c r="D636" s="19">
        <v>1846.60839205</v>
      </c>
      <c r="E636" s="19">
        <v>1824.5826311500002</v>
      </c>
      <c r="F636" s="19">
        <v>1992.0170180500002</v>
      </c>
      <c r="G636" s="19">
        <v>2093.48135575</v>
      </c>
      <c r="H636" s="19">
        <v>2123.33516215</v>
      </c>
      <c r="I636" s="19">
        <v>2102.38173625</v>
      </c>
      <c r="J636" s="19">
        <v>2091.6691096</v>
      </c>
      <c r="K636" s="19">
        <v>2189.2730413</v>
      </c>
      <c r="L636" s="19">
        <v>2104.365556</v>
      </c>
      <c r="M636" s="19">
        <v>2111.98985785</v>
      </c>
      <c r="N636" s="19">
        <v>2220.5208832</v>
      </c>
      <c r="O636" s="19">
        <v>2205.0149191</v>
      </c>
      <c r="P636" s="19">
        <v>2246.05317955</v>
      </c>
      <c r="Q636" s="19">
        <v>2338.87449715</v>
      </c>
      <c r="R636" s="19">
        <v>2312.53794955</v>
      </c>
      <c r="S636" s="19">
        <v>2263.0282426000003</v>
      </c>
      <c r="T636" s="19">
        <v>2178.0778639</v>
      </c>
      <c r="U636" s="19">
        <v>2123.3458855</v>
      </c>
      <c r="V636" s="19">
        <v>1871.4865640500002</v>
      </c>
      <c r="W636" s="19">
        <v>1847.10166615</v>
      </c>
      <c r="X636" s="19">
        <v>1848.291958</v>
      </c>
      <c r="Y636" s="19">
        <v>1842.1582018000001</v>
      </c>
    </row>
    <row r="637" spans="1:25" s="15" customFormat="1" ht="16.5" thickBot="1">
      <c r="A637" s="18">
        <v>42079</v>
      </c>
      <c r="B637" s="19">
        <v>1846.0186078000002</v>
      </c>
      <c r="C637" s="19">
        <v>1844.76397585</v>
      </c>
      <c r="D637" s="19">
        <v>1810.0739386000002</v>
      </c>
      <c r="E637" s="19">
        <v>1807.33948435</v>
      </c>
      <c r="F637" s="19">
        <v>1807.3502077000003</v>
      </c>
      <c r="G637" s="19">
        <v>1823.4888494499999</v>
      </c>
      <c r="H637" s="19">
        <v>1818.0842810499998</v>
      </c>
      <c r="I637" s="19">
        <v>1815.93961105</v>
      </c>
      <c r="J637" s="19">
        <v>1809.09811375</v>
      </c>
      <c r="K637" s="19">
        <v>1810.2991289500003</v>
      </c>
      <c r="L637" s="19">
        <v>1807.08212395</v>
      </c>
      <c r="M637" s="19">
        <v>1795.8440531500003</v>
      </c>
      <c r="N637" s="19">
        <v>1806.09557575</v>
      </c>
      <c r="O637" s="19">
        <v>1853.2997624500001</v>
      </c>
      <c r="P637" s="19">
        <v>1927.61257795</v>
      </c>
      <c r="Q637" s="19">
        <v>1859.24049835</v>
      </c>
      <c r="R637" s="19">
        <v>1819.82146375</v>
      </c>
      <c r="S637" s="19">
        <v>1818.5453851</v>
      </c>
      <c r="T637" s="19">
        <v>1842.7801561</v>
      </c>
      <c r="U637" s="19">
        <v>1832.3034431500002</v>
      </c>
      <c r="V637" s="19">
        <v>1663.2069370000002</v>
      </c>
      <c r="W637" s="19">
        <v>1661.4912010000003</v>
      </c>
      <c r="X637" s="19">
        <v>1663.421404</v>
      </c>
      <c r="Y637" s="19">
        <v>1658.17768585</v>
      </c>
    </row>
    <row r="638" spans="1:25" s="15" customFormat="1" ht="16.5" thickBot="1">
      <c r="A638" s="18">
        <v>42080</v>
      </c>
      <c r="B638" s="19">
        <v>1651.411252</v>
      </c>
      <c r="C638" s="19">
        <v>1825.1402453500002</v>
      </c>
      <c r="D638" s="19">
        <v>1743.7392955</v>
      </c>
      <c r="E638" s="19">
        <v>1743.62133865</v>
      </c>
      <c r="F638" s="19">
        <v>1749.9588385000002</v>
      </c>
      <c r="G638" s="19">
        <v>1751.1384070000001</v>
      </c>
      <c r="H638" s="19">
        <v>1750.1947522</v>
      </c>
      <c r="I638" s="19">
        <v>1748.6720364999999</v>
      </c>
      <c r="J638" s="19">
        <v>1747.18149085</v>
      </c>
      <c r="K638" s="19">
        <v>1747.39595785</v>
      </c>
      <c r="L638" s="19">
        <v>1745.1333310000002</v>
      </c>
      <c r="M638" s="19">
        <v>1742.3130899500002</v>
      </c>
      <c r="N638" s="19">
        <v>1746.2163893499999</v>
      </c>
      <c r="O638" s="19">
        <v>1761.5936732500002</v>
      </c>
      <c r="P638" s="19">
        <v>1776.71359675</v>
      </c>
      <c r="Q638" s="19">
        <v>1777.8824419000002</v>
      </c>
      <c r="R638" s="19">
        <v>1765.04659195</v>
      </c>
      <c r="S638" s="19">
        <v>1743.6320620000001</v>
      </c>
      <c r="T638" s="19">
        <v>1725.7884076</v>
      </c>
      <c r="U638" s="19">
        <v>1716.10522255</v>
      </c>
      <c r="V638" s="19">
        <v>1686.8304770500001</v>
      </c>
      <c r="W638" s="19">
        <v>1403.272933</v>
      </c>
      <c r="X638" s="19">
        <v>1688.8786369000002</v>
      </c>
      <c r="Y638" s="19">
        <v>1406.1682375</v>
      </c>
    </row>
    <row r="639" spans="1:25" s="15" customFormat="1" ht="16.5" thickBot="1">
      <c r="A639" s="18">
        <v>42081</v>
      </c>
      <c r="B639" s="19">
        <v>1663.51791415</v>
      </c>
      <c r="C639" s="19">
        <v>1849.4071864</v>
      </c>
      <c r="D639" s="19">
        <v>1739.3641687000002</v>
      </c>
      <c r="E639" s="19">
        <v>1755.52425715</v>
      </c>
      <c r="F639" s="19">
        <v>1739.54646565</v>
      </c>
      <c r="G639" s="19">
        <v>1761.01461235</v>
      </c>
      <c r="H639" s="19">
        <v>1757.8512241</v>
      </c>
      <c r="I639" s="19">
        <v>1742.0021128</v>
      </c>
      <c r="J639" s="19">
        <v>1738.8172778500002</v>
      </c>
      <c r="K639" s="19">
        <v>1739.2676585499999</v>
      </c>
      <c r="L639" s="19">
        <v>1738.1417068000003</v>
      </c>
      <c r="M639" s="19">
        <v>1737.23022205</v>
      </c>
      <c r="N639" s="19">
        <v>1753.61550085</v>
      </c>
      <c r="O639" s="19">
        <v>1760.9395489</v>
      </c>
      <c r="P639" s="19">
        <v>1991.3736170500001</v>
      </c>
      <c r="Q639" s="19">
        <v>1981.65826195</v>
      </c>
      <c r="R639" s="19">
        <v>1762.2263509</v>
      </c>
      <c r="S639" s="19">
        <v>1857.33174205</v>
      </c>
      <c r="T639" s="19">
        <v>1850.8548386500001</v>
      </c>
      <c r="U639" s="19">
        <v>1837.30052425</v>
      </c>
      <c r="V639" s="19">
        <v>1835.22019435</v>
      </c>
      <c r="W639" s="19">
        <v>1832.6465903500002</v>
      </c>
      <c r="X639" s="19">
        <v>1658.488663</v>
      </c>
      <c r="Y639" s="19">
        <v>1740.6080772999999</v>
      </c>
    </row>
    <row r="640" spans="1:25" s="15" customFormat="1" ht="16.5" thickBot="1">
      <c r="A640" s="18">
        <v>42082</v>
      </c>
      <c r="B640" s="19">
        <v>1841.5791409</v>
      </c>
      <c r="C640" s="19">
        <v>1866.5967164500003</v>
      </c>
      <c r="D640" s="19">
        <v>1750.6451329000001</v>
      </c>
      <c r="E640" s="19">
        <v>1783.29773365</v>
      </c>
      <c r="F640" s="19">
        <v>1785.23866</v>
      </c>
      <c r="G640" s="19">
        <v>1780.0485586000002</v>
      </c>
      <c r="H640" s="19">
        <v>1782.5042057500002</v>
      </c>
      <c r="I640" s="19">
        <v>1786.60052545</v>
      </c>
      <c r="J640" s="19">
        <v>1767.7595995000001</v>
      </c>
      <c r="K640" s="19">
        <v>1767.2770487500002</v>
      </c>
      <c r="L640" s="19">
        <v>1765.68999295</v>
      </c>
      <c r="M640" s="19">
        <v>1763.79196</v>
      </c>
      <c r="N640" s="19">
        <v>1767.51296245</v>
      </c>
      <c r="O640" s="19">
        <v>1917.94011625</v>
      </c>
      <c r="P640" s="19">
        <v>2074.1578790500002</v>
      </c>
      <c r="Q640" s="19">
        <v>2110.156165</v>
      </c>
      <c r="R640" s="19">
        <v>1789.58161675</v>
      </c>
      <c r="S640" s="19">
        <v>1880.19392425</v>
      </c>
      <c r="T640" s="19">
        <v>1874.2102949500002</v>
      </c>
      <c r="U640" s="19">
        <v>1860.6988739500002</v>
      </c>
      <c r="V640" s="19">
        <v>1856.1414502000002</v>
      </c>
      <c r="W640" s="19">
        <v>1848.1847245000001</v>
      </c>
      <c r="X640" s="19">
        <v>1843.69164085</v>
      </c>
      <c r="Y640" s="19">
        <v>1840.6140394000001</v>
      </c>
    </row>
    <row r="641" spans="1:25" s="15" customFormat="1" ht="16.5" thickBot="1">
      <c r="A641" s="18">
        <v>42083</v>
      </c>
      <c r="B641" s="19">
        <v>1871.4865640500002</v>
      </c>
      <c r="C641" s="19">
        <v>1889.3838352000002</v>
      </c>
      <c r="D641" s="19">
        <v>1780.91714995</v>
      </c>
      <c r="E641" s="19">
        <v>1804.4549032</v>
      </c>
      <c r="F641" s="19">
        <v>1816.04684455</v>
      </c>
      <c r="G641" s="19">
        <v>1829.98719955</v>
      </c>
      <c r="H641" s="19">
        <v>1830.1587731500001</v>
      </c>
      <c r="I641" s="19">
        <v>1828.4323138</v>
      </c>
      <c r="J641" s="19">
        <v>1822.6953215500002</v>
      </c>
      <c r="K641" s="19">
        <v>1830.50192035</v>
      </c>
      <c r="L641" s="19">
        <v>1833.5151817</v>
      </c>
      <c r="M641" s="19">
        <v>1831.0166411500002</v>
      </c>
      <c r="N641" s="19">
        <v>1821.27983935</v>
      </c>
      <c r="O641" s="19">
        <v>1844.0776814500002</v>
      </c>
      <c r="P641" s="19">
        <v>1981.9692391</v>
      </c>
      <c r="Q641" s="19">
        <v>1986.8161933000001</v>
      </c>
      <c r="R641" s="19">
        <v>1846.5118819000002</v>
      </c>
      <c r="S641" s="19">
        <v>1939.3331995</v>
      </c>
      <c r="T641" s="19">
        <v>1921.37158825</v>
      </c>
      <c r="U641" s="19">
        <v>1753.2294602499999</v>
      </c>
      <c r="V641" s="19">
        <v>1741.701859</v>
      </c>
      <c r="W641" s="19">
        <v>1752.2321887</v>
      </c>
      <c r="X641" s="19">
        <v>1748.8865035000001</v>
      </c>
      <c r="Y641" s="19">
        <v>1731.4825064500003</v>
      </c>
    </row>
    <row r="642" spans="1:25" s="15" customFormat="1" ht="16.5" thickBot="1">
      <c r="A642" s="18">
        <v>42084</v>
      </c>
      <c r="B642" s="19">
        <v>1751.23491715</v>
      </c>
      <c r="C642" s="19">
        <v>1767.44862235</v>
      </c>
      <c r="D642" s="19">
        <v>1885.7593429</v>
      </c>
      <c r="E642" s="19">
        <v>1902.9167029</v>
      </c>
      <c r="F642" s="19">
        <v>1909.14696925</v>
      </c>
      <c r="G642" s="19">
        <v>1945.9066130500003</v>
      </c>
      <c r="H642" s="19">
        <v>1946.1103567</v>
      </c>
      <c r="I642" s="19">
        <v>1941.96042025</v>
      </c>
      <c r="J642" s="19">
        <v>1950.2066764</v>
      </c>
      <c r="K642" s="19">
        <v>1938.9471589</v>
      </c>
      <c r="L642" s="19">
        <v>1944.06219685</v>
      </c>
      <c r="M642" s="19">
        <v>1943.7083263</v>
      </c>
      <c r="N642" s="19">
        <v>1945.1023618000002</v>
      </c>
      <c r="O642" s="19">
        <v>1956.3618793000003</v>
      </c>
      <c r="P642" s="19">
        <v>1964.3186050000002</v>
      </c>
      <c r="Q642" s="19">
        <v>1971.8249500000002</v>
      </c>
      <c r="R642" s="19">
        <v>1969.7231734</v>
      </c>
      <c r="S642" s="19">
        <v>1956.6406864</v>
      </c>
      <c r="T642" s="19">
        <v>1947.0111181</v>
      </c>
      <c r="U642" s="19">
        <v>1773.60382525</v>
      </c>
      <c r="V642" s="19">
        <v>1761.5507798500003</v>
      </c>
      <c r="W642" s="19">
        <v>1777.20687085</v>
      </c>
      <c r="X642" s="19">
        <v>1773.53948515</v>
      </c>
      <c r="Y642" s="19">
        <v>1777.2604876</v>
      </c>
    </row>
    <row r="643" spans="1:25" s="15" customFormat="1" ht="16.5" thickBot="1">
      <c r="A643" s="18">
        <v>42085</v>
      </c>
      <c r="B643" s="19">
        <v>1727.42908015</v>
      </c>
      <c r="C643" s="19">
        <v>1724.7589660000003</v>
      </c>
      <c r="D643" s="19">
        <v>1703.5910731</v>
      </c>
      <c r="E643" s="19">
        <v>1864.4627698</v>
      </c>
      <c r="F643" s="19">
        <v>1867.51892455</v>
      </c>
      <c r="G643" s="19">
        <v>1876.6123253500002</v>
      </c>
      <c r="H643" s="19">
        <v>1890.1880864500001</v>
      </c>
      <c r="I643" s="19">
        <v>1895.7320584000001</v>
      </c>
      <c r="J643" s="19">
        <v>1913.1682255</v>
      </c>
      <c r="K643" s="19">
        <v>1915.13059855</v>
      </c>
      <c r="L643" s="19">
        <v>1915.3986823</v>
      </c>
      <c r="M643" s="19">
        <v>1914.9375782500001</v>
      </c>
      <c r="N643" s="19">
        <v>1911.69912655</v>
      </c>
      <c r="O643" s="19">
        <v>1915.9562965</v>
      </c>
      <c r="P643" s="19">
        <v>1924.05242575</v>
      </c>
      <c r="Q643" s="19">
        <v>1933.89646105</v>
      </c>
      <c r="R643" s="19">
        <v>1925.1891008500002</v>
      </c>
      <c r="S643" s="19">
        <v>1916.93212135</v>
      </c>
      <c r="T643" s="19">
        <v>1911.7527433</v>
      </c>
      <c r="U643" s="19">
        <v>1740.2113133500002</v>
      </c>
      <c r="V643" s="19">
        <v>1747.7712751</v>
      </c>
      <c r="W643" s="19">
        <v>1750.7952598</v>
      </c>
      <c r="X643" s="19">
        <v>1736.2543972</v>
      </c>
      <c r="Y643" s="19">
        <v>1717.67083165</v>
      </c>
    </row>
    <row r="644" spans="1:25" s="15" customFormat="1" ht="16.5" thickBot="1">
      <c r="A644" s="18">
        <v>42086</v>
      </c>
      <c r="B644" s="19">
        <v>1694.4333322</v>
      </c>
      <c r="C644" s="19">
        <v>1866.1141656999998</v>
      </c>
      <c r="D644" s="19">
        <v>1784.3700686500001</v>
      </c>
      <c r="E644" s="19">
        <v>1784.32717525</v>
      </c>
      <c r="F644" s="19">
        <v>1780.5418327000002</v>
      </c>
      <c r="G644" s="19">
        <v>1789.8818705500003</v>
      </c>
      <c r="H644" s="19">
        <v>1789.4529365500002</v>
      </c>
      <c r="I644" s="19">
        <v>1782.52565245</v>
      </c>
      <c r="J644" s="19">
        <v>1778.4829495000001</v>
      </c>
      <c r="K644" s="19">
        <v>1780.6061728000002</v>
      </c>
      <c r="L644" s="19">
        <v>1779.86626165</v>
      </c>
      <c r="M644" s="19">
        <v>1779.5767312</v>
      </c>
      <c r="N644" s="19">
        <v>1785.9892945000001</v>
      </c>
      <c r="O644" s="19">
        <v>1814.84582935</v>
      </c>
      <c r="P644" s="19">
        <v>1843.3377703</v>
      </c>
      <c r="Q644" s="19">
        <v>1838.88758005</v>
      </c>
      <c r="R644" s="19">
        <v>1820.27184445</v>
      </c>
      <c r="S644" s="19">
        <v>1787.4583934500001</v>
      </c>
      <c r="T644" s="19">
        <v>1854.62945785</v>
      </c>
      <c r="U644" s="19">
        <v>1847.46626005</v>
      </c>
      <c r="V644" s="19">
        <v>1843.5522373</v>
      </c>
      <c r="W644" s="19">
        <v>1684.0960228000001</v>
      </c>
      <c r="X644" s="19">
        <v>1682.8521142</v>
      </c>
      <c r="Y644" s="19">
        <v>1672.000084</v>
      </c>
    </row>
    <row r="645" spans="1:25" s="15" customFormat="1" ht="16.5" thickBot="1">
      <c r="A645" s="18">
        <v>42087</v>
      </c>
      <c r="B645" s="19">
        <v>1676.0213402499999</v>
      </c>
      <c r="C645" s="19">
        <v>1880.5906882</v>
      </c>
      <c r="D645" s="19">
        <v>1776.8851703500002</v>
      </c>
      <c r="E645" s="19">
        <v>1776.5420231500002</v>
      </c>
      <c r="F645" s="19">
        <v>1785.6890406999999</v>
      </c>
      <c r="G645" s="19">
        <v>1797.17374855</v>
      </c>
      <c r="H645" s="19">
        <v>1790.93275885</v>
      </c>
      <c r="I645" s="19">
        <v>1791.81207355</v>
      </c>
      <c r="J645" s="19">
        <v>1787.6621371</v>
      </c>
      <c r="K645" s="19">
        <v>1789.4529365500002</v>
      </c>
      <c r="L645" s="19">
        <v>1787.90877415</v>
      </c>
      <c r="M645" s="19">
        <v>1777.8609952000002</v>
      </c>
      <c r="N645" s="19">
        <v>1791.8871370000002</v>
      </c>
      <c r="O645" s="19">
        <v>1823.3279992</v>
      </c>
      <c r="P645" s="19">
        <v>1849.1283793000002</v>
      </c>
      <c r="Q645" s="19">
        <v>1854.32920405</v>
      </c>
      <c r="R645" s="19">
        <v>1798.0423399000001</v>
      </c>
      <c r="S645" s="19">
        <v>1783.96258135</v>
      </c>
      <c r="T645" s="19">
        <v>1848.08821435</v>
      </c>
      <c r="U645" s="19">
        <v>1704.05217715</v>
      </c>
      <c r="V645" s="19">
        <v>1701.30699955</v>
      </c>
      <c r="W645" s="19">
        <v>1700.9960224000001</v>
      </c>
      <c r="X645" s="19">
        <v>1695.98821795</v>
      </c>
      <c r="Y645" s="19">
        <v>1676.2572539500002</v>
      </c>
    </row>
    <row r="646" spans="1:25" s="15" customFormat="1" ht="16.5" thickBot="1">
      <c r="A646" s="18">
        <v>42088</v>
      </c>
      <c r="B646" s="19">
        <v>1660.2472924</v>
      </c>
      <c r="C646" s="19">
        <v>1720.5339661000003</v>
      </c>
      <c r="D646" s="19">
        <v>1703.2050325</v>
      </c>
      <c r="E646" s="19">
        <v>1743.6535087000002</v>
      </c>
      <c r="F646" s="19">
        <v>1762.9340920000002</v>
      </c>
      <c r="G646" s="19">
        <v>1770.3975436</v>
      </c>
      <c r="H646" s="19">
        <v>1767.9418964500003</v>
      </c>
      <c r="I646" s="19">
        <v>1748.27527255</v>
      </c>
      <c r="J646" s="19">
        <v>1751.8890414999998</v>
      </c>
      <c r="K646" s="19">
        <v>1749.851605</v>
      </c>
      <c r="L646" s="19">
        <v>1750.6451329000001</v>
      </c>
      <c r="M646" s="19">
        <v>1745.1118843000002</v>
      </c>
      <c r="N646" s="19">
        <v>1746.55953655</v>
      </c>
      <c r="O646" s="19">
        <v>1779.1156271500001</v>
      </c>
      <c r="P646" s="19">
        <v>1790.3215279</v>
      </c>
      <c r="Q646" s="19">
        <v>1788.1339645</v>
      </c>
      <c r="R646" s="19">
        <v>1777.5071246500002</v>
      </c>
      <c r="S646" s="19">
        <v>1764.89646505</v>
      </c>
      <c r="T646" s="19">
        <v>1824.0679103500001</v>
      </c>
      <c r="U646" s="19">
        <v>1674.1125839500003</v>
      </c>
      <c r="V646" s="19">
        <v>1672.5791449</v>
      </c>
      <c r="W646" s="19">
        <v>1675.7639798500002</v>
      </c>
      <c r="X646" s="19">
        <v>1676.98644175</v>
      </c>
      <c r="Y646" s="19">
        <v>1659.6575081500002</v>
      </c>
    </row>
    <row r="647" spans="1:25" s="15" customFormat="1" ht="16.5" thickBot="1">
      <c r="A647" s="18">
        <v>42089</v>
      </c>
      <c r="B647" s="19">
        <v>1653.7489423</v>
      </c>
      <c r="C647" s="19">
        <v>1811.3500172500003</v>
      </c>
      <c r="D647" s="19">
        <v>1743.2460214</v>
      </c>
      <c r="E647" s="19">
        <v>1765.2074422</v>
      </c>
      <c r="F647" s="19">
        <v>1766.8266680500003</v>
      </c>
      <c r="G647" s="19">
        <v>1767.7381528</v>
      </c>
      <c r="H647" s="19">
        <v>1771.90953595</v>
      </c>
      <c r="I647" s="19">
        <v>1782.9009697000001</v>
      </c>
      <c r="J647" s="19">
        <v>1767.8882797</v>
      </c>
      <c r="K647" s="19">
        <v>1767.7595995000001</v>
      </c>
      <c r="L647" s="19">
        <v>1765.4004625</v>
      </c>
      <c r="M647" s="19">
        <v>1764.5962112500001</v>
      </c>
      <c r="N647" s="19">
        <v>1776.8530003</v>
      </c>
      <c r="O647" s="19">
        <v>1790.7397385499999</v>
      </c>
      <c r="P647" s="19">
        <v>1796.3694973</v>
      </c>
      <c r="Q647" s="19">
        <v>1800.1012231</v>
      </c>
      <c r="R647" s="19">
        <v>1797.6241292500001</v>
      </c>
      <c r="S647" s="19">
        <v>1782.5363758</v>
      </c>
      <c r="T647" s="19">
        <v>1837.8903085000002</v>
      </c>
      <c r="U647" s="19">
        <v>1693.05002005</v>
      </c>
      <c r="V647" s="19">
        <v>1686.7446902499998</v>
      </c>
      <c r="W647" s="19">
        <v>1689.6507181</v>
      </c>
      <c r="X647" s="19">
        <v>1685.52222835</v>
      </c>
      <c r="Y647" s="19">
        <v>1647.23986885</v>
      </c>
    </row>
    <row r="648" spans="1:25" s="15" customFormat="1" ht="16.5" thickBot="1">
      <c r="A648" s="18">
        <v>42090</v>
      </c>
      <c r="B648" s="19">
        <v>1667.0458963</v>
      </c>
      <c r="C648" s="19">
        <v>1695.0981799</v>
      </c>
      <c r="D648" s="19">
        <v>1650.82146775</v>
      </c>
      <c r="E648" s="19">
        <v>1691.6452612</v>
      </c>
      <c r="F648" s="19">
        <v>1697.3286367</v>
      </c>
      <c r="G648" s="19">
        <v>1707.9125831500003</v>
      </c>
      <c r="H648" s="19">
        <v>1724.27641525</v>
      </c>
      <c r="I648" s="19">
        <v>1713.4780018000001</v>
      </c>
      <c r="J648" s="19">
        <v>1703.3551594000003</v>
      </c>
      <c r="K648" s="19">
        <v>1676.7398047</v>
      </c>
      <c r="L648" s="19">
        <v>1704.7706416</v>
      </c>
      <c r="M648" s="19">
        <v>1691.9884084</v>
      </c>
      <c r="N648" s="19">
        <v>1706.8080780999999</v>
      </c>
      <c r="O648" s="19">
        <v>1717.5743215</v>
      </c>
      <c r="P648" s="19">
        <v>1819.84291045</v>
      </c>
      <c r="Q648" s="19">
        <v>1822.0840906</v>
      </c>
      <c r="R648" s="19">
        <v>1809.01232695</v>
      </c>
      <c r="S648" s="19">
        <v>1708.77045115</v>
      </c>
      <c r="T648" s="19">
        <v>1867.7119448500002</v>
      </c>
      <c r="U648" s="19">
        <v>1725.79913095</v>
      </c>
      <c r="V648" s="19">
        <v>1713.0705145000002</v>
      </c>
      <c r="W648" s="19">
        <v>1712.8774942</v>
      </c>
      <c r="X648" s="19">
        <v>1704.4703878</v>
      </c>
      <c r="Y648" s="19">
        <v>1684.2461497</v>
      </c>
    </row>
    <row r="649" spans="1:25" s="15" customFormat="1" ht="16.5" thickBot="1">
      <c r="A649" s="18">
        <v>42091</v>
      </c>
      <c r="B649" s="19">
        <v>1661.54481775</v>
      </c>
      <c r="C649" s="19">
        <v>1667.4855536500002</v>
      </c>
      <c r="D649" s="19">
        <v>1666.4024953</v>
      </c>
      <c r="E649" s="19">
        <v>1676.23580725</v>
      </c>
      <c r="F649" s="19">
        <v>1694.65852255</v>
      </c>
      <c r="G649" s="19">
        <v>1700.2239412000001</v>
      </c>
      <c r="H649" s="19">
        <v>1693.9293347500002</v>
      </c>
      <c r="I649" s="19">
        <v>1882.25280745</v>
      </c>
      <c r="J649" s="19">
        <v>1715.322418</v>
      </c>
      <c r="K649" s="19">
        <v>1714.3036997500003</v>
      </c>
      <c r="L649" s="19">
        <v>1717.3276844499999</v>
      </c>
      <c r="M649" s="19">
        <v>1715.3545880500003</v>
      </c>
      <c r="N649" s="19">
        <v>1885.59849265</v>
      </c>
      <c r="O649" s="19">
        <v>1886.8745713</v>
      </c>
      <c r="P649" s="19">
        <v>1893.0941143000002</v>
      </c>
      <c r="Q649" s="19">
        <v>1902.4448755</v>
      </c>
      <c r="R649" s="19">
        <v>1899.58174105</v>
      </c>
      <c r="S649" s="19">
        <v>1887.91473625</v>
      </c>
      <c r="T649" s="19">
        <v>1881.7273633</v>
      </c>
      <c r="U649" s="19">
        <v>1706.1646771</v>
      </c>
      <c r="V649" s="19">
        <v>1679.5707691</v>
      </c>
      <c r="W649" s="19">
        <v>1698.0471011500001</v>
      </c>
      <c r="X649" s="19">
        <v>1693.75776115</v>
      </c>
      <c r="Y649" s="19">
        <v>1668.5900587</v>
      </c>
    </row>
    <row r="650" spans="1:25" s="15" customFormat="1" ht="16.5" thickBot="1">
      <c r="A650" s="18">
        <v>42092</v>
      </c>
      <c r="B650" s="19">
        <v>1654.40306665</v>
      </c>
      <c r="C650" s="19">
        <v>1666.8743227000002</v>
      </c>
      <c r="D650" s="19">
        <v>1648.6017343000003</v>
      </c>
      <c r="E650" s="19">
        <v>1637.1813665500001</v>
      </c>
      <c r="F650" s="19">
        <v>1663.7431045</v>
      </c>
      <c r="G650" s="19">
        <v>1857.7928461000001</v>
      </c>
      <c r="H650" s="19">
        <v>1868.29100575</v>
      </c>
      <c r="I650" s="19">
        <v>1865.449318</v>
      </c>
      <c r="J650" s="19">
        <v>1866.7039499500002</v>
      </c>
      <c r="K650" s="19">
        <v>1691.2163272</v>
      </c>
      <c r="L650" s="19">
        <v>1690.47641605</v>
      </c>
      <c r="M650" s="19">
        <v>1692.4173424</v>
      </c>
      <c r="N650" s="19">
        <v>1694.4333322</v>
      </c>
      <c r="O650" s="19">
        <v>1866.4894829500001</v>
      </c>
      <c r="P650" s="19">
        <v>1874.8000792</v>
      </c>
      <c r="Q650" s="19">
        <v>1877.8562339500002</v>
      </c>
      <c r="R650" s="19">
        <v>1876.6123253500002</v>
      </c>
      <c r="S650" s="19">
        <v>1867.5725413</v>
      </c>
      <c r="T650" s="19">
        <v>1686.1334593000001</v>
      </c>
      <c r="U650" s="19">
        <v>1668.2469115</v>
      </c>
      <c r="V650" s="19">
        <v>1663.7752745500002</v>
      </c>
      <c r="W650" s="19">
        <v>1664.4830156500002</v>
      </c>
      <c r="X650" s="19">
        <v>1662.55281265</v>
      </c>
      <c r="Y650" s="19">
        <v>1643.9156303500001</v>
      </c>
    </row>
    <row r="651" spans="1:25" s="15" customFormat="1" ht="16.5" thickBot="1">
      <c r="A651" s="18">
        <v>42093</v>
      </c>
      <c r="B651" s="19">
        <v>1672.7507185000002</v>
      </c>
      <c r="C651" s="19">
        <v>1679.4313655500002</v>
      </c>
      <c r="D651" s="19">
        <v>1842.8659429000002</v>
      </c>
      <c r="E651" s="19">
        <v>1844.44227535</v>
      </c>
      <c r="F651" s="19">
        <v>1842.40483885</v>
      </c>
      <c r="G651" s="19">
        <v>1850.2757777499999</v>
      </c>
      <c r="H651" s="19">
        <v>1854.5329477000002</v>
      </c>
      <c r="I651" s="19">
        <v>1851.94862035</v>
      </c>
      <c r="J651" s="19">
        <v>1848.5278717</v>
      </c>
      <c r="K651" s="19">
        <v>1850.10420415</v>
      </c>
      <c r="L651" s="19">
        <v>1847.2088996500001</v>
      </c>
      <c r="M651" s="19">
        <v>1846.4260951</v>
      </c>
      <c r="N651" s="19">
        <v>1849.9862473</v>
      </c>
      <c r="O651" s="19">
        <v>1851.72343</v>
      </c>
      <c r="P651" s="19">
        <v>2025.98859085</v>
      </c>
      <c r="Q651" s="19">
        <v>2045.05470715</v>
      </c>
      <c r="R651" s="19">
        <v>1862.52184345</v>
      </c>
      <c r="S651" s="19">
        <v>1853.57856955</v>
      </c>
      <c r="T651" s="19">
        <v>1846.8335824</v>
      </c>
      <c r="U651" s="19">
        <v>1684.8037639</v>
      </c>
      <c r="V651" s="19">
        <v>1679.10966505</v>
      </c>
      <c r="W651" s="19">
        <v>1675.3993859500001</v>
      </c>
      <c r="X651" s="19">
        <v>1680.7288909000001</v>
      </c>
      <c r="Y651" s="19">
        <v>1653.5023052499998</v>
      </c>
    </row>
    <row r="652" spans="1:25" s="15" customFormat="1" ht="16.5" thickBot="1">
      <c r="A652" s="18">
        <v>42094</v>
      </c>
      <c r="B652" s="19">
        <v>1787.17958635</v>
      </c>
      <c r="C652" s="19">
        <v>1797.66702265</v>
      </c>
      <c r="D652" s="19">
        <v>1792.9380253000002</v>
      </c>
      <c r="E652" s="19">
        <v>1801.3022383</v>
      </c>
      <c r="F652" s="19">
        <v>1825.24747885</v>
      </c>
      <c r="G652" s="19">
        <v>1852.9458919</v>
      </c>
      <c r="H652" s="19">
        <v>1823.1564256</v>
      </c>
      <c r="I652" s="19">
        <v>1822.41651445</v>
      </c>
      <c r="J652" s="19">
        <v>1820.5077581500002</v>
      </c>
      <c r="K652" s="19">
        <v>1822.7918317</v>
      </c>
      <c r="L652" s="19">
        <v>1821.77311345</v>
      </c>
      <c r="M652" s="19">
        <v>1817.0333927499998</v>
      </c>
      <c r="N652" s="19">
        <v>1819.5319333</v>
      </c>
      <c r="O652" s="19">
        <v>1851.6376432</v>
      </c>
      <c r="P652" s="19">
        <v>1980.84328735</v>
      </c>
      <c r="Q652" s="19">
        <v>2011.0295176</v>
      </c>
      <c r="R652" s="19">
        <v>1970.3344043499999</v>
      </c>
      <c r="S652" s="19">
        <v>1846.9837093000003</v>
      </c>
      <c r="T652" s="19">
        <v>1845.6111205</v>
      </c>
      <c r="U652" s="19">
        <v>1689.8222917</v>
      </c>
      <c r="V652" s="19">
        <v>1685.9618856999998</v>
      </c>
      <c r="W652" s="19">
        <v>1686.1977994000001</v>
      </c>
      <c r="X652" s="19">
        <v>1680.2999569</v>
      </c>
      <c r="Y652" s="19">
        <v>1655.9579524</v>
      </c>
    </row>
    <row r="653" spans="1:25" s="15" customFormat="1" ht="16.5" thickBot="1">
      <c r="A653" s="185" t="s">
        <v>14</v>
      </c>
      <c r="B653" s="165" t="s">
        <v>88</v>
      </c>
      <c r="C653" s="163"/>
      <c r="D653" s="163"/>
      <c r="E653" s="163"/>
      <c r="F653" s="163"/>
      <c r="G653" s="163"/>
      <c r="H653" s="163"/>
      <c r="I653" s="163"/>
      <c r="J653" s="163"/>
      <c r="K653" s="163"/>
      <c r="L653" s="163"/>
      <c r="M653" s="163"/>
      <c r="N653" s="163"/>
      <c r="O653" s="163"/>
      <c r="P653" s="163"/>
      <c r="Q653" s="163"/>
      <c r="R653" s="163"/>
      <c r="S653" s="163"/>
      <c r="T653" s="163"/>
      <c r="U653" s="163"/>
      <c r="V653" s="163"/>
      <c r="W653" s="163"/>
      <c r="X653" s="163"/>
      <c r="Y653" s="164"/>
    </row>
    <row r="654" spans="1:25" s="15" customFormat="1" ht="32.25" thickBot="1">
      <c r="A654" s="233"/>
      <c r="B654" s="17" t="s">
        <v>15</v>
      </c>
      <c r="C654" s="17" t="s">
        <v>16</v>
      </c>
      <c r="D654" s="17" t="s">
        <v>17</v>
      </c>
      <c r="E654" s="17" t="s">
        <v>18</v>
      </c>
      <c r="F654" s="17" t="s">
        <v>19</v>
      </c>
      <c r="G654" s="17" t="s">
        <v>20</v>
      </c>
      <c r="H654" s="17" t="s">
        <v>21</v>
      </c>
      <c r="I654" s="17" t="s">
        <v>22</v>
      </c>
      <c r="J654" s="17" t="s">
        <v>23</v>
      </c>
      <c r="K654" s="17" t="s">
        <v>24</v>
      </c>
      <c r="L654" s="17" t="s">
        <v>25</v>
      </c>
      <c r="M654" s="17" t="s">
        <v>26</v>
      </c>
      <c r="N654" s="17" t="s">
        <v>27</v>
      </c>
      <c r="O654" s="17" t="s">
        <v>28</v>
      </c>
      <c r="P654" s="17" t="s">
        <v>29</v>
      </c>
      <c r="Q654" s="17" t="s">
        <v>30</v>
      </c>
      <c r="R654" s="17" t="s">
        <v>31</v>
      </c>
      <c r="S654" s="17" t="s">
        <v>32</v>
      </c>
      <c r="T654" s="17" t="s">
        <v>33</v>
      </c>
      <c r="U654" s="17" t="s">
        <v>34</v>
      </c>
      <c r="V654" s="17" t="s">
        <v>35</v>
      </c>
      <c r="W654" s="17" t="s">
        <v>36</v>
      </c>
      <c r="X654" s="17" t="s">
        <v>37</v>
      </c>
      <c r="Y654" s="17" t="s">
        <v>38</v>
      </c>
    </row>
    <row r="655" spans="1:25" s="15" customFormat="1" ht="16.5" thickBot="1">
      <c r="A655" s="18">
        <v>42064</v>
      </c>
      <c r="B655" s="19">
        <v>2352.79793565</v>
      </c>
      <c r="C655" s="19">
        <v>2365.1726815499997</v>
      </c>
      <c r="D655" s="19">
        <v>2361.11925525</v>
      </c>
      <c r="E655" s="19">
        <v>2341.8922887</v>
      </c>
      <c r="F655" s="19">
        <v>2479.37635905</v>
      </c>
      <c r="G655" s="19">
        <v>2357.58054975</v>
      </c>
      <c r="H655" s="19">
        <v>2358.3633543</v>
      </c>
      <c r="I655" s="19">
        <v>2354.9962224</v>
      </c>
      <c r="J655" s="19">
        <v>2351.5433037</v>
      </c>
      <c r="K655" s="19">
        <v>2352.5298519</v>
      </c>
      <c r="L655" s="19">
        <v>2352.2510448000003</v>
      </c>
      <c r="M655" s="19">
        <v>2351.4682402500002</v>
      </c>
      <c r="N655" s="19">
        <v>2355.1570726500004</v>
      </c>
      <c r="O655" s="19">
        <v>2471.31239985</v>
      </c>
      <c r="P655" s="19">
        <v>2464.6531995000005</v>
      </c>
      <c r="Q655" s="19">
        <v>2465.1679203</v>
      </c>
      <c r="R655" s="19">
        <v>2357.0658289499997</v>
      </c>
      <c r="S655" s="19">
        <v>2352.5084051999997</v>
      </c>
      <c r="T655" s="19">
        <v>2348.85174285</v>
      </c>
      <c r="U655" s="19">
        <v>2343.23270745</v>
      </c>
      <c r="V655" s="19">
        <v>2165.6862015</v>
      </c>
      <c r="W655" s="19">
        <v>2171.70200085</v>
      </c>
      <c r="X655" s="19">
        <v>2171.78778765</v>
      </c>
      <c r="Y655" s="19">
        <v>2160.01354935</v>
      </c>
    </row>
    <row r="656" spans="1:25" s="15" customFormat="1" ht="16.5" thickBot="1">
      <c r="A656" s="18">
        <v>42065</v>
      </c>
      <c r="B656" s="19">
        <v>2147.6709735</v>
      </c>
      <c r="C656" s="19">
        <v>2325.0780759</v>
      </c>
      <c r="D656" s="19">
        <v>2332.03753005</v>
      </c>
      <c r="E656" s="19">
        <v>2323.67331705</v>
      </c>
      <c r="F656" s="19">
        <v>2328.3272509500002</v>
      </c>
      <c r="G656" s="19">
        <v>2329.18511895</v>
      </c>
      <c r="H656" s="19">
        <v>2294.61303855</v>
      </c>
      <c r="I656" s="19">
        <v>2311.34146455</v>
      </c>
      <c r="J656" s="19">
        <v>2328.7240149</v>
      </c>
      <c r="K656" s="19">
        <v>2323.3408932</v>
      </c>
      <c r="L656" s="19">
        <v>2322.1184313000003</v>
      </c>
      <c r="M656" s="19">
        <v>2328.22001745</v>
      </c>
      <c r="N656" s="19">
        <v>2424.3762969</v>
      </c>
      <c r="O656" s="19">
        <v>2411.06861955</v>
      </c>
      <c r="P656" s="19">
        <v>2476.37382105</v>
      </c>
      <c r="Q656" s="19">
        <v>2467.3554836999997</v>
      </c>
      <c r="R656" s="19">
        <v>2459.2271843999997</v>
      </c>
      <c r="S656" s="19">
        <v>2471.71988715</v>
      </c>
      <c r="T656" s="19">
        <v>2347.09311345</v>
      </c>
      <c r="U656" s="19">
        <v>2298.6879115499996</v>
      </c>
      <c r="V656" s="19">
        <v>2282.81735355</v>
      </c>
      <c r="W656" s="19">
        <v>2258.6254759500002</v>
      </c>
      <c r="X656" s="19">
        <v>2242.2938139000003</v>
      </c>
      <c r="Y656" s="19">
        <v>2196.7839165</v>
      </c>
    </row>
    <row r="657" spans="1:25" s="15" customFormat="1" ht="16.5" thickBot="1">
      <c r="A657" s="18">
        <v>42066</v>
      </c>
      <c r="B657" s="19">
        <v>2198.1993986999996</v>
      </c>
      <c r="C657" s="19">
        <v>2228.9110731</v>
      </c>
      <c r="D657" s="19">
        <v>2221.1688144</v>
      </c>
      <c r="E657" s="19">
        <v>2262.1320114</v>
      </c>
      <c r="F657" s="19">
        <v>2372.09996565</v>
      </c>
      <c r="G657" s="19">
        <v>2436.89044635</v>
      </c>
      <c r="H657" s="19">
        <v>2425.0947613499998</v>
      </c>
      <c r="I657" s="19">
        <v>2433.15872055</v>
      </c>
      <c r="J657" s="19">
        <v>2366.50237695</v>
      </c>
      <c r="K657" s="19">
        <v>2359.0925420999997</v>
      </c>
      <c r="L657" s="19">
        <v>2357.47331625</v>
      </c>
      <c r="M657" s="19">
        <v>2454.466017</v>
      </c>
      <c r="N657" s="19">
        <v>2461.5541513499998</v>
      </c>
      <c r="O657" s="19">
        <v>2672.24653215</v>
      </c>
      <c r="P657" s="19">
        <v>2698.7975467499996</v>
      </c>
      <c r="Q657" s="19">
        <v>2714.06759715</v>
      </c>
      <c r="R657" s="19">
        <v>2465.45745075</v>
      </c>
      <c r="S657" s="19">
        <v>2388.1528206000003</v>
      </c>
      <c r="T657" s="19">
        <v>2387.41290945</v>
      </c>
      <c r="U657" s="19">
        <v>2378.7162726</v>
      </c>
      <c r="V657" s="19">
        <v>2227.6349944500002</v>
      </c>
      <c r="W657" s="19">
        <v>2206.4885482500003</v>
      </c>
      <c r="X657" s="19">
        <v>2188.3553634</v>
      </c>
      <c r="Y657" s="19">
        <v>2158.2441966</v>
      </c>
    </row>
    <row r="658" spans="1:25" s="15" customFormat="1" ht="16.5" thickBot="1">
      <c r="A658" s="18">
        <v>42067</v>
      </c>
      <c r="B658" s="19">
        <v>2273.241402</v>
      </c>
      <c r="C658" s="19">
        <v>2329.27090575</v>
      </c>
      <c r="D658" s="19">
        <v>2339.1685577999997</v>
      </c>
      <c r="E658" s="19">
        <v>2336.8952076</v>
      </c>
      <c r="F658" s="19">
        <v>2400.4632264</v>
      </c>
      <c r="G658" s="19">
        <v>2450.68067445</v>
      </c>
      <c r="H658" s="19">
        <v>2470.7869557</v>
      </c>
      <c r="I658" s="19">
        <v>2463.65592795</v>
      </c>
      <c r="J658" s="19">
        <v>2374.8665899499997</v>
      </c>
      <c r="K658" s="19">
        <v>2362.72775775</v>
      </c>
      <c r="L658" s="19">
        <v>2356.6583416500002</v>
      </c>
      <c r="M658" s="19">
        <v>2447.6888598</v>
      </c>
      <c r="N658" s="19">
        <v>2483.98739955</v>
      </c>
      <c r="O658" s="19">
        <v>2481.9821331000003</v>
      </c>
      <c r="P658" s="19">
        <v>2547.40529145</v>
      </c>
      <c r="Q658" s="19">
        <v>2627.3371423500002</v>
      </c>
      <c r="R658" s="19">
        <v>2579.4144911999997</v>
      </c>
      <c r="S658" s="19">
        <v>2465.0606868</v>
      </c>
      <c r="T658" s="19">
        <v>2370.36278295</v>
      </c>
      <c r="U658" s="19">
        <v>2351.53258035</v>
      </c>
      <c r="V658" s="19">
        <v>2343.74742825</v>
      </c>
      <c r="W658" s="19">
        <v>2331.5120859</v>
      </c>
      <c r="X658" s="19">
        <v>2244.2240168999997</v>
      </c>
      <c r="Y658" s="19">
        <v>2172.73144245</v>
      </c>
    </row>
    <row r="659" spans="1:25" s="15" customFormat="1" ht="16.5" thickBot="1">
      <c r="A659" s="18">
        <v>42068</v>
      </c>
      <c r="B659" s="19">
        <v>2195.67941145</v>
      </c>
      <c r="C659" s="19">
        <v>2287.57852095</v>
      </c>
      <c r="D659" s="19">
        <v>2342.1389257500005</v>
      </c>
      <c r="E659" s="19">
        <v>2420.7946979999997</v>
      </c>
      <c r="F659" s="19">
        <v>2561.1633495</v>
      </c>
      <c r="G659" s="19">
        <v>2633.17064475</v>
      </c>
      <c r="H659" s="19">
        <v>2710.1321276999997</v>
      </c>
      <c r="I659" s="19">
        <v>2708.5557952500003</v>
      </c>
      <c r="J659" s="19">
        <v>2611.8955183499997</v>
      </c>
      <c r="K659" s="19">
        <v>2613.0858101999997</v>
      </c>
      <c r="L659" s="19">
        <v>2515.66417545</v>
      </c>
      <c r="M659" s="19">
        <v>2514.5167770000003</v>
      </c>
      <c r="N659" s="19">
        <v>2669.1582073500003</v>
      </c>
      <c r="O659" s="19">
        <v>2598.1803536999996</v>
      </c>
      <c r="P659" s="19">
        <v>2614.5978025500003</v>
      </c>
      <c r="Q659" s="19">
        <v>2599.0596684</v>
      </c>
      <c r="R659" s="19">
        <v>2650.3816215</v>
      </c>
      <c r="S659" s="19">
        <v>2500.8230590499998</v>
      </c>
      <c r="T659" s="19">
        <v>2390.26532055</v>
      </c>
      <c r="U659" s="19">
        <v>2375.4563742</v>
      </c>
      <c r="V659" s="19">
        <v>2367.5639886</v>
      </c>
      <c r="W659" s="19">
        <v>2347.1467302</v>
      </c>
      <c r="X659" s="19">
        <v>2209.0514289000002</v>
      </c>
      <c r="Y659" s="19">
        <v>2185.5887391</v>
      </c>
    </row>
    <row r="660" spans="1:25" s="15" customFormat="1" ht="16.5" thickBot="1">
      <c r="A660" s="18">
        <v>42069</v>
      </c>
      <c r="B660" s="19">
        <v>2241.1571388</v>
      </c>
      <c r="C660" s="19">
        <v>2336.56278375</v>
      </c>
      <c r="D660" s="19">
        <v>2341.9351820999996</v>
      </c>
      <c r="E660" s="19">
        <v>2357.85935685</v>
      </c>
      <c r="F660" s="19">
        <v>2504.2867011</v>
      </c>
      <c r="G660" s="19">
        <v>2623.21937595</v>
      </c>
      <c r="H660" s="19">
        <v>2623.1121424499997</v>
      </c>
      <c r="I660" s="19">
        <v>2737.3694367</v>
      </c>
      <c r="J660" s="19">
        <v>2530.1085279000004</v>
      </c>
      <c r="K660" s="19">
        <v>2532.15668775</v>
      </c>
      <c r="L660" s="19">
        <v>2524.15706865</v>
      </c>
      <c r="M660" s="19">
        <v>2668.66493325</v>
      </c>
      <c r="N660" s="19">
        <v>2744.6184213</v>
      </c>
      <c r="O660" s="19">
        <v>2804.61556455</v>
      </c>
      <c r="P660" s="19">
        <v>2671.5387910500003</v>
      </c>
      <c r="Q660" s="19">
        <v>2856.3128349</v>
      </c>
      <c r="R660" s="19">
        <v>2764.2635984999997</v>
      </c>
      <c r="S660" s="19">
        <v>2733.1873302</v>
      </c>
      <c r="T660" s="19">
        <v>2430.41354295</v>
      </c>
      <c r="U660" s="19">
        <v>2407.1974901999997</v>
      </c>
      <c r="V660" s="19">
        <v>2405.4817542</v>
      </c>
      <c r="W660" s="19">
        <v>2415.4544697</v>
      </c>
      <c r="X660" s="19">
        <v>2397.2676681000003</v>
      </c>
      <c r="Y660" s="19">
        <v>2361.0227451</v>
      </c>
    </row>
    <row r="661" spans="1:25" s="15" customFormat="1" ht="16.5" thickBot="1">
      <c r="A661" s="18">
        <v>42070</v>
      </c>
      <c r="B661" s="19">
        <v>2375.8853082</v>
      </c>
      <c r="C661" s="19">
        <v>2384.2924145999996</v>
      </c>
      <c r="D661" s="19">
        <v>2384.38892475</v>
      </c>
      <c r="E661" s="19">
        <v>2385.39691965</v>
      </c>
      <c r="F661" s="19">
        <v>2396.3776300500003</v>
      </c>
      <c r="G661" s="19">
        <v>2389.12864545</v>
      </c>
      <c r="H661" s="19">
        <v>2391.7129728</v>
      </c>
      <c r="I661" s="19">
        <v>2385.6006633</v>
      </c>
      <c r="J661" s="19">
        <v>2385.5684932500003</v>
      </c>
      <c r="K661" s="19">
        <v>2385.46125975</v>
      </c>
      <c r="L661" s="19">
        <v>2382.9412725</v>
      </c>
      <c r="M661" s="19">
        <v>2375.0488869</v>
      </c>
      <c r="N661" s="19">
        <v>2380.3247751</v>
      </c>
      <c r="O661" s="19">
        <v>2615.5521807</v>
      </c>
      <c r="P661" s="19">
        <v>2630.3718504000003</v>
      </c>
      <c r="Q661" s="19">
        <v>2576.2618263000004</v>
      </c>
      <c r="R661" s="19">
        <v>2389.9328967</v>
      </c>
      <c r="S661" s="19">
        <v>2384.43181815</v>
      </c>
      <c r="T661" s="19">
        <v>2378.9092929000003</v>
      </c>
      <c r="U661" s="19">
        <v>2250.30415635</v>
      </c>
      <c r="V661" s="19">
        <v>2244.4492072499997</v>
      </c>
      <c r="W661" s="19">
        <v>2253.1458441</v>
      </c>
      <c r="X661" s="19">
        <v>2245.5322656000003</v>
      </c>
      <c r="Y661" s="19">
        <v>2240.3636109</v>
      </c>
    </row>
    <row r="662" spans="1:25" s="15" customFormat="1" ht="16.5" thickBot="1">
      <c r="A662" s="18">
        <v>42071</v>
      </c>
      <c r="B662" s="19">
        <v>2249.3926716</v>
      </c>
      <c r="C662" s="19">
        <v>2246.5617072</v>
      </c>
      <c r="D662" s="19">
        <v>2247.30161835</v>
      </c>
      <c r="E662" s="19">
        <v>2356.240131</v>
      </c>
      <c r="F662" s="19">
        <v>2376.7431761999997</v>
      </c>
      <c r="G662" s="19">
        <v>2402.89742685</v>
      </c>
      <c r="H662" s="19">
        <v>2408.3341652999998</v>
      </c>
      <c r="I662" s="19">
        <v>2420.91265485</v>
      </c>
      <c r="J662" s="19">
        <v>2426.72471055</v>
      </c>
      <c r="K662" s="19">
        <v>2424.75161415</v>
      </c>
      <c r="L662" s="19">
        <v>2426.1349263</v>
      </c>
      <c r="M662" s="19">
        <v>2420.5266142499995</v>
      </c>
      <c r="N662" s="19">
        <v>2420.37648735</v>
      </c>
      <c r="O662" s="19">
        <v>2422.1458401</v>
      </c>
      <c r="P662" s="19">
        <v>2489.2311176999997</v>
      </c>
      <c r="Q662" s="19">
        <v>2428.7943170999997</v>
      </c>
      <c r="R662" s="19">
        <v>2432.5045962</v>
      </c>
      <c r="S662" s="19">
        <v>2422.64983755</v>
      </c>
      <c r="T662" s="19">
        <v>2414.5322616</v>
      </c>
      <c r="U662" s="19">
        <v>2286.4096758</v>
      </c>
      <c r="V662" s="19">
        <v>2285.9914651500003</v>
      </c>
      <c r="W662" s="19">
        <v>2283.4071378</v>
      </c>
      <c r="X662" s="19">
        <v>2284.59742965</v>
      </c>
      <c r="Y662" s="19">
        <v>2250.9153873</v>
      </c>
    </row>
    <row r="663" spans="1:25" s="15" customFormat="1" ht="16.5" thickBot="1">
      <c r="A663" s="18">
        <v>42072</v>
      </c>
      <c r="B663" s="19">
        <v>2254.59349635</v>
      </c>
      <c r="C663" s="19">
        <v>2377.52598075</v>
      </c>
      <c r="D663" s="19">
        <v>2365.8268059</v>
      </c>
      <c r="E663" s="19">
        <v>2368.79717385</v>
      </c>
      <c r="F663" s="19">
        <v>2379.75643755</v>
      </c>
      <c r="G663" s="19">
        <v>2390.32966065</v>
      </c>
      <c r="H663" s="19">
        <v>2387.28422925</v>
      </c>
      <c r="I663" s="19">
        <v>2391.3483789</v>
      </c>
      <c r="J663" s="19">
        <v>2393.8147494</v>
      </c>
      <c r="K663" s="19">
        <v>2388.3780109500003</v>
      </c>
      <c r="L663" s="19">
        <v>2386.2118942499997</v>
      </c>
      <c r="M663" s="19">
        <v>2386.4370845999997</v>
      </c>
      <c r="N663" s="19">
        <v>2384.3996481</v>
      </c>
      <c r="O663" s="19">
        <v>2451.55998915</v>
      </c>
      <c r="P663" s="19">
        <v>2615.5200106499997</v>
      </c>
      <c r="Q663" s="19">
        <v>2464.9534533</v>
      </c>
      <c r="R663" s="19">
        <v>2389.7398764</v>
      </c>
      <c r="S663" s="19">
        <v>2382.37293495</v>
      </c>
      <c r="T663" s="19">
        <v>2379.47763045</v>
      </c>
      <c r="U663" s="19">
        <v>2370.1161459</v>
      </c>
      <c r="V663" s="19">
        <v>2242.8943215</v>
      </c>
      <c r="W663" s="19">
        <v>2233.74730395</v>
      </c>
      <c r="X663" s="19">
        <v>2231.36672025</v>
      </c>
      <c r="Y663" s="19">
        <v>2224.48232955</v>
      </c>
    </row>
    <row r="664" spans="1:25" s="15" customFormat="1" ht="16.5" thickBot="1">
      <c r="A664" s="18">
        <v>42073</v>
      </c>
      <c r="B664" s="19">
        <v>2229.0397533</v>
      </c>
      <c r="C664" s="19">
        <v>2354.9104356000003</v>
      </c>
      <c r="D664" s="19">
        <v>2328.8526951</v>
      </c>
      <c r="E664" s="19">
        <v>2324.9708424</v>
      </c>
      <c r="F664" s="19">
        <v>2335.6298523</v>
      </c>
      <c r="G664" s="19">
        <v>2334.03207315</v>
      </c>
      <c r="H664" s="19">
        <v>2342.7716034</v>
      </c>
      <c r="I664" s="19">
        <v>2343.23270745</v>
      </c>
      <c r="J664" s="19">
        <v>2342.8144968</v>
      </c>
      <c r="K664" s="19">
        <v>2343.8975551500002</v>
      </c>
      <c r="L664" s="19">
        <v>2341.13093085</v>
      </c>
      <c r="M664" s="19">
        <v>2338.87902735</v>
      </c>
      <c r="N664" s="19">
        <v>2338.3964766</v>
      </c>
      <c r="O664" s="19">
        <v>2396.80656405</v>
      </c>
      <c r="P664" s="19">
        <v>2637.6422817</v>
      </c>
      <c r="Q664" s="19">
        <v>2669.9624586000004</v>
      </c>
      <c r="R664" s="19">
        <v>2404.5380993999997</v>
      </c>
      <c r="S664" s="19">
        <v>2334.4931772</v>
      </c>
      <c r="T664" s="19">
        <v>2364.7973643</v>
      </c>
      <c r="U664" s="19">
        <v>2355.7897503</v>
      </c>
      <c r="V664" s="19">
        <v>2353.69869705</v>
      </c>
      <c r="W664" s="19">
        <v>2351.8006641</v>
      </c>
      <c r="X664" s="19">
        <v>2225.06139045</v>
      </c>
      <c r="Y664" s="19">
        <v>2211.63575625</v>
      </c>
    </row>
    <row r="665" spans="1:25" s="15" customFormat="1" ht="16.5" thickBot="1">
      <c r="A665" s="18">
        <v>42074</v>
      </c>
      <c r="B665" s="19">
        <v>2341.4848014000004</v>
      </c>
      <c r="C665" s="19">
        <v>2359.3713492</v>
      </c>
      <c r="D665" s="19">
        <v>2387.6273764499997</v>
      </c>
      <c r="E665" s="19">
        <v>2460.3209661</v>
      </c>
      <c r="F665" s="19">
        <v>2460.26734935</v>
      </c>
      <c r="G665" s="19">
        <v>2472.4919683499998</v>
      </c>
      <c r="H665" s="19">
        <v>2471.5804835999998</v>
      </c>
      <c r="I665" s="19">
        <v>2464.12775535</v>
      </c>
      <c r="J665" s="19">
        <v>2390.20098045</v>
      </c>
      <c r="K665" s="19">
        <v>2385.39691965</v>
      </c>
      <c r="L665" s="19">
        <v>2387.123379</v>
      </c>
      <c r="M665" s="19">
        <v>2458.1548494</v>
      </c>
      <c r="N665" s="19">
        <v>2504.8443153</v>
      </c>
      <c r="O665" s="19">
        <v>2609.9331453</v>
      </c>
      <c r="P665" s="19">
        <v>2666.4666465</v>
      </c>
      <c r="Q665" s="19">
        <v>2605.0325743500002</v>
      </c>
      <c r="R665" s="19">
        <v>2548.60630665</v>
      </c>
      <c r="S665" s="19">
        <v>2448.2143039499997</v>
      </c>
      <c r="T665" s="19">
        <v>2366.8026307500004</v>
      </c>
      <c r="U665" s="19">
        <v>2354.953329</v>
      </c>
      <c r="V665" s="19">
        <v>2350.7068824000003</v>
      </c>
      <c r="W665" s="19">
        <v>2350.4280753</v>
      </c>
      <c r="X665" s="19">
        <v>2348.304852</v>
      </c>
      <c r="Y665" s="19">
        <v>2212.4829009</v>
      </c>
    </row>
    <row r="666" spans="1:25" s="15" customFormat="1" ht="16.5" thickBot="1">
      <c r="A666" s="18">
        <v>42075</v>
      </c>
      <c r="B666" s="19">
        <v>2223.4421645999996</v>
      </c>
      <c r="C666" s="19">
        <v>2368.8507906</v>
      </c>
      <c r="D666" s="19">
        <v>2307.11646465</v>
      </c>
      <c r="E666" s="19">
        <v>2462.1010422000004</v>
      </c>
      <c r="F666" s="19">
        <v>2472.17026785</v>
      </c>
      <c r="G666" s="19">
        <v>2489.67077505</v>
      </c>
      <c r="H666" s="19">
        <v>2488.16950605</v>
      </c>
      <c r="I666" s="19">
        <v>2488.31963295</v>
      </c>
      <c r="J666" s="19">
        <v>2411.21874645</v>
      </c>
      <c r="K666" s="19">
        <v>2409.97483785</v>
      </c>
      <c r="L666" s="19">
        <v>2329.4532027</v>
      </c>
      <c r="M666" s="19">
        <v>2327.38359615</v>
      </c>
      <c r="N666" s="19">
        <v>2487.9014223</v>
      </c>
      <c r="O666" s="19">
        <v>2742.2378376</v>
      </c>
      <c r="P666" s="19">
        <v>2811.28548825</v>
      </c>
      <c r="Q666" s="19">
        <v>2783.4369483</v>
      </c>
      <c r="R666" s="19">
        <v>2723.28967815</v>
      </c>
      <c r="S666" s="19">
        <v>2477.01722205</v>
      </c>
      <c r="T666" s="19">
        <v>2400.3774396</v>
      </c>
      <c r="U666" s="19">
        <v>2387.1448257</v>
      </c>
      <c r="V666" s="19">
        <v>2385.01087905</v>
      </c>
      <c r="W666" s="19">
        <v>2374.37331585</v>
      </c>
      <c r="X666" s="19">
        <v>2377.0648767</v>
      </c>
      <c r="Y666" s="19">
        <v>2243.84869965</v>
      </c>
    </row>
    <row r="667" spans="1:25" s="15" customFormat="1" ht="16.5" thickBot="1">
      <c r="A667" s="18">
        <v>42076</v>
      </c>
      <c r="B667" s="19">
        <v>2349.9991413000002</v>
      </c>
      <c r="C667" s="19">
        <v>2371.45656465</v>
      </c>
      <c r="D667" s="19">
        <v>2295.5245233</v>
      </c>
      <c r="E667" s="19">
        <v>2392.6137342</v>
      </c>
      <c r="F667" s="19">
        <v>2416.32306105</v>
      </c>
      <c r="G667" s="19">
        <v>2489.3383512</v>
      </c>
      <c r="H667" s="19">
        <v>2487.8585289000002</v>
      </c>
      <c r="I667" s="19">
        <v>2489.67077505</v>
      </c>
      <c r="J667" s="19">
        <v>2413.29907635</v>
      </c>
      <c r="K667" s="19">
        <v>2332.5844209</v>
      </c>
      <c r="L667" s="19">
        <v>2413.6100535</v>
      </c>
      <c r="M667" s="19">
        <v>2417.03080215</v>
      </c>
      <c r="N667" s="19">
        <v>2493.284544</v>
      </c>
      <c r="O667" s="19">
        <v>2725.11264765</v>
      </c>
      <c r="P667" s="19">
        <v>2805.5056025999997</v>
      </c>
      <c r="Q667" s="19">
        <v>2805.8058564</v>
      </c>
      <c r="R667" s="19">
        <v>2719.4828888999996</v>
      </c>
      <c r="S667" s="19">
        <v>2480.1162701999997</v>
      </c>
      <c r="T667" s="19">
        <v>2399.0155741500002</v>
      </c>
      <c r="U667" s="19">
        <v>2389.5254093999997</v>
      </c>
      <c r="V667" s="19">
        <v>2387.88473685</v>
      </c>
      <c r="W667" s="19">
        <v>2376.17483865</v>
      </c>
      <c r="X667" s="19">
        <v>2376.86113305</v>
      </c>
      <c r="Y667" s="19">
        <v>2219.97852255</v>
      </c>
    </row>
    <row r="668" spans="1:25" s="15" customFormat="1" ht="16.5" thickBot="1">
      <c r="A668" s="18">
        <v>42077</v>
      </c>
      <c r="B668" s="19">
        <v>2374.22318895</v>
      </c>
      <c r="C668" s="19">
        <v>2429.5020582</v>
      </c>
      <c r="D668" s="19">
        <v>2377.26862035</v>
      </c>
      <c r="E668" s="19">
        <v>2376.79679295</v>
      </c>
      <c r="F668" s="19">
        <v>2456.55707025</v>
      </c>
      <c r="G668" s="19">
        <v>2569.1844152999997</v>
      </c>
      <c r="H668" s="19">
        <v>2635.55122845</v>
      </c>
      <c r="I668" s="19">
        <v>2692.68523725</v>
      </c>
      <c r="J668" s="19">
        <v>2665.83396885</v>
      </c>
      <c r="K668" s="19">
        <v>2653.8452635500003</v>
      </c>
      <c r="L668" s="19">
        <v>2655.8398066500004</v>
      </c>
      <c r="M668" s="19">
        <v>2621.2570029000003</v>
      </c>
      <c r="N668" s="19">
        <v>2623.1443125</v>
      </c>
      <c r="O668" s="19">
        <v>2713.29551595</v>
      </c>
      <c r="P668" s="19">
        <v>2745.6049695</v>
      </c>
      <c r="Q668" s="19">
        <v>2713.5635997</v>
      </c>
      <c r="R668" s="19">
        <v>2714.8504017</v>
      </c>
      <c r="S668" s="19">
        <v>2678.7663289499997</v>
      </c>
      <c r="T668" s="19">
        <v>2622.1577643</v>
      </c>
      <c r="U668" s="19">
        <v>2552.50960605</v>
      </c>
      <c r="V668" s="19">
        <v>2535.3629694</v>
      </c>
      <c r="W668" s="19">
        <v>2532.71430195</v>
      </c>
      <c r="X668" s="19">
        <v>2478.6578946</v>
      </c>
      <c r="Y668" s="19">
        <v>2365.94476275</v>
      </c>
    </row>
    <row r="669" spans="1:25" s="15" customFormat="1" ht="16.5" thickBot="1">
      <c r="A669" s="18">
        <v>42078</v>
      </c>
      <c r="B669" s="19">
        <v>2377.80478785</v>
      </c>
      <c r="C669" s="19">
        <v>2411.0150028</v>
      </c>
      <c r="D669" s="19">
        <v>2371.92839205</v>
      </c>
      <c r="E669" s="19">
        <v>2349.90263115</v>
      </c>
      <c r="F669" s="19">
        <v>2517.33701805</v>
      </c>
      <c r="G669" s="19">
        <v>2618.8013557500003</v>
      </c>
      <c r="H669" s="19">
        <v>2648.65516215</v>
      </c>
      <c r="I669" s="19">
        <v>2627.70173625</v>
      </c>
      <c r="J669" s="19">
        <v>2616.9891095999997</v>
      </c>
      <c r="K669" s="19">
        <v>2714.5930413</v>
      </c>
      <c r="L669" s="19">
        <v>2629.685556</v>
      </c>
      <c r="M669" s="19">
        <v>2637.30985785</v>
      </c>
      <c r="N669" s="19">
        <v>2745.8408832</v>
      </c>
      <c r="O669" s="19">
        <v>2730.3349191</v>
      </c>
      <c r="P669" s="19">
        <v>2771.37317955</v>
      </c>
      <c r="Q669" s="19">
        <v>2864.19449715</v>
      </c>
      <c r="R669" s="19">
        <v>2837.85794955</v>
      </c>
      <c r="S669" s="19">
        <v>2788.3482426</v>
      </c>
      <c r="T669" s="19">
        <v>2703.3978638999997</v>
      </c>
      <c r="U669" s="19">
        <v>2648.6658854999996</v>
      </c>
      <c r="V669" s="19">
        <v>2396.80656405</v>
      </c>
      <c r="W669" s="19">
        <v>2372.42166615</v>
      </c>
      <c r="X669" s="19">
        <v>2373.6119579999995</v>
      </c>
      <c r="Y669" s="19">
        <v>2367.4782018</v>
      </c>
    </row>
    <row r="670" spans="1:25" s="15" customFormat="1" ht="16.5" thickBot="1">
      <c r="A670" s="18">
        <v>42079</v>
      </c>
      <c r="B670" s="19">
        <v>2371.3386078</v>
      </c>
      <c r="C670" s="19">
        <v>2370.0839758499997</v>
      </c>
      <c r="D670" s="19">
        <v>2335.3939385999997</v>
      </c>
      <c r="E670" s="19">
        <v>2332.65948435</v>
      </c>
      <c r="F670" s="19">
        <v>2332.6702077</v>
      </c>
      <c r="G670" s="19">
        <v>2348.8088494500003</v>
      </c>
      <c r="H670" s="19">
        <v>2343.40428105</v>
      </c>
      <c r="I670" s="19">
        <v>2341.2596110500003</v>
      </c>
      <c r="J670" s="19">
        <v>2334.41811375</v>
      </c>
      <c r="K670" s="19">
        <v>2335.61912895</v>
      </c>
      <c r="L670" s="19">
        <v>2332.40212395</v>
      </c>
      <c r="M670" s="19">
        <v>2321.1640531499997</v>
      </c>
      <c r="N670" s="19">
        <v>2331.4155757500002</v>
      </c>
      <c r="O670" s="19">
        <v>2378.6197624499996</v>
      </c>
      <c r="P670" s="19">
        <v>2452.93257795</v>
      </c>
      <c r="Q670" s="19">
        <v>2384.5604983499998</v>
      </c>
      <c r="R670" s="19">
        <v>2345.14146375</v>
      </c>
      <c r="S670" s="19">
        <v>2343.8653851</v>
      </c>
      <c r="T670" s="19">
        <v>2368.1001561</v>
      </c>
      <c r="U670" s="19">
        <v>2357.6234431499997</v>
      </c>
      <c r="V670" s="19">
        <v>2188.526937</v>
      </c>
      <c r="W670" s="19">
        <v>2186.811201</v>
      </c>
      <c r="X670" s="19">
        <v>2188.7414040000003</v>
      </c>
      <c r="Y670" s="19">
        <v>2183.49768585</v>
      </c>
    </row>
    <row r="671" spans="1:25" s="15" customFormat="1" ht="16.5" thickBot="1">
      <c r="A671" s="18">
        <v>42080</v>
      </c>
      <c r="B671" s="19">
        <v>2176.7312520000005</v>
      </c>
      <c r="C671" s="19">
        <v>2350.46024535</v>
      </c>
      <c r="D671" s="19">
        <v>2269.0592954999997</v>
      </c>
      <c r="E671" s="19">
        <v>2268.94133865</v>
      </c>
      <c r="F671" s="19">
        <v>2275.2788385</v>
      </c>
      <c r="G671" s="19">
        <v>2276.458407</v>
      </c>
      <c r="H671" s="19">
        <v>2275.5147522</v>
      </c>
      <c r="I671" s="19">
        <v>2273.9920365000003</v>
      </c>
      <c r="J671" s="19">
        <v>2272.5014908499998</v>
      </c>
      <c r="K671" s="19">
        <v>2272.71595785</v>
      </c>
      <c r="L671" s="19">
        <v>2270.4533309999997</v>
      </c>
      <c r="M671" s="19">
        <v>2267.63308995</v>
      </c>
      <c r="N671" s="19">
        <v>2271.5363893500003</v>
      </c>
      <c r="O671" s="19">
        <v>2286.91367325</v>
      </c>
      <c r="P671" s="19">
        <v>2302.0335967499996</v>
      </c>
      <c r="Q671" s="19">
        <v>2303.2024419</v>
      </c>
      <c r="R671" s="19">
        <v>2290.36659195</v>
      </c>
      <c r="S671" s="19">
        <v>2268.9520620000003</v>
      </c>
      <c r="T671" s="19">
        <v>2251.1084075999997</v>
      </c>
      <c r="U671" s="19">
        <v>2241.4252225500004</v>
      </c>
      <c r="V671" s="19">
        <v>2212.15047705</v>
      </c>
      <c r="W671" s="19">
        <v>1928.592933</v>
      </c>
      <c r="X671" s="19">
        <v>2214.1986368999997</v>
      </c>
      <c r="Y671" s="19">
        <v>1931.4882375</v>
      </c>
    </row>
    <row r="672" spans="1:25" s="15" customFormat="1" ht="16.5" thickBot="1">
      <c r="A672" s="18">
        <v>42081</v>
      </c>
      <c r="B672" s="19">
        <v>2188.8379141500004</v>
      </c>
      <c r="C672" s="19">
        <v>2374.7271864000004</v>
      </c>
      <c r="D672" s="19">
        <v>2264.6841686999996</v>
      </c>
      <c r="E672" s="19">
        <v>2280.84425715</v>
      </c>
      <c r="F672" s="19">
        <v>2264.86646565</v>
      </c>
      <c r="G672" s="19">
        <v>2286.33461235</v>
      </c>
      <c r="H672" s="19">
        <v>2283.1712241</v>
      </c>
      <c r="I672" s="19">
        <v>2267.3221128</v>
      </c>
      <c r="J672" s="19">
        <v>2264.13727785</v>
      </c>
      <c r="K672" s="19">
        <v>2264.58765855</v>
      </c>
      <c r="L672" s="19">
        <v>2263.4617068</v>
      </c>
      <c r="M672" s="19">
        <v>2262.5502220500002</v>
      </c>
      <c r="N672" s="19">
        <v>2278.9355008499997</v>
      </c>
      <c r="O672" s="19">
        <v>2286.2595489</v>
      </c>
      <c r="P672" s="19">
        <v>2516.69361705</v>
      </c>
      <c r="Q672" s="19">
        <v>2506.97826195</v>
      </c>
      <c r="R672" s="19">
        <v>2287.5463509</v>
      </c>
      <c r="S672" s="19">
        <v>2382.65174205</v>
      </c>
      <c r="T672" s="19">
        <v>2376.17483865</v>
      </c>
      <c r="U672" s="19">
        <v>2362.6205242499996</v>
      </c>
      <c r="V672" s="19">
        <v>2360.54019435</v>
      </c>
      <c r="W672" s="19">
        <v>2357.96659035</v>
      </c>
      <c r="X672" s="19">
        <v>2183.808663</v>
      </c>
      <c r="Y672" s="19">
        <v>2265.9280773</v>
      </c>
    </row>
    <row r="673" spans="1:25" s="15" customFormat="1" ht="16.5" thickBot="1">
      <c r="A673" s="18">
        <v>42082</v>
      </c>
      <c r="B673" s="19">
        <v>2366.8991409</v>
      </c>
      <c r="C673" s="19">
        <v>2391.91671645</v>
      </c>
      <c r="D673" s="19">
        <v>2275.9651329000003</v>
      </c>
      <c r="E673" s="19">
        <v>2308.61773365</v>
      </c>
      <c r="F673" s="19">
        <v>2310.55866</v>
      </c>
      <c r="G673" s="19">
        <v>2305.3685585999997</v>
      </c>
      <c r="H673" s="19">
        <v>2307.82420575</v>
      </c>
      <c r="I673" s="19">
        <v>2311.92052545</v>
      </c>
      <c r="J673" s="19">
        <v>2293.0795995000003</v>
      </c>
      <c r="K673" s="19">
        <v>2292.59704875</v>
      </c>
      <c r="L673" s="19">
        <v>2291.00999295</v>
      </c>
      <c r="M673" s="19">
        <v>2289.11196</v>
      </c>
      <c r="N673" s="19">
        <v>2292.8329624499997</v>
      </c>
      <c r="O673" s="19">
        <v>2443.26011625</v>
      </c>
      <c r="P673" s="19">
        <v>2599.47787905</v>
      </c>
      <c r="Q673" s="19">
        <v>2635.476165</v>
      </c>
      <c r="R673" s="19">
        <v>2314.90161675</v>
      </c>
      <c r="S673" s="19">
        <v>2405.51392425</v>
      </c>
      <c r="T673" s="19">
        <v>2399.5302949499996</v>
      </c>
      <c r="U673" s="19">
        <v>2386.01887395</v>
      </c>
      <c r="V673" s="19">
        <v>2381.4614502</v>
      </c>
      <c r="W673" s="19">
        <v>2373.5047245</v>
      </c>
      <c r="X673" s="19">
        <v>2369.01164085</v>
      </c>
      <c r="Y673" s="19">
        <v>2365.9340394</v>
      </c>
    </row>
    <row r="674" spans="1:25" s="15" customFormat="1" ht="16.5" thickBot="1">
      <c r="A674" s="18">
        <v>42083</v>
      </c>
      <c r="B674" s="19">
        <v>2396.80656405</v>
      </c>
      <c r="C674" s="19">
        <v>2414.7038352</v>
      </c>
      <c r="D674" s="19">
        <v>2306.23714995</v>
      </c>
      <c r="E674" s="19">
        <v>2329.7749032</v>
      </c>
      <c r="F674" s="19">
        <v>2341.36684455</v>
      </c>
      <c r="G674" s="19">
        <v>2355.30719955</v>
      </c>
      <c r="H674" s="19">
        <v>2355.47877315</v>
      </c>
      <c r="I674" s="19">
        <v>2353.7523138</v>
      </c>
      <c r="J674" s="19">
        <v>2348.01532155</v>
      </c>
      <c r="K674" s="19">
        <v>2355.8219203500003</v>
      </c>
      <c r="L674" s="19">
        <v>2358.8351817</v>
      </c>
      <c r="M674" s="19">
        <v>2356.33664115</v>
      </c>
      <c r="N674" s="19">
        <v>2346.5998393500004</v>
      </c>
      <c r="O674" s="19">
        <v>2369.3976814499997</v>
      </c>
      <c r="P674" s="19">
        <v>2507.2892391</v>
      </c>
      <c r="Q674" s="19">
        <v>2512.1361933</v>
      </c>
      <c r="R674" s="19">
        <v>2371.8318819</v>
      </c>
      <c r="S674" s="19">
        <v>2464.6531995000005</v>
      </c>
      <c r="T674" s="19">
        <v>2446.69158825</v>
      </c>
      <c r="U674" s="19">
        <v>2278.5494602500003</v>
      </c>
      <c r="V674" s="19">
        <v>2267.021859</v>
      </c>
      <c r="W674" s="19">
        <v>2277.5521887</v>
      </c>
      <c r="X674" s="19">
        <v>2274.2065035</v>
      </c>
      <c r="Y674" s="19">
        <v>2256.80250645</v>
      </c>
    </row>
    <row r="675" spans="1:25" s="15" customFormat="1" ht="16.5" thickBot="1">
      <c r="A675" s="18">
        <v>42084</v>
      </c>
      <c r="B675" s="19">
        <v>2276.55491715</v>
      </c>
      <c r="C675" s="19">
        <v>2292.76862235</v>
      </c>
      <c r="D675" s="19">
        <v>2411.0793429</v>
      </c>
      <c r="E675" s="19">
        <v>2428.2367029</v>
      </c>
      <c r="F675" s="19">
        <v>2434.4669692499997</v>
      </c>
      <c r="G675" s="19">
        <v>2471.2266130499997</v>
      </c>
      <c r="H675" s="19">
        <v>2471.4303567</v>
      </c>
      <c r="I675" s="19">
        <v>2467.28042025</v>
      </c>
      <c r="J675" s="19">
        <v>2475.5266764000003</v>
      </c>
      <c r="K675" s="19">
        <v>2464.2671589</v>
      </c>
      <c r="L675" s="19">
        <v>2469.38219685</v>
      </c>
      <c r="M675" s="19">
        <v>2469.0283263</v>
      </c>
      <c r="N675" s="19">
        <v>2470.4223618</v>
      </c>
      <c r="O675" s="19">
        <v>2481.6818792999998</v>
      </c>
      <c r="P675" s="19">
        <v>2489.638605</v>
      </c>
      <c r="Q675" s="19">
        <v>2497.14495</v>
      </c>
      <c r="R675" s="19">
        <v>2495.0431734</v>
      </c>
      <c r="S675" s="19">
        <v>2481.9606864</v>
      </c>
      <c r="T675" s="19">
        <v>2472.3311181</v>
      </c>
      <c r="U675" s="19">
        <v>2298.92382525</v>
      </c>
      <c r="V675" s="19">
        <v>2286.87077985</v>
      </c>
      <c r="W675" s="19">
        <v>2302.52687085</v>
      </c>
      <c r="X675" s="19">
        <v>2298.85948515</v>
      </c>
      <c r="Y675" s="19">
        <v>2302.5804875999997</v>
      </c>
    </row>
    <row r="676" spans="1:25" s="15" customFormat="1" ht="16.5" thickBot="1">
      <c r="A676" s="18">
        <v>42085</v>
      </c>
      <c r="B676" s="19">
        <v>2252.7490801500003</v>
      </c>
      <c r="C676" s="19">
        <v>2250.078966</v>
      </c>
      <c r="D676" s="19">
        <v>2228.9110731</v>
      </c>
      <c r="E676" s="19">
        <v>2389.7827698</v>
      </c>
      <c r="F676" s="19">
        <v>2392.8389245500002</v>
      </c>
      <c r="G676" s="19">
        <v>2401.93232535</v>
      </c>
      <c r="H676" s="19">
        <v>2415.50808645</v>
      </c>
      <c r="I676" s="19">
        <v>2421.0520584</v>
      </c>
      <c r="J676" s="19">
        <v>2438.4882254999998</v>
      </c>
      <c r="K676" s="19">
        <v>2440.45059855</v>
      </c>
      <c r="L676" s="19">
        <v>2440.7186823</v>
      </c>
      <c r="M676" s="19">
        <v>2440.2575782500003</v>
      </c>
      <c r="N676" s="19">
        <v>2437.01912655</v>
      </c>
      <c r="O676" s="19">
        <v>2441.2762965</v>
      </c>
      <c r="P676" s="19">
        <v>2449.3724257500003</v>
      </c>
      <c r="Q676" s="19">
        <v>2459.21646105</v>
      </c>
      <c r="R676" s="19">
        <v>2450.50910085</v>
      </c>
      <c r="S676" s="19">
        <v>2442.25212135</v>
      </c>
      <c r="T676" s="19">
        <v>2437.0727433</v>
      </c>
      <c r="U676" s="19">
        <v>2265.53131335</v>
      </c>
      <c r="V676" s="19">
        <v>2273.0912751</v>
      </c>
      <c r="W676" s="19">
        <v>2276.1152598000003</v>
      </c>
      <c r="X676" s="19">
        <v>2261.5743972</v>
      </c>
      <c r="Y676" s="19">
        <v>2242.9908316500005</v>
      </c>
    </row>
    <row r="677" spans="1:25" s="15" customFormat="1" ht="16.5" thickBot="1">
      <c r="A677" s="18">
        <v>42086</v>
      </c>
      <c r="B677" s="19">
        <v>2219.7533322000004</v>
      </c>
      <c r="C677" s="19">
        <v>2391.4341657</v>
      </c>
      <c r="D677" s="19">
        <v>2309.6900686500003</v>
      </c>
      <c r="E677" s="19">
        <v>2309.64717525</v>
      </c>
      <c r="F677" s="19">
        <v>2305.8618327</v>
      </c>
      <c r="G677" s="19">
        <v>2315.20187055</v>
      </c>
      <c r="H677" s="19">
        <v>2314.77293655</v>
      </c>
      <c r="I677" s="19">
        <v>2307.8456524499998</v>
      </c>
      <c r="J677" s="19">
        <v>2303.8029495</v>
      </c>
      <c r="K677" s="19">
        <v>2305.9261727999997</v>
      </c>
      <c r="L677" s="19">
        <v>2305.1862616500002</v>
      </c>
      <c r="M677" s="19">
        <v>2304.8967312</v>
      </c>
      <c r="N677" s="19">
        <v>2311.3092945000003</v>
      </c>
      <c r="O677" s="19">
        <v>2340.16582935</v>
      </c>
      <c r="P677" s="19">
        <v>2368.6577703</v>
      </c>
      <c r="Q677" s="19">
        <v>2364.20758005</v>
      </c>
      <c r="R677" s="19">
        <v>2345.5918444500003</v>
      </c>
      <c r="S677" s="19">
        <v>2312.7783934500003</v>
      </c>
      <c r="T677" s="19">
        <v>2379.9494578500003</v>
      </c>
      <c r="U677" s="19">
        <v>2372.7862600500002</v>
      </c>
      <c r="V677" s="19">
        <v>2368.8722373</v>
      </c>
      <c r="W677" s="19">
        <v>2209.4160228</v>
      </c>
      <c r="X677" s="19">
        <v>2208.1721142</v>
      </c>
      <c r="Y677" s="19">
        <v>2197.320084</v>
      </c>
    </row>
    <row r="678" spans="1:25" s="15" customFormat="1" ht="16.5" thickBot="1">
      <c r="A678" s="18">
        <v>42087</v>
      </c>
      <c r="B678" s="19">
        <v>2201.34134025</v>
      </c>
      <c r="C678" s="19">
        <v>2405.9106882</v>
      </c>
      <c r="D678" s="19">
        <v>2302.20517035</v>
      </c>
      <c r="E678" s="19">
        <v>2301.86202315</v>
      </c>
      <c r="F678" s="19">
        <v>2311.0090407000002</v>
      </c>
      <c r="G678" s="19">
        <v>2322.49374855</v>
      </c>
      <c r="H678" s="19">
        <v>2316.2527588499997</v>
      </c>
      <c r="I678" s="19">
        <v>2317.1320735500003</v>
      </c>
      <c r="J678" s="19">
        <v>2312.9821371</v>
      </c>
      <c r="K678" s="19">
        <v>2314.77293655</v>
      </c>
      <c r="L678" s="19">
        <v>2313.2287741500004</v>
      </c>
      <c r="M678" s="19">
        <v>2303.1809952</v>
      </c>
      <c r="N678" s="19">
        <v>2317.2071370000003</v>
      </c>
      <c r="O678" s="19">
        <v>2348.6479992</v>
      </c>
      <c r="P678" s="19">
        <v>2374.4483793</v>
      </c>
      <c r="Q678" s="19">
        <v>2379.6492040499998</v>
      </c>
      <c r="R678" s="19">
        <v>2323.3623399000003</v>
      </c>
      <c r="S678" s="19">
        <v>2309.28258135</v>
      </c>
      <c r="T678" s="19">
        <v>2373.40821435</v>
      </c>
      <c r="U678" s="19">
        <v>2229.37217715</v>
      </c>
      <c r="V678" s="19">
        <v>2226.62699955</v>
      </c>
      <c r="W678" s="19">
        <v>2226.3160224000003</v>
      </c>
      <c r="X678" s="19">
        <v>2221.30821795</v>
      </c>
      <c r="Y678" s="19">
        <v>2201.57725395</v>
      </c>
    </row>
    <row r="679" spans="1:25" s="15" customFormat="1" ht="16.5" thickBot="1">
      <c r="A679" s="18">
        <v>42088</v>
      </c>
      <c r="B679" s="19">
        <v>2185.5672924</v>
      </c>
      <c r="C679" s="19">
        <v>2245.8539661</v>
      </c>
      <c r="D679" s="19">
        <v>2228.5250325</v>
      </c>
      <c r="E679" s="19">
        <v>2268.9735087</v>
      </c>
      <c r="F679" s="19">
        <v>2288.254092</v>
      </c>
      <c r="G679" s="19">
        <v>2295.7175435999998</v>
      </c>
      <c r="H679" s="19">
        <v>2293.2618964499998</v>
      </c>
      <c r="I679" s="19">
        <v>2273.59527255</v>
      </c>
      <c r="J679" s="19">
        <v>2277.2090415000002</v>
      </c>
      <c r="K679" s="19">
        <v>2275.171605</v>
      </c>
      <c r="L679" s="19">
        <v>2275.9651329000003</v>
      </c>
      <c r="M679" s="19">
        <v>2270.4318843</v>
      </c>
      <c r="N679" s="19">
        <v>2271.87953655</v>
      </c>
      <c r="O679" s="19">
        <v>2304.43562715</v>
      </c>
      <c r="P679" s="19">
        <v>2315.6415279000003</v>
      </c>
      <c r="Q679" s="19">
        <v>2313.4539645000004</v>
      </c>
      <c r="R679" s="19">
        <v>2302.82712465</v>
      </c>
      <c r="S679" s="19">
        <v>2290.2164650500004</v>
      </c>
      <c r="T679" s="19">
        <v>2349.38791035</v>
      </c>
      <c r="U679" s="19">
        <v>2199.4325839499998</v>
      </c>
      <c r="V679" s="19">
        <v>2197.8991449</v>
      </c>
      <c r="W679" s="19">
        <v>2201.0839798499997</v>
      </c>
      <c r="X679" s="19">
        <v>2202.3064417499995</v>
      </c>
      <c r="Y679" s="19">
        <v>2184.9775081499997</v>
      </c>
    </row>
    <row r="680" spans="1:25" s="15" customFormat="1" ht="16.5" thickBot="1">
      <c r="A680" s="18">
        <v>42089</v>
      </c>
      <c r="B680" s="19">
        <v>2179.0689423000003</v>
      </c>
      <c r="C680" s="19">
        <v>2336.67001725</v>
      </c>
      <c r="D680" s="19">
        <v>2268.5660214</v>
      </c>
      <c r="E680" s="19">
        <v>2290.5274422</v>
      </c>
      <c r="F680" s="19">
        <v>2292.14666805</v>
      </c>
      <c r="G680" s="19">
        <v>2293.0581528</v>
      </c>
      <c r="H680" s="19">
        <v>2297.2295359500004</v>
      </c>
      <c r="I680" s="19">
        <v>2308.2209697000003</v>
      </c>
      <c r="J680" s="19">
        <v>2293.2082797000003</v>
      </c>
      <c r="K680" s="19">
        <v>2293.0795995000003</v>
      </c>
      <c r="L680" s="19">
        <v>2290.7204625</v>
      </c>
      <c r="M680" s="19">
        <v>2289.91621125</v>
      </c>
      <c r="N680" s="19">
        <v>2302.1730003</v>
      </c>
      <c r="O680" s="19">
        <v>2316.05973855</v>
      </c>
      <c r="P680" s="19">
        <v>2321.6894973000003</v>
      </c>
      <c r="Q680" s="19">
        <v>2325.4212231</v>
      </c>
      <c r="R680" s="19">
        <v>2322.9441292499996</v>
      </c>
      <c r="S680" s="19">
        <v>2307.8563758</v>
      </c>
      <c r="T680" s="19">
        <v>2363.2103085</v>
      </c>
      <c r="U680" s="19">
        <v>2218.37002005</v>
      </c>
      <c r="V680" s="19">
        <v>2212.0646902500002</v>
      </c>
      <c r="W680" s="19">
        <v>2214.9707181000003</v>
      </c>
      <c r="X680" s="19">
        <v>2210.84222835</v>
      </c>
      <c r="Y680" s="19">
        <v>2172.55986885</v>
      </c>
    </row>
    <row r="681" spans="1:25" s="15" customFormat="1" ht="16.5" thickBot="1">
      <c r="A681" s="18">
        <v>42090</v>
      </c>
      <c r="B681" s="19">
        <v>2192.3658963000003</v>
      </c>
      <c r="C681" s="19">
        <v>2220.4181799000003</v>
      </c>
      <c r="D681" s="19">
        <v>2176.14146775</v>
      </c>
      <c r="E681" s="19">
        <v>2216.9652612</v>
      </c>
      <c r="F681" s="19">
        <v>2222.6486366999998</v>
      </c>
      <c r="G681" s="19">
        <v>2233.2325831499998</v>
      </c>
      <c r="H681" s="19">
        <v>2249.59641525</v>
      </c>
      <c r="I681" s="19">
        <v>2238.7980018</v>
      </c>
      <c r="J681" s="19">
        <v>2228.6751593999998</v>
      </c>
      <c r="K681" s="19">
        <v>2202.0598047000003</v>
      </c>
      <c r="L681" s="19">
        <v>2230.0906416000003</v>
      </c>
      <c r="M681" s="19">
        <v>2217.3084084</v>
      </c>
      <c r="N681" s="19">
        <v>2232.1280781</v>
      </c>
      <c r="O681" s="19">
        <v>2242.8943215</v>
      </c>
      <c r="P681" s="19">
        <v>2345.16291045</v>
      </c>
      <c r="Q681" s="19">
        <v>2347.4040906</v>
      </c>
      <c r="R681" s="19">
        <v>2334.33232695</v>
      </c>
      <c r="S681" s="19">
        <v>2234.0904511500003</v>
      </c>
      <c r="T681" s="19">
        <v>2393.03194485</v>
      </c>
      <c r="U681" s="19">
        <v>2251.11913095</v>
      </c>
      <c r="V681" s="19">
        <v>2238.3905145000003</v>
      </c>
      <c r="W681" s="19">
        <v>2238.1974942</v>
      </c>
      <c r="X681" s="19">
        <v>2229.7903877999997</v>
      </c>
      <c r="Y681" s="19">
        <v>2209.5661497</v>
      </c>
    </row>
    <row r="682" spans="1:25" s="15" customFormat="1" ht="16.5" thickBot="1">
      <c r="A682" s="18">
        <v>42091</v>
      </c>
      <c r="B682" s="19">
        <v>2186.86481775</v>
      </c>
      <c r="C682" s="19">
        <v>2192.80555365</v>
      </c>
      <c r="D682" s="19">
        <v>2191.7224953</v>
      </c>
      <c r="E682" s="19">
        <v>2201.55580725</v>
      </c>
      <c r="F682" s="19">
        <v>2219.97852255</v>
      </c>
      <c r="G682" s="19">
        <v>2225.5439411999996</v>
      </c>
      <c r="H682" s="19">
        <v>2219.24933475</v>
      </c>
      <c r="I682" s="19">
        <v>2407.57280745</v>
      </c>
      <c r="J682" s="19">
        <v>2240.642418</v>
      </c>
      <c r="K682" s="19">
        <v>2239.62369975</v>
      </c>
      <c r="L682" s="19">
        <v>2242.6476844500003</v>
      </c>
      <c r="M682" s="19">
        <v>2240.67458805</v>
      </c>
      <c r="N682" s="19">
        <v>2410.91849265</v>
      </c>
      <c r="O682" s="19">
        <v>2412.1945713</v>
      </c>
      <c r="P682" s="19">
        <v>2418.4141142999997</v>
      </c>
      <c r="Q682" s="19">
        <v>2427.7648754999996</v>
      </c>
      <c r="R682" s="19">
        <v>2424.90174105</v>
      </c>
      <c r="S682" s="19">
        <v>2413.23473625</v>
      </c>
      <c r="T682" s="19">
        <v>2407.0473633</v>
      </c>
      <c r="U682" s="19">
        <v>2231.4846770999998</v>
      </c>
      <c r="V682" s="19">
        <v>2204.8907691</v>
      </c>
      <c r="W682" s="19">
        <v>2223.36710115</v>
      </c>
      <c r="X682" s="19">
        <v>2219.0777611500002</v>
      </c>
      <c r="Y682" s="19">
        <v>2193.9100587</v>
      </c>
    </row>
    <row r="683" spans="1:25" s="15" customFormat="1" ht="16.5" thickBot="1">
      <c r="A683" s="18">
        <v>42092</v>
      </c>
      <c r="B683" s="19">
        <v>2179.7230666500004</v>
      </c>
      <c r="C683" s="19">
        <v>2192.1943226999997</v>
      </c>
      <c r="D683" s="19">
        <v>2173.9217343</v>
      </c>
      <c r="E683" s="19">
        <v>2162.50136655</v>
      </c>
      <c r="F683" s="19">
        <v>2189.0631045000005</v>
      </c>
      <c r="G683" s="19">
        <v>2383.1128461</v>
      </c>
      <c r="H683" s="19">
        <v>2393.6110057500005</v>
      </c>
      <c r="I683" s="19">
        <v>2390.7693179999997</v>
      </c>
      <c r="J683" s="19">
        <v>2392.02394995</v>
      </c>
      <c r="K683" s="19">
        <v>2216.5363272</v>
      </c>
      <c r="L683" s="19">
        <v>2215.79641605</v>
      </c>
      <c r="M683" s="19">
        <v>2217.7373424</v>
      </c>
      <c r="N683" s="19">
        <v>2219.7533322000004</v>
      </c>
      <c r="O683" s="19">
        <v>2391.80948295</v>
      </c>
      <c r="P683" s="19">
        <v>2400.1200792</v>
      </c>
      <c r="Q683" s="19">
        <v>2403.17623395</v>
      </c>
      <c r="R683" s="19">
        <v>2401.93232535</v>
      </c>
      <c r="S683" s="19">
        <v>2392.8925413</v>
      </c>
      <c r="T683" s="19">
        <v>2211.4534593</v>
      </c>
      <c r="U683" s="19">
        <v>2193.5669115</v>
      </c>
      <c r="V683" s="19">
        <v>2189.09527455</v>
      </c>
      <c r="W683" s="19">
        <v>2189.80301565</v>
      </c>
      <c r="X683" s="19">
        <v>2187.87281265</v>
      </c>
      <c r="Y683" s="19">
        <v>2169.23563035</v>
      </c>
    </row>
    <row r="684" spans="1:25" s="15" customFormat="1" ht="19.5" customHeight="1" thickBot="1">
      <c r="A684" s="18">
        <v>42093</v>
      </c>
      <c r="B684" s="19">
        <v>2198.0707185</v>
      </c>
      <c r="C684" s="19">
        <v>2204.7513655499997</v>
      </c>
      <c r="D684" s="19">
        <v>2368.1859429</v>
      </c>
      <c r="E684" s="19">
        <v>2369.76227535</v>
      </c>
      <c r="F684" s="19">
        <v>2367.7248388499997</v>
      </c>
      <c r="G684" s="19">
        <v>2375.5957777500003</v>
      </c>
      <c r="H684" s="19">
        <v>2379.8529476999997</v>
      </c>
      <c r="I684" s="19">
        <v>2377.26862035</v>
      </c>
      <c r="J684" s="19">
        <v>2373.8478717</v>
      </c>
      <c r="K684" s="19">
        <v>2375.42420415</v>
      </c>
      <c r="L684" s="19">
        <v>2372.52889965</v>
      </c>
      <c r="M684" s="19">
        <v>2371.7460951</v>
      </c>
      <c r="N684" s="19">
        <v>2375.3062473</v>
      </c>
      <c r="O684" s="19">
        <v>2377.04343</v>
      </c>
      <c r="P684" s="19">
        <v>2551.3085908499997</v>
      </c>
      <c r="Q684" s="19">
        <v>2570.37470715</v>
      </c>
      <c r="R684" s="19">
        <v>2387.8418434500004</v>
      </c>
      <c r="S684" s="19">
        <v>2378.89856955</v>
      </c>
      <c r="T684" s="19">
        <v>2372.1535824000002</v>
      </c>
      <c r="U684" s="19">
        <v>2210.1237639</v>
      </c>
      <c r="V684" s="19">
        <v>2204.42966505</v>
      </c>
      <c r="W684" s="19">
        <v>2200.7193859500003</v>
      </c>
      <c r="X684" s="19">
        <v>2206.0488909</v>
      </c>
      <c r="Y684" s="19">
        <v>2178.82230525</v>
      </c>
    </row>
    <row r="685" spans="1:25" s="15" customFormat="1" ht="16.5" thickBot="1">
      <c r="A685" s="18">
        <v>42094</v>
      </c>
      <c r="B685" s="19">
        <v>2312.49958635</v>
      </c>
      <c r="C685" s="19">
        <v>2322.98702265</v>
      </c>
      <c r="D685" s="19">
        <v>2318.2580252999996</v>
      </c>
      <c r="E685" s="19">
        <v>2326.6222383</v>
      </c>
      <c r="F685" s="19">
        <v>2350.56747885</v>
      </c>
      <c r="G685" s="19">
        <v>2378.2658919</v>
      </c>
      <c r="H685" s="19">
        <v>2348.4764256000003</v>
      </c>
      <c r="I685" s="19">
        <v>2347.73651445</v>
      </c>
      <c r="J685" s="19">
        <v>2345.8277581499997</v>
      </c>
      <c r="K685" s="19">
        <v>2348.1118317</v>
      </c>
      <c r="L685" s="19">
        <v>2347.09311345</v>
      </c>
      <c r="M685" s="19">
        <v>2342.3533927500002</v>
      </c>
      <c r="N685" s="19">
        <v>2344.8519333</v>
      </c>
      <c r="O685" s="19">
        <v>2376.9576432</v>
      </c>
      <c r="P685" s="19">
        <v>2506.16328735</v>
      </c>
      <c r="Q685" s="19">
        <v>2536.3495176</v>
      </c>
      <c r="R685" s="19">
        <v>2495.6544043500003</v>
      </c>
      <c r="S685" s="19">
        <v>2372.3037093</v>
      </c>
      <c r="T685" s="19">
        <v>2370.9311205</v>
      </c>
      <c r="U685" s="19">
        <v>2215.1422917</v>
      </c>
      <c r="V685" s="19">
        <v>2211.2818857</v>
      </c>
      <c r="W685" s="19">
        <v>2211.5177994</v>
      </c>
      <c r="X685" s="19">
        <v>2205.6199569</v>
      </c>
      <c r="Y685" s="19">
        <v>2181.2779524000002</v>
      </c>
    </row>
    <row r="686" spans="1:25" s="15" customFormat="1" ht="16.5" customHeight="1" thickBot="1">
      <c r="A686" s="185" t="s">
        <v>14</v>
      </c>
      <c r="B686" s="165" t="s">
        <v>89</v>
      </c>
      <c r="C686" s="163"/>
      <c r="D686" s="163"/>
      <c r="E686" s="163"/>
      <c r="F686" s="163"/>
      <c r="G686" s="163"/>
      <c r="H686" s="163"/>
      <c r="I686" s="163"/>
      <c r="J686" s="163"/>
      <c r="K686" s="163"/>
      <c r="L686" s="163"/>
      <c r="M686" s="163"/>
      <c r="N686" s="163"/>
      <c r="O686" s="163"/>
      <c r="P686" s="163"/>
      <c r="Q686" s="163"/>
      <c r="R686" s="163"/>
      <c r="S686" s="163"/>
      <c r="T686" s="163"/>
      <c r="U686" s="163"/>
      <c r="V686" s="163"/>
      <c r="W686" s="163"/>
      <c r="X686" s="163"/>
      <c r="Y686" s="164"/>
    </row>
    <row r="687" spans="1:25" s="15" customFormat="1" ht="36" customHeight="1" thickBot="1">
      <c r="A687" s="186"/>
      <c r="B687" s="17" t="s">
        <v>15</v>
      </c>
      <c r="C687" s="17" t="s">
        <v>16</v>
      </c>
      <c r="D687" s="17" t="s">
        <v>17</v>
      </c>
      <c r="E687" s="17" t="s">
        <v>18</v>
      </c>
      <c r="F687" s="17" t="s">
        <v>19</v>
      </c>
      <c r="G687" s="17" t="s">
        <v>20</v>
      </c>
      <c r="H687" s="17" t="s">
        <v>21</v>
      </c>
      <c r="I687" s="17" t="s">
        <v>22</v>
      </c>
      <c r="J687" s="17" t="s">
        <v>23</v>
      </c>
      <c r="K687" s="17" t="s">
        <v>24</v>
      </c>
      <c r="L687" s="17" t="s">
        <v>25</v>
      </c>
      <c r="M687" s="17" t="s">
        <v>26</v>
      </c>
      <c r="N687" s="17" t="s">
        <v>27</v>
      </c>
      <c r="O687" s="17" t="s">
        <v>28</v>
      </c>
      <c r="P687" s="17" t="s">
        <v>29</v>
      </c>
      <c r="Q687" s="17" t="s">
        <v>30</v>
      </c>
      <c r="R687" s="17" t="s">
        <v>31</v>
      </c>
      <c r="S687" s="17" t="s">
        <v>32</v>
      </c>
      <c r="T687" s="17" t="s">
        <v>33</v>
      </c>
      <c r="U687" s="17" t="s">
        <v>34</v>
      </c>
      <c r="V687" s="17" t="s">
        <v>35</v>
      </c>
      <c r="W687" s="17" t="s">
        <v>36</v>
      </c>
      <c r="X687" s="17" t="s">
        <v>37</v>
      </c>
      <c r="Y687" s="17" t="s">
        <v>38</v>
      </c>
    </row>
    <row r="688" spans="1:25" s="15" customFormat="1" ht="16.5" thickBot="1">
      <c r="A688" s="18">
        <v>42064</v>
      </c>
      <c r="B688" s="19">
        <v>2942.37793565</v>
      </c>
      <c r="C688" s="19">
        <v>2954.7526815499996</v>
      </c>
      <c r="D688" s="19">
        <v>2950.69925525</v>
      </c>
      <c r="E688" s="19">
        <v>2931.4722887</v>
      </c>
      <c r="F688" s="19">
        <v>3068.9563590499997</v>
      </c>
      <c r="G688" s="19">
        <v>2947.16054975</v>
      </c>
      <c r="H688" s="19">
        <v>2947.9433543</v>
      </c>
      <c r="I688" s="19">
        <v>2944.5762224</v>
      </c>
      <c r="J688" s="19">
        <v>2941.1233036999997</v>
      </c>
      <c r="K688" s="19">
        <v>2942.1098518999997</v>
      </c>
      <c r="L688" s="19">
        <v>2941.8310448</v>
      </c>
      <c r="M688" s="19">
        <v>2941.04824025</v>
      </c>
      <c r="N688" s="19">
        <v>2944.7370726500003</v>
      </c>
      <c r="O688" s="19">
        <v>3060.89239985</v>
      </c>
      <c r="P688" s="19">
        <v>3054.2331995000004</v>
      </c>
      <c r="Q688" s="19">
        <v>3054.7479203</v>
      </c>
      <c r="R688" s="19">
        <v>2946.6458289499997</v>
      </c>
      <c r="S688" s="19">
        <v>2942.0884051999997</v>
      </c>
      <c r="T688" s="19">
        <v>2938.43174285</v>
      </c>
      <c r="U688" s="19">
        <v>2932.81270745</v>
      </c>
      <c r="V688" s="19">
        <v>2755.2662015</v>
      </c>
      <c r="W688" s="19">
        <v>2761.28200085</v>
      </c>
      <c r="X688" s="19">
        <v>2761.36778765</v>
      </c>
      <c r="Y688" s="19">
        <v>2749.59354935</v>
      </c>
    </row>
    <row r="689" spans="1:25" s="15" customFormat="1" ht="16.5" thickBot="1">
      <c r="A689" s="18">
        <v>42065</v>
      </c>
      <c r="B689" s="19">
        <v>2737.2509735</v>
      </c>
      <c r="C689" s="19">
        <v>2914.6580759</v>
      </c>
      <c r="D689" s="19">
        <v>2921.61753005</v>
      </c>
      <c r="E689" s="19">
        <v>2913.25331705</v>
      </c>
      <c r="F689" s="19">
        <v>2917.90725095</v>
      </c>
      <c r="G689" s="19">
        <v>2918.7651189499998</v>
      </c>
      <c r="H689" s="19">
        <v>2884.19303855</v>
      </c>
      <c r="I689" s="19">
        <v>2900.92146455</v>
      </c>
      <c r="J689" s="19">
        <v>2918.3040149</v>
      </c>
      <c r="K689" s="19">
        <v>2912.9208932</v>
      </c>
      <c r="L689" s="19">
        <v>2911.6984313000003</v>
      </c>
      <c r="M689" s="19">
        <v>2917.80001745</v>
      </c>
      <c r="N689" s="19">
        <v>3013.9562969</v>
      </c>
      <c r="O689" s="19">
        <v>3000.64861955</v>
      </c>
      <c r="P689" s="19">
        <v>3065.95382105</v>
      </c>
      <c r="Q689" s="19">
        <v>3056.9354836999996</v>
      </c>
      <c r="R689" s="19">
        <v>3048.8071843999996</v>
      </c>
      <c r="S689" s="19">
        <v>3061.29988715</v>
      </c>
      <c r="T689" s="19">
        <v>2936.67311345</v>
      </c>
      <c r="U689" s="19">
        <v>2888.2679115499996</v>
      </c>
      <c r="V689" s="19">
        <v>2872.39735355</v>
      </c>
      <c r="W689" s="19">
        <v>2848.20547595</v>
      </c>
      <c r="X689" s="19">
        <v>2831.8738139</v>
      </c>
      <c r="Y689" s="19">
        <v>2786.3639165</v>
      </c>
    </row>
    <row r="690" spans="1:25" s="15" customFormat="1" ht="16.5" thickBot="1">
      <c r="A690" s="18">
        <v>42066</v>
      </c>
      <c r="B690" s="19">
        <v>2787.7793986999995</v>
      </c>
      <c r="C690" s="19">
        <v>2818.4910731</v>
      </c>
      <c r="D690" s="19">
        <v>2810.7488144</v>
      </c>
      <c r="E690" s="19">
        <v>2851.7120114</v>
      </c>
      <c r="F690" s="19">
        <v>2961.6799656499998</v>
      </c>
      <c r="G690" s="19">
        <v>3026.4704463499997</v>
      </c>
      <c r="H690" s="19">
        <v>3014.6747613499997</v>
      </c>
      <c r="I690" s="19">
        <v>3022.73872055</v>
      </c>
      <c r="J690" s="19">
        <v>2956.08237695</v>
      </c>
      <c r="K690" s="19">
        <v>2948.6725420999996</v>
      </c>
      <c r="L690" s="19">
        <v>2947.05331625</v>
      </c>
      <c r="M690" s="19">
        <v>3044.046017</v>
      </c>
      <c r="N690" s="19">
        <v>3051.1341513499997</v>
      </c>
      <c r="O690" s="19">
        <v>3261.82653215</v>
      </c>
      <c r="P690" s="19">
        <v>3288.3775467499995</v>
      </c>
      <c r="Q690" s="19">
        <v>3303.64759715</v>
      </c>
      <c r="R690" s="19">
        <v>3055.03745075</v>
      </c>
      <c r="S690" s="19">
        <v>2977.7328206</v>
      </c>
      <c r="T690" s="19">
        <v>2976.99290945</v>
      </c>
      <c r="U690" s="19">
        <v>2968.2962726</v>
      </c>
      <c r="V690" s="19">
        <v>2817.21499445</v>
      </c>
      <c r="W690" s="19">
        <v>2796.0685482500003</v>
      </c>
      <c r="X690" s="19">
        <v>2777.9353634</v>
      </c>
      <c r="Y690" s="19">
        <v>2747.8241966</v>
      </c>
    </row>
    <row r="691" spans="1:25" s="15" customFormat="1" ht="16.5" thickBot="1">
      <c r="A691" s="18">
        <v>42067</v>
      </c>
      <c r="B691" s="19">
        <v>2862.821402</v>
      </c>
      <c r="C691" s="19">
        <v>2918.85090575</v>
      </c>
      <c r="D691" s="19">
        <v>2928.7485577999996</v>
      </c>
      <c r="E691" s="19">
        <v>2926.4752076</v>
      </c>
      <c r="F691" s="19">
        <v>2990.0432264</v>
      </c>
      <c r="G691" s="19">
        <v>3040.26067445</v>
      </c>
      <c r="H691" s="19">
        <v>3060.3669557</v>
      </c>
      <c r="I691" s="19">
        <v>3053.23592795</v>
      </c>
      <c r="J691" s="19">
        <v>2964.4465899499996</v>
      </c>
      <c r="K691" s="19">
        <v>2952.30775775</v>
      </c>
      <c r="L691" s="19">
        <v>2946.23834165</v>
      </c>
      <c r="M691" s="19">
        <v>3037.2688598</v>
      </c>
      <c r="N691" s="19">
        <v>3073.56739955</v>
      </c>
      <c r="O691" s="19">
        <v>3071.5621331</v>
      </c>
      <c r="P691" s="19">
        <v>3136.9852914499997</v>
      </c>
      <c r="Q691" s="19">
        <v>3216.91714235</v>
      </c>
      <c r="R691" s="19">
        <v>3168.9944911999996</v>
      </c>
      <c r="S691" s="19">
        <v>3054.6406868</v>
      </c>
      <c r="T691" s="19">
        <v>2959.94278295</v>
      </c>
      <c r="U691" s="19">
        <v>2941.11258035</v>
      </c>
      <c r="V691" s="19">
        <v>2933.32742825</v>
      </c>
      <c r="W691" s="19">
        <v>2921.0920859</v>
      </c>
      <c r="X691" s="19">
        <v>2833.8040168999996</v>
      </c>
      <c r="Y691" s="19">
        <v>2762.31144245</v>
      </c>
    </row>
    <row r="692" spans="1:25" s="15" customFormat="1" ht="16.5" thickBot="1">
      <c r="A692" s="18">
        <v>42068</v>
      </c>
      <c r="B692" s="19">
        <v>2785.25941145</v>
      </c>
      <c r="C692" s="19">
        <v>2877.15852095</v>
      </c>
      <c r="D692" s="19">
        <v>2931.7189257500004</v>
      </c>
      <c r="E692" s="19">
        <v>3010.3746979999996</v>
      </c>
      <c r="F692" s="19">
        <v>3150.7433495</v>
      </c>
      <c r="G692" s="19">
        <v>3222.75064475</v>
      </c>
      <c r="H692" s="19">
        <v>3299.7121276999997</v>
      </c>
      <c r="I692" s="19">
        <v>3298.1357952500002</v>
      </c>
      <c r="J692" s="19">
        <v>3201.4755183499997</v>
      </c>
      <c r="K692" s="19">
        <v>3202.6658101999997</v>
      </c>
      <c r="L692" s="19">
        <v>3105.24417545</v>
      </c>
      <c r="M692" s="19">
        <v>3104.096777</v>
      </c>
      <c r="N692" s="19">
        <v>3258.7382073500003</v>
      </c>
      <c r="O692" s="19">
        <v>3187.7603536999995</v>
      </c>
      <c r="P692" s="19">
        <v>3204.1778025500003</v>
      </c>
      <c r="Q692" s="19">
        <v>3188.6396684</v>
      </c>
      <c r="R692" s="19">
        <v>3239.9616215</v>
      </c>
      <c r="S692" s="19">
        <v>3090.4030590499997</v>
      </c>
      <c r="T692" s="19">
        <v>2979.84532055</v>
      </c>
      <c r="U692" s="19">
        <v>2965.0363742</v>
      </c>
      <c r="V692" s="19">
        <v>2957.1439886</v>
      </c>
      <c r="W692" s="19">
        <v>2936.7267302</v>
      </c>
      <c r="X692" s="19">
        <v>2798.6314289</v>
      </c>
      <c r="Y692" s="19">
        <v>2775.1687391</v>
      </c>
    </row>
    <row r="693" spans="1:25" s="15" customFormat="1" ht="16.5" thickBot="1">
      <c r="A693" s="18">
        <v>42069</v>
      </c>
      <c r="B693" s="19">
        <v>2830.7371388</v>
      </c>
      <c r="C693" s="19">
        <v>2926.14278375</v>
      </c>
      <c r="D693" s="19">
        <v>2931.5151820999995</v>
      </c>
      <c r="E693" s="19">
        <v>2947.43935685</v>
      </c>
      <c r="F693" s="19">
        <v>3093.8667011</v>
      </c>
      <c r="G693" s="19">
        <v>3212.79937595</v>
      </c>
      <c r="H693" s="19">
        <v>3212.6921424499997</v>
      </c>
      <c r="I693" s="19">
        <v>3326.9494366999998</v>
      </c>
      <c r="J693" s="19">
        <v>3119.6885279000003</v>
      </c>
      <c r="K693" s="19">
        <v>3121.73668775</v>
      </c>
      <c r="L693" s="19">
        <v>3113.73706865</v>
      </c>
      <c r="M693" s="19">
        <v>3258.24493325</v>
      </c>
      <c r="N693" s="19">
        <v>3334.1984213</v>
      </c>
      <c r="O693" s="19">
        <v>3394.1955645499997</v>
      </c>
      <c r="P693" s="19">
        <v>3261.1187910500003</v>
      </c>
      <c r="Q693" s="19">
        <v>3445.8928349</v>
      </c>
      <c r="R693" s="19">
        <v>3353.8435984999996</v>
      </c>
      <c r="S693" s="19">
        <v>3322.7673302</v>
      </c>
      <c r="T693" s="19">
        <v>3019.99354295</v>
      </c>
      <c r="U693" s="19">
        <v>2996.7774901999996</v>
      </c>
      <c r="V693" s="19">
        <v>2995.0617542</v>
      </c>
      <c r="W693" s="19">
        <v>3005.0344697</v>
      </c>
      <c r="X693" s="19">
        <v>2986.8476681</v>
      </c>
      <c r="Y693" s="19">
        <v>2950.6027451</v>
      </c>
    </row>
    <row r="694" spans="1:25" s="15" customFormat="1" ht="16.5" thickBot="1">
      <c r="A694" s="18">
        <v>42070</v>
      </c>
      <c r="B694" s="19">
        <v>2965.4653082</v>
      </c>
      <c r="C694" s="19">
        <v>2973.8724145999995</v>
      </c>
      <c r="D694" s="19">
        <v>2973.96892475</v>
      </c>
      <c r="E694" s="19">
        <v>2974.97691965</v>
      </c>
      <c r="F694" s="19">
        <v>2985.9576300500003</v>
      </c>
      <c r="G694" s="19">
        <v>2978.70864545</v>
      </c>
      <c r="H694" s="19">
        <v>2981.2929728</v>
      </c>
      <c r="I694" s="19">
        <v>2975.1806633</v>
      </c>
      <c r="J694" s="19">
        <v>2975.1484932500002</v>
      </c>
      <c r="K694" s="19">
        <v>2975.04125975</v>
      </c>
      <c r="L694" s="19">
        <v>2972.5212725</v>
      </c>
      <c r="M694" s="19">
        <v>2964.6288869</v>
      </c>
      <c r="N694" s="19">
        <v>2969.9047751</v>
      </c>
      <c r="O694" s="19">
        <v>3205.1321807</v>
      </c>
      <c r="P694" s="19">
        <v>3219.9518504000002</v>
      </c>
      <c r="Q694" s="19">
        <v>3165.8418263000003</v>
      </c>
      <c r="R694" s="19">
        <v>2979.5128967</v>
      </c>
      <c r="S694" s="19">
        <v>2974.0118181499997</v>
      </c>
      <c r="T694" s="19">
        <v>2968.4892929000002</v>
      </c>
      <c r="U694" s="19">
        <v>2839.88415635</v>
      </c>
      <c r="V694" s="19">
        <v>2834.0292072499997</v>
      </c>
      <c r="W694" s="19">
        <v>2842.7258441</v>
      </c>
      <c r="X694" s="19">
        <v>2835.1122656000002</v>
      </c>
      <c r="Y694" s="19">
        <v>2829.9436109</v>
      </c>
    </row>
    <row r="695" spans="1:25" s="15" customFormat="1" ht="16.5" thickBot="1">
      <c r="A695" s="18">
        <v>42071</v>
      </c>
      <c r="B695" s="19">
        <v>2838.9726716</v>
      </c>
      <c r="C695" s="19">
        <v>2836.1417072</v>
      </c>
      <c r="D695" s="19">
        <v>2836.88161835</v>
      </c>
      <c r="E695" s="19">
        <v>2945.820131</v>
      </c>
      <c r="F695" s="19">
        <v>2966.3231761999996</v>
      </c>
      <c r="G695" s="19">
        <v>2992.47742685</v>
      </c>
      <c r="H695" s="19">
        <v>2997.9141652999997</v>
      </c>
      <c r="I695" s="19">
        <v>3010.49265485</v>
      </c>
      <c r="J695" s="19">
        <v>3016.30471055</v>
      </c>
      <c r="K695" s="19">
        <v>3014.33161415</v>
      </c>
      <c r="L695" s="19">
        <v>3015.7149263</v>
      </c>
      <c r="M695" s="19">
        <v>3010.1066142499994</v>
      </c>
      <c r="N695" s="19">
        <v>3009.95648735</v>
      </c>
      <c r="O695" s="19">
        <v>3011.7258401</v>
      </c>
      <c r="P695" s="19">
        <v>3078.8111176999996</v>
      </c>
      <c r="Q695" s="19">
        <v>3018.3743170999996</v>
      </c>
      <c r="R695" s="19">
        <v>3022.0845962</v>
      </c>
      <c r="S695" s="19">
        <v>3012.22983755</v>
      </c>
      <c r="T695" s="19">
        <v>3004.1122616</v>
      </c>
      <c r="U695" s="19">
        <v>2875.9896758</v>
      </c>
      <c r="V695" s="19">
        <v>2875.57146515</v>
      </c>
      <c r="W695" s="19">
        <v>2872.9871378</v>
      </c>
      <c r="X695" s="19">
        <v>2874.17742965</v>
      </c>
      <c r="Y695" s="19">
        <v>2840.4953873</v>
      </c>
    </row>
    <row r="696" spans="1:25" s="15" customFormat="1" ht="16.5" thickBot="1">
      <c r="A696" s="18">
        <v>42072</v>
      </c>
      <c r="B696" s="19">
        <v>2844.17349635</v>
      </c>
      <c r="C696" s="19">
        <v>2967.10598075</v>
      </c>
      <c r="D696" s="19">
        <v>2955.4068059</v>
      </c>
      <c r="E696" s="19">
        <v>2958.37717385</v>
      </c>
      <c r="F696" s="19">
        <v>2969.33643755</v>
      </c>
      <c r="G696" s="19">
        <v>2979.9096606499998</v>
      </c>
      <c r="H696" s="19">
        <v>2976.86422925</v>
      </c>
      <c r="I696" s="19">
        <v>2980.9283789</v>
      </c>
      <c r="J696" s="19">
        <v>2983.3947494</v>
      </c>
      <c r="K696" s="19">
        <v>2977.9580109500002</v>
      </c>
      <c r="L696" s="19">
        <v>2975.7918942499996</v>
      </c>
      <c r="M696" s="19">
        <v>2976.0170845999996</v>
      </c>
      <c r="N696" s="19">
        <v>2973.9796481</v>
      </c>
      <c r="O696" s="19">
        <v>3041.13998915</v>
      </c>
      <c r="P696" s="19">
        <v>3205.1000106499996</v>
      </c>
      <c r="Q696" s="19">
        <v>3054.5334533</v>
      </c>
      <c r="R696" s="19">
        <v>2979.3198764</v>
      </c>
      <c r="S696" s="19">
        <v>2971.95293495</v>
      </c>
      <c r="T696" s="19">
        <v>2969.05763045</v>
      </c>
      <c r="U696" s="19">
        <v>2959.6961459</v>
      </c>
      <c r="V696" s="19">
        <v>2832.4743215</v>
      </c>
      <c r="W696" s="19">
        <v>2823.32730395</v>
      </c>
      <c r="X696" s="19">
        <v>2820.94672025</v>
      </c>
      <c r="Y696" s="19">
        <v>2814.06232955</v>
      </c>
    </row>
    <row r="697" spans="1:25" s="15" customFormat="1" ht="16.5" thickBot="1">
      <c r="A697" s="18">
        <v>42073</v>
      </c>
      <c r="B697" s="19">
        <v>2818.6197533</v>
      </c>
      <c r="C697" s="19">
        <v>2944.4904356</v>
      </c>
      <c r="D697" s="19">
        <v>2918.4326951</v>
      </c>
      <c r="E697" s="19">
        <v>2914.5508424</v>
      </c>
      <c r="F697" s="19">
        <v>2925.2098523</v>
      </c>
      <c r="G697" s="19">
        <v>2923.61207315</v>
      </c>
      <c r="H697" s="19">
        <v>2932.3516034</v>
      </c>
      <c r="I697" s="19">
        <v>2932.81270745</v>
      </c>
      <c r="J697" s="19">
        <v>2932.3944968</v>
      </c>
      <c r="K697" s="19">
        <v>2933.47755515</v>
      </c>
      <c r="L697" s="19">
        <v>2930.71093085</v>
      </c>
      <c r="M697" s="19">
        <v>2928.45902735</v>
      </c>
      <c r="N697" s="19">
        <v>2927.9764766</v>
      </c>
      <c r="O697" s="19">
        <v>2986.38656405</v>
      </c>
      <c r="P697" s="19">
        <v>3227.2222816999997</v>
      </c>
      <c r="Q697" s="19">
        <v>3259.5424586000004</v>
      </c>
      <c r="R697" s="19">
        <v>2994.1180993999997</v>
      </c>
      <c r="S697" s="19">
        <v>2924.0731772</v>
      </c>
      <c r="T697" s="19">
        <v>2954.3773643</v>
      </c>
      <c r="U697" s="19">
        <v>2945.3697503</v>
      </c>
      <c r="V697" s="19">
        <v>2943.27869705</v>
      </c>
      <c r="W697" s="19">
        <v>2941.3806641</v>
      </c>
      <c r="X697" s="19">
        <v>2814.64139045</v>
      </c>
      <c r="Y697" s="19">
        <v>2801.21575625</v>
      </c>
    </row>
    <row r="698" spans="1:25" s="15" customFormat="1" ht="16.5" thickBot="1">
      <c r="A698" s="18">
        <v>42074</v>
      </c>
      <c r="B698" s="19">
        <v>2931.0648014000003</v>
      </c>
      <c r="C698" s="19">
        <v>2948.9513492</v>
      </c>
      <c r="D698" s="19">
        <v>2977.2073764499996</v>
      </c>
      <c r="E698" s="19">
        <v>3049.9009661</v>
      </c>
      <c r="F698" s="19">
        <v>3049.84734935</v>
      </c>
      <c r="G698" s="19">
        <v>3062.0719683499997</v>
      </c>
      <c r="H698" s="19">
        <v>3061.1604835999997</v>
      </c>
      <c r="I698" s="19">
        <v>3053.70775535</v>
      </c>
      <c r="J698" s="19">
        <v>2979.78098045</v>
      </c>
      <c r="K698" s="19">
        <v>2974.97691965</v>
      </c>
      <c r="L698" s="19">
        <v>2976.703379</v>
      </c>
      <c r="M698" s="19">
        <v>3047.7348494</v>
      </c>
      <c r="N698" s="19">
        <v>3094.4243152999998</v>
      </c>
      <c r="O698" s="19">
        <v>3199.5131453</v>
      </c>
      <c r="P698" s="19">
        <v>3256.0466465</v>
      </c>
      <c r="Q698" s="19">
        <v>3194.61257435</v>
      </c>
      <c r="R698" s="19">
        <v>3138.18630665</v>
      </c>
      <c r="S698" s="19">
        <v>3037.7943039499996</v>
      </c>
      <c r="T698" s="19">
        <v>2956.3826307500003</v>
      </c>
      <c r="U698" s="19">
        <v>2944.533329</v>
      </c>
      <c r="V698" s="19">
        <v>2940.2868824</v>
      </c>
      <c r="W698" s="19">
        <v>2940.0080752999997</v>
      </c>
      <c r="X698" s="19">
        <v>2937.884852</v>
      </c>
      <c r="Y698" s="19">
        <v>2802.0629009</v>
      </c>
    </row>
    <row r="699" spans="1:25" s="15" customFormat="1" ht="16.5" thickBot="1">
      <c r="A699" s="18">
        <v>42075</v>
      </c>
      <c r="B699" s="19">
        <v>2813.0221645999995</v>
      </c>
      <c r="C699" s="19">
        <v>2958.4307906</v>
      </c>
      <c r="D699" s="19">
        <v>2896.69646465</v>
      </c>
      <c r="E699" s="19">
        <v>3051.6810422000003</v>
      </c>
      <c r="F699" s="19">
        <v>3061.75026785</v>
      </c>
      <c r="G699" s="19">
        <v>3079.25077505</v>
      </c>
      <c r="H699" s="19">
        <v>3077.74950605</v>
      </c>
      <c r="I699" s="19">
        <v>3077.89963295</v>
      </c>
      <c r="J699" s="19">
        <v>3000.7987464499997</v>
      </c>
      <c r="K699" s="19">
        <v>2999.55483785</v>
      </c>
      <c r="L699" s="19">
        <v>2919.0332027</v>
      </c>
      <c r="M699" s="19">
        <v>2916.96359615</v>
      </c>
      <c r="N699" s="19">
        <v>3077.4814223</v>
      </c>
      <c r="O699" s="19">
        <v>3331.8178376</v>
      </c>
      <c r="P699" s="19">
        <v>3400.86548825</v>
      </c>
      <c r="Q699" s="19">
        <v>3373.0169483</v>
      </c>
      <c r="R699" s="19">
        <v>3312.86967815</v>
      </c>
      <c r="S699" s="19">
        <v>3066.59722205</v>
      </c>
      <c r="T699" s="19">
        <v>2989.9574396</v>
      </c>
      <c r="U699" s="19">
        <v>2976.7248257</v>
      </c>
      <c r="V699" s="19">
        <v>2974.59087905</v>
      </c>
      <c r="W699" s="19">
        <v>2963.95331585</v>
      </c>
      <c r="X699" s="19">
        <v>2966.6448766999997</v>
      </c>
      <c r="Y699" s="19">
        <v>2833.42869965</v>
      </c>
    </row>
    <row r="700" spans="1:25" s="15" customFormat="1" ht="16.5" thickBot="1">
      <c r="A700" s="18">
        <v>42076</v>
      </c>
      <c r="B700" s="19">
        <v>2939.5791413</v>
      </c>
      <c r="C700" s="19">
        <v>2961.03656465</v>
      </c>
      <c r="D700" s="19">
        <v>2885.1045233</v>
      </c>
      <c r="E700" s="19">
        <v>2982.1937342</v>
      </c>
      <c r="F700" s="19">
        <v>3005.90306105</v>
      </c>
      <c r="G700" s="19">
        <v>3078.9183512</v>
      </c>
      <c r="H700" s="19">
        <v>3077.4385289</v>
      </c>
      <c r="I700" s="19">
        <v>3079.25077505</v>
      </c>
      <c r="J700" s="19">
        <v>3002.87907635</v>
      </c>
      <c r="K700" s="19">
        <v>2922.1644209</v>
      </c>
      <c r="L700" s="19">
        <v>3003.1900535</v>
      </c>
      <c r="M700" s="19">
        <v>3006.61080215</v>
      </c>
      <c r="N700" s="19">
        <v>3082.864544</v>
      </c>
      <c r="O700" s="19">
        <v>3314.69264765</v>
      </c>
      <c r="P700" s="19">
        <v>3395.0856025999997</v>
      </c>
      <c r="Q700" s="19">
        <v>3395.3858563999997</v>
      </c>
      <c r="R700" s="19">
        <v>3309.0628888999995</v>
      </c>
      <c r="S700" s="19">
        <v>3069.6962701999996</v>
      </c>
      <c r="T700" s="19">
        <v>2988.59557415</v>
      </c>
      <c r="U700" s="19">
        <v>2979.1054093999996</v>
      </c>
      <c r="V700" s="19">
        <v>2977.46473685</v>
      </c>
      <c r="W700" s="19">
        <v>2965.75483865</v>
      </c>
      <c r="X700" s="19">
        <v>2966.4411330499997</v>
      </c>
      <c r="Y700" s="19">
        <v>2809.55852255</v>
      </c>
    </row>
    <row r="701" spans="1:25" s="15" customFormat="1" ht="16.5" thickBot="1">
      <c r="A701" s="18">
        <v>42077</v>
      </c>
      <c r="B701" s="19">
        <v>2963.80318895</v>
      </c>
      <c r="C701" s="19">
        <v>3019.0820582</v>
      </c>
      <c r="D701" s="19">
        <v>2966.84862035</v>
      </c>
      <c r="E701" s="19">
        <v>2966.37679295</v>
      </c>
      <c r="F701" s="19">
        <v>3046.13707025</v>
      </c>
      <c r="G701" s="19">
        <v>3158.7644152999997</v>
      </c>
      <c r="H701" s="19">
        <v>3225.13122845</v>
      </c>
      <c r="I701" s="19">
        <v>3282.2652372499997</v>
      </c>
      <c r="J701" s="19">
        <v>3255.41396885</v>
      </c>
      <c r="K701" s="19">
        <v>3243.42526355</v>
      </c>
      <c r="L701" s="19">
        <v>3245.4198066500003</v>
      </c>
      <c r="M701" s="19">
        <v>3210.8370029000002</v>
      </c>
      <c r="N701" s="19">
        <v>3212.7243125</v>
      </c>
      <c r="O701" s="19">
        <v>3302.87551595</v>
      </c>
      <c r="P701" s="19">
        <v>3335.1849695</v>
      </c>
      <c r="Q701" s="19">
        <v>3303.1435997</v>
      </c>
      <c r="R701" s="19">
        <v>3304.4304017</v>
      </c>
      <c r="S701" s="19">
        <v>3268.3463289499996</v>
      </c>
      <c r="T701" s="19">
        <v>3211.7377643</v>
      </c>
      <c r="U701" s="19">
        <v>3142.08960605</v>
      </c>
      <c r="V701" s="19">
        <v>3124.9429694</v>
      </c>
      <c r="W701" s="19">
        <v>3122.29430195</v>
      </c>
      <c r="X701" s="19">
        <v>3068.2378946</v>
      </c>
      <c r="Y701" s="19">
        <v>2955.52476275</v>
      </c>
    </row>
    <row r="702" spans="1:25" s="15" customFormat="1" ht="16.5" thickBot="1">
      <c r="A702" s="18">
        <v>42078</v>
      </c>
      <c r="B702" s="19">
        <v>2967.38478785</v>
      </c>
      <c r="C702" s="19">
        <v>3000.5950027999997</v>
      </c>
      <c r="D702" s="19">
        <v>2961.50839205</v>
      </c>
      <c r="E702" s="19">
        <v>2939.48263115</v>
      </c>
      <c r="F702" s="19">
        <v>3106.91701805</v>
      </c>
      <c r="G702" s="19">
        <v>3208.3813557500002</v>
      </c>
      <c r="H702" s="19">
        <v>3238.2351621499997</v>
      </c>
      <c r="I702" s="19">
        <v>3217.28173625</v>
      </c>
      <c r="J702" s="19">
        <v>3206.5691095999996</v>
      </c>
      <c r="K702" s="19">
        <v>3304.1730413</v>
      </c>
      <c r="L702" s="19">
        <v>3219.265556</v>
      </c>
      <c r="M702" s="19">
        <v>3226.8898578499998</v>
      </c>
      <c r="N702" s="19">
        <v>3335.4208832</v>
      </c>
      <c r="O702" s="19">
        <v>3319.9149191</v>
      </c>
      <c r="P702" s="19">
        <v>3360.9531795499997</v>
      </c>
      <c r="Q702" s="19">
        <v>3453.77449715</v>
      </c>
      <c r="R702" s="19">
        <v>3427.4379495499998</v>
      </c>
      <c r="S702" s="19">
        <v>3377.9282426</v>
      </c>
      <c r="T702" s="19">
        <v>3292.9778638999996</v>
      </c>
      <c r="U702" s="19">
        <v>3238.2458854999995</v>
      </c>
      <c r="V702" s="19">
        <v>2986.38656405</v>
      </c>
      <c r="W702" s="19">
        <v>2962.00166615</v>
      </c>
      <c r="X702" s="19">
        <v>2963.1919579999994</v>
      </c>
      <c r="Y702" s="19">
        <v>2957.0582018</v>
      </c>
    </row>
    <row r="703" spans="1:25" s="15" customFormat="1" ht="16.5" thickBot="1">
      <c r="A703" s="18">
        <v>42079</v>
      </c>
      <c r="B703" s="19">
        <v>2960.9186078</v>
      </c>
      <c r="C703" s="19">
        <v>2959.6639758499996</v>
      </c>
      <c r="D703" s="19">
        <v>2924.9739385999997</v>
      </c>
      <c r="E703" s="19">
        <v>2922.23948435</v>
      </c>
      <c r="F703" s="19">
        <v>2922.2502077</v>
      </c>
      <c r="G703" s="19">
        <v>2938.38884945</v>
      </c>
      <c r="H703" s="19">
        <v>2932.98428105</v>
      </c>
      <c r="I703" s="19">
        <v>2930.8396110500003</v>
      </c>
      <c r="J703" s="19">
        <v>2923.99811375</v>
      </c>
      <c r="K703" s="19">
        <v>2925.1991289499997</v>
      </c>
      <c r="L703" s="19">
        <v>2921.9821239499997</v>
      </c>
      <c r="M703" s="19">
        <v>2910.7440531499997</v>
      </c>
      <c r="N703" s="19">
        <v>2920.99557575</v>
      </c>
      <c r="O703" s="19">
        <v>2968.1997624499995</v>
      </c>
      <c r="P703" s="19">
        <v>3042.51257795</v>
      </c>
      <c r="Q703" s="19">
        <v>2974.1404983499997</v>
      </c>
      <c r="R703" s="19">
        <v>2934.72146375</v>
      </c>
      <c r="S703" s="19">
        <v>2933.4453851</v>
      </c>
      <c r="T703" s="19">
        <v>2957.6801560999997</v>
      </c>
      <c r="U703" s="19">
        <v>2947.2034431499997</v>
      </c>
      <c r="V703" s="19">
        <v>2778.106937</v>
      </c>
      <c r="W703" s="19">
        <v>2776.391201</v>
      </c>
      <c r="X703" s="19">
        <v>2778.3214040000003</v>
      </c>
      <c r="Y703" s="19">
        <v>2773.07768585</v>
      </c>
    </row>
    <row r="704" spans="1:25" s="15" customFormat="1" ht="16.5" thickBot="1">
      <c r="A704" s="18">
        <v>42080</v>
      </c>
      <c r="B704" s="19">
        <v>2766.3112520000004</v>
      </c>
      <c r="C704" s="19">
        <v>2940.04024535</v>
      </c>
      <c r="D704" s="19">
        <v>2858.6392954999997</v>
      </c>
      <c r="E704" s="19">
        <v>2858.52133865</v>
      </c>
      <c r="F704" s="19">
        <v>2864.8588385</v>
      </c>
      <c r="G704" s="19">
        <v>2866.038407</v>
      </c>
      <c r="H704" s="19">
        <v>2865.0947522</v>
      </c>
      <c r="I704" s="19">
        <v>2863.5720365</v>
      </c>
      <c r="J704" s="19">
        <v>2862.0814908499997</v>
      </c>
      <c r="K704" s="19">
        <v>2862.29595785</v>
      </c>
      <c r="L704" s="19">
        <v>2860.0333309999996</v>
      </c>
      <c r="M704" s="19">
        <v>2857.21308995</v>
      </c>
      <c r="N704" s="19">
        <v>2861.11638935</v>
      </c>
      <c r="O704" s="19">
        <v>2876.49367325</v>
      </c>
      <c r="P704" s="19">
        <v>2891.6135967499995</v>
      </c>
      <c r="Q704" s="19">
        <v>2892.7824419</v>
      </c>
      <c r="R704" s="19">
        <v>2879.94659195</v>
      </c>
      <c r="S704" s="19">
        <v>2858.532062</v>
      </c>
      <c r="T704" s="19">
        <v>2840.6884075999997</v>
      </c>
      <c r="U704" s="19">
        <v>2831.0052225500003</v>
      </c>
      <c r="V704" s="19">
        <v>2801.73047705</v>
      </c>
      <c r="W704" s="19">
        <v>2518.1729330000003</v>
      </c>
      <c r="X704" s="19">
        <v>2803.7786368999996</v>
      </c>
      <c r="Y704" s="19">
        <v>2521.0682375</v>
      </c>
    </row>
    <row r="705" spans="1:25" s="15" customFormat="1" ht="16.5" thickBot="1">
      <c r="A705" s="18">
        <v>42081</v>
      </c>
      <c r="B705" s="19">
        <v>2778.4179141500003</v>
      </c>
      <c r="C705" s="19">
        <v>2964.3071864000003</v>
      </c>
      <c r="D705" s="19">
        <v>2854.2641686999996</v>
      </c>
      <c r="E705" s="19">
        <v>2870.42425715</v>
      </c>
      <c r="F705" s="19">
        <v>2854.44646565</v>
      </c>
      <c r="G705" s="19">
        <v>2875.91461235</v>
      </c>
      <c r="H705" s="19">
        <v>2872.7512241</v>
      </c>
      <c r="I705" s="19">
        <v>2856.9021128</v>
      </c>
      <c r="J705" s="19">
        <v>2853.71727785</v>
      </c>
      <c r="K705" s="19">
        <v>2854.16765855</v>
      </c>
      <c r="L705" s="19">
        <v>2853.0417067999997</v>
      </c>
      <c r="M705" s="19">
        <v>2852.13022205</v>
      </c>
      <c r="N705" s="19">
        <v>2868.5155008499996</v>
      </c>
      <c r="O705" s="19">
        <v>2875.8395489</v>
      </c>
      <c r="P705" s="19">
        <v>3106.2736170499998</v>
      </c>
      <c r="Q705" s="19">
        <v>3096.55826195</v>
      </c>
      <c r="R705" s="19">
        <v>2877.1263509</v>
      </c>
      <c r="S705" s="19">
        <v>2972.23174205</v>
      </c>
      <c r="T705" s="19">
        <v>2965.75483865</v>
      </c>
      <c r="U705" s="19">
        <v>2952.2005242499995</v>
      </c>
      <c r="V705" s="19">
        <v>2950.12019435</v>
      </c>
      <c r="W705" s="19">
        <v>2947.54659035</v>
      </c>
      <c r="X705" s="19">
        <v>2773.3886629999997</v>
      </c>
      <c r="Y705" s="19">
        <v>2855.5080773</v>
      </c>
    </row>
    <row r="706" spans="1:25" s="15" customFormat="1" ht="16.5" thickBot="1">
      <c r="A706" s="18">
        <v>42082</v>
      </c>
      <c r="B706" s="19">
        <v>2956.4791409</v>
      </c>
      <c r="C706" s="19">
        <v>2981.49671645</v>
      </c>
      <c r="D706" s="19">
        <v>2865.5451329</v>
      </c>
      <c r="E706" s="19">
        <v>2898.19773365</v>
      </c>
      <c r="F706" s="19">
        <v>2900.13866</v>
      </c>
      <c r="G706" s="19">
        <v>2894.9485585999996</v>
      </c>
      <c r="H706" s="19">
        <v>2897.40420575</v>
      </c>
      <c r="I706" s="19">
        <v>2901.5005254499997</v>
      </c>
      <c r="J706" s="19">
        <v>2882.6595995000002</v>
      </c>
      <c r="K706" s="19">
        <v>2882.17704875</v>
      </c>
      <c r="L706" s="19">
        <v>2880.58999295</v>
      </c>
      <c r="M706" s="19">
        <v>2878.69196</v>
      </c>
      <c r="N706" s="19">
        <v>2882.4129624499997</v>
      </c>
      <c r="O706" s="19">
        <v>3032.84011625</v>
      </c>
      <c r="P706" s="19">
        <v>3189.05787905</v>
      </c>
      <c r="Q706" s="19">
        <v>3225.056165</v>
      </c>
      <c r="R706" s="19">
        <v>2904.48161675</v>
      </c>
      <c r="S706" s="19">
        <v>2995.09392425</v>
      </c>
      <c r="T706" s="19">
        <v>2989.1102949499996</v>
      </c>
      <c r="U706" s="19">
        <v>2975.59887395</v>
      </c>
      <c r="V706" s="19">
        <v>2971.0414502</v>
      </c>
      <c r="W706" s="19">
        <v>2963.0847245</v>
      </c>
      <c r="X706" s="19">
        <v>2958.5916408499997</v>
      </c>
      <c r="Y706" s="19">
        <v>2955.5140394</v>
      </c>
    </row>
    <row r="707" spans="1:25" s="15" customFormat="1" ht="16.5" thickBot="1">
      <c r="A707" s="18">
        <v>42083</v>
      </c>
      <c r="B707" s="19">
        <v>2986.38656405</v>
      </c>
      <c r="C707" s="19">
        <v>3004.2838352</v>
      </c>
      <c r="D707" s="19">
        <v>2895.81714995</v>
      </c>
      <c r="E707" s="19">
        <v>2919.3549032</v>
      </c>
      <c r="F707" s="19">
        <v>2930.94684455</v>
      </c>
      <c r="G707" s="19">
        <v>2944.88719955</v>
      </c>
      <c r="H707" s="19">
        <v>2945.05877315</v>
      </c>
      <c r="I707" s="19">
        <v>2943.3323138</v>
      </c>
      <c r="J707" s="19">
        <v>2937.59532155</v>
      </c>
      <c r="K707" s="19">
        <v>2945.40192035</v>
      </c>
      <c r="L707" s="19">
        <v>2948.4151816999997</v>
      </c>
      <c r="M707" s="19">
        <v>2945.91664115</v>
      </c>
      <c r="N707" s="19">
        <v>2936.1798393500003</v>
      </c>
      <c r="O707" s="19">
        <v>2958.9776814499996</v>
      </c>
      <c r="P707" s="19">
        <v>3096.8692391</v>
      </c>
      <c r="Q707" s="19">
        <v>3101.7161932999998</v>
      </c>
      <c r="R707" s="19">
        <v>2961.4118819</v>
      </c>
      <c r="S707" s="19">
        <v>3054.2331995000004</v>
      </c>
      <c r="T707" s="19">
        <v>3036.27158825</v>
      </c>
      <c r="U707" s="19">
        <v>2868.12946025</v>
      </c>
      <c r="V707" s="19">
        <v>2856.601859</v>
      </c>
      <c r="W707" s="19">
        <v>2867.1321887</v>
      </c>
      <c r="X707" s="19">
        <v>2863.7865035</v>
      </c>
      <c r="Y707" s="19">
        <v>2846.3825064499997</v>
      </c>
    </row>
    <row r="708" spans="1:25" s="15" customFormat="1" ht="16.5" thickBot="1">
      <c r="A708" s="18">
        <v>42084</v>
      </c>
      <c r="B708" s="19">
        <v>2866.13491715</v>
      </c>
      <c r="C708" s="19">
        <v>2882.34862235</v>
      </c>
      <c r="D708" s="19">
        <v>3000.6593429</v>
      </c>
      <c r="E708" s="19">
        <v>3017.8167029</v>
      </c>
      <c r="F708" s="19">
        <v>3024.0469692499996</v>
      </c>
      <c r="G708" s="19">
        <v>3060.8066130499997</v>
      </c>
      <c r="H708" s="19">
        <v>3061.0103567</v>
      </c>
      <c r="I708" s="19">
        <v>3056.86042025</v>
      </c>
      <c r="J708" s="19">
        <v>3065.1066764</v>
      </c>
      <c r="K708" s="19">
        <v>3053.8471589</v>
      </c>
      <c r="L708" s="19">
        <v>3058.96219685</v>
      </c>
      <c r="M708" s="19">
        <v>3058.6083263</v>
      </c>
      <c r="N708" s="19">
        <v>3060.0023618</v>
      </c>
      <c r="O708" s="19">
        <v>3071.2618792999997</v>
      </c>
      <c r="P708" s="19">
        <v>3079.218605</v>
      </c>
      <c r="Q708" s="19">
        <v>3086.72495</v>
      </c>
      <c r="R708" s="19">
        <v>3084.6231734</v>
      </c>
      <c r="S708" s="19">
        <v>3071.5406864</v>
      </c>
      <c r="T708" s="19">
        <v>3061.9111181</v>
      </c>
      <c r="U708" s="19">
        <v>2888.50382525</v>
      </c>
      <c r="V708" s="19">
        <v>2876.45077985</v>
      </c>
      <c r="W708" s="19">
        <v>2892.1068708499997</v>
      </c>
      <c r="X708" s="19">
        <v>2888.43948515</v>
      </c>
      <c r="Y708" s="19">
        <v>2892.1604875999997</v>
      </c>
    </row>
    <row r="709" spans="1:25" s="15" customFormat="1" ht="16.5" thickBot="1">
      <c r="A709" s="18">
        <v>42085</v>
      </c>
      <c r="B709" s="19">
        <v>2842.32908015</v>
      </c>
      <c r="C709" s="19">
        <v>2839.658966</v>
      </c>
      <c r="D709" s="19">
        <v>2818.4910731</v>
      </c>
      <c r="E709" s="19">
        <v>2979.3627698</v>
      </c>
      <c r="F709" s="19">
        <v>2982.41892455</v>
      </c>
      <c r="G709" s="19">
        <v>2991.51232535</v>
      </c>
      <c r="H709" s="19">
        <v>3005.08808645</v>
      </c>
      <c r="I709" s="19">
        <v>3010.6320584</v>
      </c>
      <c r="J709" s="19">
        <v>3028.0682254999997</v>
      </c>
      <c r="K709" s="19">
        <v>3030.03059855</v>
      </c>
      <c r="L709" s="19">
        <v>3030.2986823</v>
      </c>
      <c r="M709" s="19">
        <v>3029.83757825</v>
      </c>
      <c r="N709" s="19">
        <v>3026.5991265499997</v>
      </c>
      <c r="O709" s="19">
        <v>3030.8562965</v>
      </c>
      <c r="P709" s="19">
        <v>3038.95242575</v>
      </c>
      <c r="Q709" s="19">
        <v>3048.79646105</v>
      </c>
      <c r="R709" s="19">
        <v>3040.08910085</v>
      </c>
      <c r="S709" s="19">
        <v>3031.83212135</v>
      </c>
      <c r="T709" s="19">
        <v>3026.6527433</v>
      </c>
      <c r="U709" s="19">
        <v>2855.11131335</v>
      </c>
      <c r="V709" s="19">
        <v>2862.6712751</v>
      </c>
      <c r="W709" s="19">
        <v>2865.6952598000003</v>
      </c>
      <c r="X709" s="19">
        <v>2851.1543972</v>
      </c>
      <c r="Y709" s="19">
        <v>2832.5708316500004</v>
      </c>
    </row>
    <row r="710" spans="1:25" s="15" customFormat="1" ht="16.5" thickBot="1">
      <c r="A710" s="18">
        <v>42086</v>
      </c>
      <c r="B710" s="19">
        <v>2809.3333322000003</v>
      </c>
      <c r="C710" s="19">
        <v>2981.0141657</v>
      </c>
      <c r="D710" s="19">
        <v>2899.27006865</v>
      </c>
      <c r="E710" s="19">
        <v>2899.22717525</v>
      </c>
      <c r="F710" s="19">
        <v>2895.4418327</v>
      </c>
      <c r="G710" s="19">
        <v>2904.78187055</v>
      </c>
      <c r="H710" s="19">
        <v>2904.35293655</v>
      </c>
      <c r="I710" s="19">
        <v>2897.4256524499997</v>
      </c>
      <c r="J710" s="19">
        <v>2893.3829495</v>
      </c>
      <c r="K710" s="19">
        <v>2895.5061727999996</v>
      </c>
      <c r="L710" s="19">
        <v>2894.76626165</v>
      </c>
      <c r="M710" s="19">
        <v>2894.4767312</v>
      </c>
      <c r="N710" s="19">
        <v>2900.8892945000002</v>
      </c>
      <c r="O710" s="19">
        <v>2929.74582935</v>
      </c>
      <c r="P710" s="19">
        <v>2958.2377702999997</v>
      </c>
      <c r="Q710" s="19">
        <v>2953.78758005</v>
      </c>
      <c r="R710" s="19">
        <v>2935.17184445</v>
      </c>
      <c r="S710" s="19">
        <v>2902.35839345</v>
      </c>
      <c r="T710" s="19">
        <v>2969.52945785</v>
      </c>
      <c r="U710" s="19">
        <v>2962.36626005</v>
      </c>
      <c r="V710" s="19">
        <v>2958.4522373</v>
      </c>
      <c r="W710" s="19">
        <v>2798.9960228</v>
      </c>
      <c r="X710" s="19">
        <v>2797.7521142</v>
      </c>
      <c r="Y710" s="19">
        <v>2786.900084</v>
      </c>
    </row>
    <row r="711" spans="1:25" s="15" customFormat="1" ht="16.5" thickBot="1">
      <c r="A711" s="18">
        <v>42087</v>
      </c>
      <c r="B711" s="19">
        <v>2790.92134025</v>
      </c>
      <c r="C711" s="19">
        <v>2995.4906882</v>
      </c>
      <c r="D711" s="19">
        <v>2891.78517035</v>
      </c>
      <c r="E711" s="19">
        <v>2891.44202315</v>
      </c>
      <c r="F711" s="19">
        <v>2900.5890407</v>
      </c>
      <c r="G711" s="19">
        <v>2912.07374855</v>
      </c>
      <c r="H711" s="19">
        <v>2905.8327588499997</v>
      </c>
      <c r="I711" s="19">
        <v>2906.7120735500002</v>
      </c>
      <c r="J711" s="19">
        <v>2902.5621370999997</v>
      </c>
      <c r="K711" s="19">
        <v>2904.35293655</v>
      </c>
      <c r="L711" s="19">
        <v>2902.8087741500003</v>
      </c>
      <c r="M711" s="19">
        <v>2892.7609952</v>
      </c>
      <c r="N711" s="19">
        <v>2906.7871370000003</v>
      </c>
      <c r="O711" s="19">
        <v>2938.2279992</v>
      </c>
      <c r="P711" s="19">
        <v>2964.0283793</v>
      </c>
      <c r="Q711" s="19">
        <v>2969.2292040499997</v>
      </c>
      <c r="R711" s="19">
        <v>2912.9423399</v>
      </c>
      <c r="S711" s="19">
        <v>2898.86258135</v>
      </c>
      <c r="T711" s="19">
        <v>2962.98821435</v>
      </c>
      <c r="U711" s="19">
        <v>2818.95217715</v>
      </c>
      <c r="V711" s="19">
        <v>2816.20699955</v>
      </c>
      <c r="W711" s="19">
        <v>2815.8960224</v>
      </c>
      <c r="X711" s="19">
        <v>2810.88821795</v>
      </c>
      <c r="Y711" s="19">
        <v>2791.15725395</v>
      </c>
    </row>
    <row r="712" spans="1:25" s="15" customFormat="1" ht="16.5" thickBot="1">
      <c r="A712" s="18">
        <v>42088</v>
      </c>
      <c r="B712" s="19">
        <v>2775.1472924</v>
      </c>
      <c r="C712" s="19">
        <v>2835.4339661</v>
      </c>
      <c r="D712" s="19">
        <v>2818.1050325</v>
      </c>
      <c r="E712" s="19">
        <v>2858.5535087</v>
      </c>
      <c r="F712" s="19">
        <v>2877.834092</v>
      </c>
      <c r="G712" s="19">
        <v>2885.2975435999997</v>
      </c>
      <c r="H712" s="19">
        <v>2882.8418964499997</v>
      </c>
      <c r="I712" s="19">
        <v>2863.17527255</v>
      </c>
      <c r="J712" s="19">
        <v>2866.7890415</v>
      </c>
      <c r="K712" s="19">
        <v>2864.751605</v>
      </c>
      <c r="L712" s="19">
        <v>2865.5451329</v>
      </c>
      <c r="M712" s="19">
        <v>2860.0118843</v>
      </c>
      <c r="N712" s="19">
        <v>2861.45953655</v>
      </c>
      <c r="O712" s="19">
        <v>2894.01562715</v>
      </c>
      <c r="P712" s="19">
        <v>2905.2215279</v>
      </c>
      <c r="Q712" s="19">
        <v>2903.0339645000004</v>
      </c>
      <c r="R712" s="19">
        <v>2892.40712465</v>
      </c>
      <c r="S712" s="19">
        <v>2879.7964650500003</v>
      </c>
      <c r="T712" s="19">
        <v>2938.96791035</v>
      </c>
      <c r="U712" s="19">
        <v>2789.0125839499997</v>
      </c>
      <c r="V712" s="19">
        <v>2787.4791449</v>
      </c>
      <c r="W712" s="19">
        <v>2790.6639798499996</v>
      </c>
      <c r="X712" s="19">
        <v>2791.8864417499994</v>
      </c>
      <c r="Y712" s="19">
        <v>2774.5575081499996</v>
      </c>
    </row>
    <row r="713" spans="1:25" s="15" customFormat="1" ht="16.5" thickBot="1">
      <c r="A713" s="18">
        <v>42089</v>
      </c>
      <c r="B713" s="19">
        <v>2768.6489423000003</v>
      </c>
      <c r="C713" s="19">
        <v>2926.25001725</v>
      </c>
      <c r="D713" s="19">
        <v>2858.1460214</v>
      </c>
      <c r="E713" s="19">
        <v>2880.1074422</v>
      </c>
      <c r="F713" s="19">
        <v>2881.7266680499997</v>
      </c>
      <c r="G713" s="19">
        <v>2882.6381527999997</v>
      </c>
      <c r="H713" s="19">
        <v>2886.8095359500003</v>
      </c>
      <c r="I713" s="19">
        <v>2897.8009697</v>
      </c>
      <c r="J713" s="19">
        <v>2882.7882797</v>
      </c>
      <c r="K713" s="19">
        <v>2882.6595995000002</v>
      </c>
      <c r="L713" s="19">
        <v>2880.3004625</v>
      </c>
      <c r="M713" s="19">
        <v>2879.4962112499998</v>
      </c>
      <c r="N713" s="19">
        <v>2891.7530002999997</v>
      </c>
      <c r="O713" s="19">
        <v>2905.63973855</v>
      </c>
      <c r="P713" s="19">
        <v>2911.2694973000002</v>
      </c>
      <c r="Q713" s="19">
        <v>2915.0012231</v>
      </c>
      <c r="R713" s="19">
        <v>2912.5241292499995</v>
      </c>
      <c r="S713" s="19">
        <v>2897.4363758</v>
      </c>
      <c r="T713" s="19">
        <v>2952.7903085</v>
      </c>
      <c r="U713" s="19">
        <v>2807.95002005</v>
      </c>
      <c r="V713" s="19">
        <v>2801.64469025</v>
      </c>
      <c r="W713" s="19">
        <v>2804.5507181000003</v>
      </c>
      <c r="X713" s="19">
        <v>2800.42222835</v>
      </c>
      <c r="Y713" s="19">
        <v>2762.13986885</v>
      </c>
    </row>
    <row r="714" spans="1:25" s="15" customFormat="1" ht="16.5" thickBot="1">
      <c r="A714" s="18">
        <v>42090</v>
      </c>
      <c r="B714" s="19">
        <v>2781.9458963</v>
      </c>
      <c r="C714" s="19">
        <v>2809.9981799</v>
      </c>
      <c r="D714" s="19">
        <v>2765.72146775</v>
      </c>
      <c r="E714" s="19">
        <v>2806.5452612</v>
      </c>
      <c r="F714" s="19">
        <v>2812.2286366999997</v>
      </c>
      <c r="G714" s="19">
        <v>2822.8125831499997</v>
      </c>
      <c r="H714" s="19">
        <v>2839.17641525</v>
      </c>
      <c r="I714" s="19">
        <v>2828.3780017999998</v>
      </c>
      <c r="J714" s="19">
        <v>2818.2551593999997</v>
      </c>
      <c r="K714" s="19">
        <v>2791.6398047000002</v>
      </c>
      <c r="L714" s="19">
        <v>2819.6706416</v>
      </c>
      <c r="M714" s="19">
        <v>2806.8884084</v>
      </c>
      <c r="N714" s="19">
        <v>2821.7080781</v>
      </c>
      <c r="O714" s="19">
        <v>2832.4743215</v>
      </c>
      <c r="P714" s="19">
        <v>2934.7429104499997</v>
      </c>
      <c r="Q714" s="19">
        <v>2936.9840906</v>
      </c>
      <c r="R714" s="19">
        <v>2923.91232695</v>
      </c>
      <c r="S714" s="19">
        <v>2823.67045115</v>
      </c>
      <c r="T714" s="19">
        <v>2982.61194485</v>
      </c>
      <c r="U714" s="19">
        <v>2840.69913095</v>
      </c>
      <c r="V714" s="19">
        <v>2827.9705145000003</v>
      </c>
      <c r="W714" s="19">
        <v>2827.7774942</v>
      </c>
      <c r="X714" s="19">
        <v>2819.3703877999997</v>
      </c>
      <c r="Y714" s="19">
        <v>2799.1461497</v>
      </c>
    </row>
    <row r="715" spans="1:25" s="15" customFormat="1" ht="16.5" thickBot="1">
      <c r="A715" s="18">
        <v>42091</v>
      </c>
      <c r="B715" s="19">
        <v>2776.44481775</v>
      </c>
      <c r="C715" s="19">
        <v>2782.38555365</v>
      </c>
      <c r="D715" s="19">
        <v>2781.3024953</v>
      </c>
      <c r="E715" s="19">
        <v>2791.1358072499997</v>
      </c>
      <c r="F715" s="19">
        <v>2809.55852255</v>
      </c>
      <c r="G715" s="19">
        <v>2815.1239411999995</v>
      </c>
      <c r="H715" s="19">
        <v>2808.82933475</v>
      </c>
      <c r="I715" s="19">
        <v>2997.1528074499997</v>
      </c>
      <c r="J715" s="19">
        <v>2830.222418</v>
      </c>
      <c r="K715" s="19">
        <v>2829.20369975</v>
      </c>
      <c r="L715" s="19">
        <v>2832.22768445</v>
      </c>
      <c r="M715" s="19">
        <v>2830.2545880499997</v>
      </c>
      <c r="N715" s="19">
        <v>3000.49849265</v>
      </c>
      <c r="O715" s="19">
        <v>3001.7745713</v>
      </c>
      <c r="P715" s="19">
        <v>3007.9941142999996</v>
      </c>
      <c r="Q715" s="19">
        <v>3017.3448754999995</v>
      </c>
      <c r="R715" s="19">
        <v>3014.48174105</v>
      </c>
      <c r="S715" s="19">
        <v>3002.81473625</v>
      </c>
      <c r="T715" s="19">
        <v>2996.6273633</v>
      </c>
      <c r="U715" s="19">
        <v>2821.0646770999997</v>
      </c>
      <c r="V715" s="19">
        <v>2794.4707691</v>
      </c>
      <c r="W715" s="19">
        <v>2812.94710115</v>
      </c>
      <c r="X715" s="19">
        <v>2808.65776115</v>
      </c>
      <c r="Y715" s="19">
        <v>2783.4900586999997</v>
      </c>
    </row>
    <row r="716" spans="1:25" s="15" customFormat="1" ht="16.5" thickBot="1">
      <c r="A716" s="18">
        <v>42092</v>
      </c>
      <c r="B716" s="19">
        <v>2769.3030666500003</v>
      </c>
      <c r="C716" s="19">
        <v>2781.7743226999996</v>
      </c>
      <c r="D716" s="19">
        <v>2763.5017343</v>
      </c>
      <c r="E716" s="19">
        <v>2752.08136655</v>
      </c>
      <c r="F716" s="19">
        <v>2778.6431045000004</v>
      </c>
      <c r="G716" s="19">
        <v>2972.6928460999998</v>
      </c>
      <c r="H716" s="19">
        <v>2983.1910057500004</v>
      </c>
      <c r="I716" s="19">
        <v>2980.3493179999996</v>
      </c>
      <c r="J716" s="19">
        <v>2981.60394995</v>
      </c>
      <c r="K716" s="19">
        <v>2806.1163272</v>
      </c>
      <c r="L716" s="19">
        <v>2805.37641605</v>
      </c>
      <c r="M716" s="19">
        <v>2807.3173424</v>
      </c>
      <c r="N716" s="19">
        <v>2809.3333322000003</v>
      </c>
      <c r="O716" s="19">
        <v>2981.38948295</v>
      </c>
      <c r="P716" s="19">
        <v>2989.7000792</v>
      </c>
      <c r="Q716" s="19">
        <v>2992.75623395</v>
      </c>
      <c r="R716" s="19">
        <v>2991.51232535</v>
      </c>
      <c r="S716" s="19">
        <v>2982.4725413</v>
      </c>
      <c r="T716" s="19">
        <v>2801.0334593</v>
      </c>
      <c r="U716" s="19">
        <v>2783.1469115</v>
      </c>
      <c r="V716" s="19">
        <v>2778.67527455</v>
      </c>
      <c r="W716" s="19">
        <v>2779.38301565</v>
      </c>
      <c r="X716" s="19">
        <v>2777.45281265</v>
      </c>
      <c r="Y716" s="19">
        <v>2758.81563035</v>
      </c>
    </row>
    <row r="717" spans="1:25" s="15" customFormat="1" ht="16.5" thickBot="1">
      <c r="A717" s="18">
        <v>42093</v>
      </c>
      <c r="B717" s="19">
        <v>2787.6507185</v>
      </c>
      <c r="C717" s="19">
        <v>2794.3313655499996</v>
      </c>
      <c r="D717" s="19">
        <v>2957.7659429</v>
      </c>
      <c r="E717" s="19">
        <v>2959.34227535</v>
      </c>
      <c r="F717" s="19">
        <v>2957.3048388499997</v>
      </c>
      <c r="G717" s="19">
        <v>2965.17577775</v>
      </c>
      <c r="H717" s="19">
        <v>2969.4329476999997</v>
      </c>
      <c r="I717" s="19">
        <v>2966.84862035</v>
      </c>
      <c r="J717" s="19">
        <v>2963.4278716999997</v>
      </c>
      <c r="K717" s="19">
        <v>2965.00420415</v>
      </c>
      <c r="L717" s="19">
        <v>2962.10889965</v>
      </c>
      <c r="M717" s="19">
        <v>2961.3260950999997</v>
      </c>
      <c r="N717" s="19">
        <v>2964.8862473</v>
      </c>
      <c r="O717" s="19">
        <v>2966.62343</v>
      </c>
      <c r="P717" s="19">
        <v>3140.8885908499997</v>
      </c>
      <c r="Q717" s="19">
        <v>3159.95470715</v>
      </c>
      <c r="R717" s="19">
        <v>2977.4218434500003</v>
      </c>
      <c r="S717" s="19">
        <v>2968.47856955</v>
      </c>
      <c r="T717" s="19">
        <v>2961.7335824</v>
      </c>
      <c r="U717" s="19">
        <v>2799.7037639</v>
      </c>
      <c r="V717" s="19">
        <v>2794.00966505</v>
      </c>
      <c r="W717" s="19">
        <v>2790.29938595</v>
      </c>
      <c r="X717" s="19">
        <v>2795.6288909</v>
      </c>
      <c r="Y717" s="19">
        <v>2768.40230525</v>
      </c>
    </row>
    <row r="718" spans="1:25" s="15" customFormat="1" ht="16.5" thickBot="1">
      <c r="A718" s="18">
        <v>42094</v>
      </c>
      <c r="B718" s="19">
        <v>2902.0795863499998</v>
      </c>
      <c r="C718" s="19">
        <v>2912.56702265</v>
      </c>
      <c r="D718" s="19">
        <v>2907.8380252999996</v>
      </c>
      <c r="E718" s="19">
        <v>2916.2022383</v>
      </c>
      <c r="F718" s="19">
        <v>2940.14747885</v>
      </c>
      <c r="G718" s="19">
        <v>2967.8458919</v>
      </c>
      <c r="H718" s="19">
        <v>2938.0564256000002</v>
      </c>
      <c r="I718" s="19">
        <v>2937.31651445</v>
      </c>
      <c r="J718" s="19">
        <v>2935.4077581499996</v>
      </c>
      <c r="K718" s="19">
        <v>2937.6918317</v>
      </c>
      <c r="L718" s="19">
        <v>2936.67311345</v>
      </c>
      <c r="M718" s="19">
        <v>2931.93339275</v>
      </c>
      <c r="N718" s="19">
        <v>2934.4319333</v>
      </c>
      <c r="O718" s="19">
        <v>2966.5376432</v>
      </c>
      <c r="P718" s="19">
        <v>3095.7432873499997</v>
      </c>
      <c r="Q718" s="19">
        <v>3125.9295176</v>
      </c>
      <c r="R718" s="19">
        <v>3085.23440435</v>
      </c>
      <c r="S718" s="19">
        <v>2961.8837092999997</v>
      </c>
      <c r="T718" s="19">
        <v>2960.5111205</v>
      </c>
      <c r="U718" s="19">
        <v>2804.7222917</v>
      </c>
      <c r="V718" s="19">
        <v>2800.8618857</v>
      </c>
      <c r="W718" s="19">
        <v>2801.0977994</v>
      </c>
      <c r="X718" s="19">
        <v>2795.1999569</v>
      </c>
      <c r="Y718" s="19">
        <v>2770.8579524</v>
      </c>
    </row>
    <row r="719" spans="1:25" s="15" customFormat="1" ht="16.5" customHeight="1" thickBot="1">
      <c r="A719" s="185" t="s">
        <v>14</v>
      </c>
      <c r="B719" s="165" t="s">
        <v>90</v>
      </c>
      <c r="C719" s="163"/>
      <c r="D719" s="163"/>
      <c r="E719" s="163"/>
      <c r="F719" s="163"/>
      <c r="G719" s="163"/>
      <c r="H719" s="163"/>
      <c r="I719" s="163"/>
      <c r="J719" s="163"/>
      <c r="K719" s="163"/>
      <c r="L719" s="163"/>
      <c r="M719" s="163"/>
      <c r="N719" s="163"/>
      <c r="O719" s="163"/>
      <c r="P719" s="163"/>
      <c r="Q719" s="163"/>
      <c r="R719" s="163"/>
      <c r="S719" s="163"/>
      <c r="T719" s="163"/>
      <c r="U719" s="163"/>
      <c r="V719" s="163"/>
      <c r="W719" s="163"/>
      <c r="X719" s="163"/>
      <c r="Y719" s="164"/>
    </row>
    <row r="720" spans="1:25" s="15" customFormat="1" ht="40.5" customHeight="1" thickBot="1">
      <c r="A720" s="186"/>
      <c r="B720" s="17" t="s">
        <v>15</v>
      </c>
      <c r="C720" s="17" t="s">
        <v>16</v>
      </c>
      <c r="D720" s="17" t="s">
        <v>17</v>
      </c>
      <c r="E720" s="17" t="s">
        <v>18</v>
      </c>
      <c r="F720" s="17" t="s">
        <v>19</v>
      </c>
      <c r="G720" s="17" t="s">
        <v>20</v>
      </c>
      <c r="H720" s="17" t="s">
        <v>21</v>
      </c>
      <c r="I720" s="17" t="s">
        <v>22</v>
      </c>
      <c r="J720" s="17" t="s">
        <v>23</v>
      </c>
      <c r="K720" s="17" t="s">
        <v>24</v>
      </c>
      <c r="L720" s="17" t="s">
        <v>25</v>
      </c>
      <c r="M720" s="17" t="s">
        <v>26</v>
      </c>
      <c r="N720" s="17" t="s">
        <v>27</v>
      </c>
      <c r="O720" s="17" t="s">
        <v>28</v>
      </c>
      <c r="P720" s="17" t="s">
        <v>29</v>
      </c>
      <c r="Q720" s="17" t="s">
        <v>30</v>
      </c>
      <c r="R720" s="17" t="s">
        <v>31</v>
      </c>
      <c r="S720" s="17" t="s">
        <v>32</v>
      </c>
      <c r="T720" s="17" t="s">
        <v>33</v>
      </c>
      <c r="U720" s="17" t="s">
        <v>34</v>
      </c>
      <c r="V720" s="17" t="s">
        <v>35</v>
      </c>
      <c r="W720" s="17" t="s">
        <v>36</v>
      </c>
      <c r="X720" s="17" t="s">
        <v>37</v>
      </c>
      <c r="Y720" s="17" t="s">
        <v>38</v>
      </c>
    </row>
    <row r="721" spans="1:25" s="15" customFormat="1" ht="16.5" thickBot="1">
      <c r="A721" s="18">
        <v>42064</v>
      </c>
      <c r="B721" s="19">
        <v>3740.31793565</v>
      </c>
      <c r="C721" s="19">
        <v>3752.6926815499996</v>
      </c>
      <c r="D721" s="19">
        <v>3748.63925525</v>
      </c>
      <c r="E721" s="19">
        <v>3729.4122887000003</v>
      </c>
      <c r="F721" s="19">
        <v>3866.89635905</v>
      </c>
      <c r="G721" s="19">
        <v>3745.10054975</v>
      </c>
      <c r="H721" s="19">
        <v>3745.8833543</v>
      </c>
      <c r="I721" s="19">
        <v>3742.5162224</v>
      </c>
      <c r="J721" s="19">
        <v>3739.0633037000002</v>
      </c>
      <c r="K721" s="19">
        <v>3740.0498519</v>
      </c>
      <c r="L721" s="19">
        <v>3739.7710448000003</v>
      </c>
      <c r="M721" s="19">
        <v>3738.98824025</v>
      </c>
      <c r="N721" s="19">
        <v>3742.6770726500004</v>
      </c>
      <c r="O721" s="19">
        <v>3858.83239985</v>
      </c>
      <c r="P721" s="19">
        <v>3852.1731995</v>
      </c>
      <c r="Q721" s="19">
        <v>3852.6879203</v>
      </c>
      <c r="R721" s="19">
        <v>3744.5858289499997</v>
      </c>
      <c r="S721" s="19">
        <v>3740.0284051999997</v>
      </c>
      <c r="T721" s="19">
        <v>3736.37174285</v>
      </c>
      <c r="U721" s="19">
        <v>3730.7527074500003</v>
      </c>
      <c r="V721" s="19">
        <v>3553.2062015</v>
      </c>
      <c r="W721" s="19">
        <v>3559.2220008500003</v>
      </c>
      <c r="X721" s="19">
        <v>3559.30778765</v>
      </c>
      <c r="Y721" s="19">
        <v>3547.53354935</v>
      </c>
    </row>
    <row r="722" spans="1:25" s="15" customFormat="1" ht="16.5" thickBot="1">
      <c r="A722" s="18">
        <v>42065</v>
      </c>
      <c r="B722" s="19">
        <v>3535.1909735</v>
      </c>
      <c r="C722" s="19">
        <v>3712.5980759</v>
      </c>
      <c r="D722" s="19">
        <v>3719.5575300499995</v>
      </c>
      <c r="E722" s="19">
        <v>3711.19331705</v>
      </c>
      <c r="F722" s="19">
        <v>3715.84725095</v>
      </c>
      <c r="G722" s="19">
        <v>3716.70511895</v>
      </c>
      <c r="H722" s="19">
        <v>3682.13303855</v>
      </c>
      <c r="I722" s="19">
        <v>3698.86146455</v>
      </c>
      <c r="J722" s="19">
        <v>3716.2440149</v>
      </c>
      <c r="K722" s="19">
        <v>3710.8608932</v>
      </c>
      <c r="L722" s="19">
        <v>3709.6384313</v>
      </c>
      <c r="M722" s="19">
        <v>3715.7400174500003</v>
      </c>
      <c r="N722" s="19">
        <v>3811.8962969</v>
      </c>
      <c r="O722" s="19">
        <v>3798.58861955</v>
      </c>
      <c r="P722" s="19">
        <v>3863.89382105</v>
      </c>
      <c r="Q722" s="19">
        <v>3854.8754837</v>
      </c>
      <c r="R722" s="19">
        <v>3846.7471843999997</v>
      </c>
      <c r="S722" s="19">
        <v>3859.23988715</v>
      </c>
      <c r="T722" s="19">
        <v>3734.61311345</v>
      </c>
      <c r="U722" s="19">
        <v>3686.2079115499996</v>
      </c>
      <c r="V722" s="19">
        <v>3670.33735355</v>
      </c>
      <c r="W722" s="19">
        <v>3646.14547595</v>
      </c>
      <c r="X722" s="19">
        <v>3629.8138139000002</v>
      </c>
      <c r="Y722" s="19">
        <v>3584.3039165</v>
      </c>
    </row>
    <row r="723" spans="1:25" s="15" customFormat="1" ht="16.5" thickBot="1">
      <c r="A723" s="18">
        <v>42066</v>
      </c>
      <c r="B723" s="19">
        <v>3585.7193987</v>
      </c>
      <c r="C723" s="19">
        <v>3616.4310731</v>
      </c>
      <c r="D723" s="19">
        <v>3608.6888144</v>
      </c>
      <c r="E723" s="19">
        <v>3649.6520114</v>
      </c>
      <c r="F723" s="19">
        <v>3759.61996565</v>
      </c>
      <c r="G723" s="19">
        <v>3824.41044635</v>
      </c>
      <c r="H723" s="19">
        <v>3812.6147613499998</v>
      </c>
      <c r="I723" s="19">
        <v>3820.67872055</v>
      </c>
      <c r="J723" s="19">
        <v>3754.02237695</v>
      </c>
      <c r="K723" s="19">
        <v>3746.6125421</v>
      </c>
      <c r="L723" s="19">
        <v>3744.99331625</v>
      </c>
      <c r="M723" s="19">
        <v>3841.9860169999997</v>
      </c>
      <c r="N723" s="19">
        <v>3849.0741513499997</v>
      </c>
      <c r="O723" s="19">
        <v>4059.76653215</v>
      </c>
      <c r="P723" s="19">
        <v>4086.31754675</v>
      </c>
      <c r="Q723" s="19">
        <v>4101.58759715</v>
      </c>
      <c r="R723" s="19">
        <v>3852.9774507499997</v>
      </c>
      <c r="S723" s="19">
        <v>3775.6728206000003</v>
      </c>
      <c r="T723" s="19">
        <v>3774.93290945</v>
      </c>
      <c r="U723" s="19">
        <v>3766.2362726</v>
      </c>
      <c r="V723" s="19">
        <v>3615.1549944500002</v>
      </c>
      <c r="W723" s="19">
        <v>3594.00854825</v>
      </c>
      <c r="X723" s="19">
        <v>3575.8753634</v>
      </c>
      <c r="Y723" s="19">
        <v>3545.7641966</v>
      </c>
    </row>
    <row r="724" spans="1:25" s="15" customFormat="1" ht="16.5" thickBot="1">
      <c r="A724" s="18">
        <v>42067</v>
      </c>
      <c r="B724" s="19">
        <v>3660.7614019999996</v>
      </c>
      <c r="C724" s="19">
        <v>3716.7909057499996</v>
      </c>
      <c r="D724" s="19">
        <v>3726.6885577999997</v>
      </c>
      <c r="E724" s="19">
        <v>3724.4152076</v>
      </c>
      <c r="F724" s="19">
        <v>3787.9832264</v>
      </c>
      <c r="G724" s="19">
        <v>3838.20067445</v>
      </c>
      <c r="H724" s="19">
        <v>3858.3069557</v>
      </c>
      <c r="I724" s="19">
        <v>3851.17592795</v>
      </c>
      <c r="J724" s="19">
        <v>3762.38658995</v>
      </c>
      <c r="K724" s="19">
        <v>3750.24775775</v>
      </c>
      <c r="L724" s="19">
        <v>3744.1783416499998</v>
      </c>
      <c r="M724" s="19">
        <v>3835.2088598</v>
      </c>
      <c r="N724" s="19">
        <v>3871.50739955</v>
      </c>
      <c r="O724" s="19">
        <v>3869.5021331000003</v>
      </c>
      <c r="P724" s="19">
        <v>3934.92529145</v>
      </c>
      <c r="Q724" s="19">
        <v>4014.85714235</v>
      </c>
      <c r="R724" s="19">
        <v>3966.9344912</v>
      </c>
      <c r="S724" s="19">
        <v>3852.5806868</v>
      </c>
      <c r="T724" s="19">
        <v>3757.88278295</v>
      </c>
      <c r="U724" s="19">
        <v>3739.05258035</v>
      </c>
      <c r="V724" s="19">
        <v>3731.2674282499997</v>
      </c>
      <c r="W724" s="19">
        <v>3719.0320859</v>
      </c>
      <c r="X724" s="19">
        <v>3631.7440168999997</v>
      </c>
      <c r="Y724" s="19">
        <v>3560.2514424500005</v>
      </c>
    </row>
    <row r="725" spans="1:25" s="15" customFormat="1" ht="16.5" thickBot="1">
      <c r="A725" s="18">
        <v>42068</v>
      </c>
      <c r="B725" s="19">
        <v>3583.19941145</v>
      </c>
      <c r="C725" s="19">
        <v>3675.09852095</v>
      </c>
      <c r="D725" s="19">
        <v>3729.65892575</v>
      </c>
      <c r="E725" s="19">
        <v>3808.314698</v>
      </c>
      <c r="F725" s="19">
        <v>3948.6833494999996</v>
      </c>
      <c r="G725" s="19">
        <v>4020.69064475</v>
      </c>
      <c r="H725" s="19">
        <v>4097.6521277</v>
      </c>
      <c r="I725" s="19">
        <v>4096.07579525</v>
      </c>
      <c r="J725" s="19">
        <v>3999.41551835</v>
      </c>
      <c r="K725" s="19">
        <v>4000.6058101999997</v>
      </c>
      <c r="L725" s="19">
        <v>3903.18417545</v>
      </c>
      <c r="M725" s="19">
        <v>3902.036777</v>
      </c>
      <c r="N725" s="19">
        <v>4056.67820735</v>
      </c>
      <c r="O725" s="19">
        <v>3985.7003537</v>
      </c>
      <c r="P725" s="19">
        <v>4002.11780255</v>
      </c>
      <c r="Q725" s="19">
        <v>3986.5796683999997</v>
      </c>
      <c r="R725" s="19">
        <v>4037.9016215</v>
      </c>
      <c r="S725" s="19">
        <v>3888.3430590499997</v>
      </c>
      <c r="T725" s="19">
        <v>3777.78532055</v>
      </c>
      <c r="U725" s="19">
        <v>3762.9763742</v>
      </c>
      <c r="V725" s="19">
        <v>3755.0839886</v>
      </c>
      <c r="W725" s="19">
        <v>3734.6667302</v>
      </c>
      <c r="X725" s="19">
        <v>3596.5714289000002</v>
      </c>
      <c r="Y725" s="19">
        <v>3573.1087391</v>
      </c>
    </row>
    <row r="726" spans="1:25" s="15" customFormat="1" ht="16.5" thickBot="1">
      <c r="A726" s="18">
        <v>42069</v>
      </c>
      <c r="B726" s="19">
        <v>3628.6771387999997</v>
      </c>
      <c r="C726" s="19">
        <v>3724.08278375</v>
      </c>
      <c r="D726" s="19">
        <v>3729.4551821</v>
      </c>
      <c r="E726" s="19">
        <v>3745.37935685</v>
      </c>
      <c r="F726" s="19">
        <v>3891.8067011</v>
      </c>
      <c r="G726" s="19">
        <v>4010.7393759499996</v>
      </c>
      <c r="H726" s="19">
        <v>4010.63214245</v>
      </c>
      <c r="I726" s="19">
        <v>4124.8894367</v>
      </c>
      <c r="J726" s="19">
        <v>3917.6285279</v>
      </c>
      <c r="K726" s="19">
        <v>3919.67668775</v>
      </c>
      <c r="L726" s="19">
        <v>3911.67706865</v>
      </c>
      <c r="M726" s="19">
        <v>4056.1849332499996</v>
      </c>
      <c r="N726" s="19">
        <v>4132.1384213</v>
      </c>
      <c r="O726" s="19">
        <v>4192.13556455</v>
      </c>
      <c r="P726" s="19">
        <v>4059.0587910500003</v>
      </c>
      <c r="Q726" s="19">
        <v>4243.8328349</v>
      </c>
      <c r="R726" s="19">
        <v>4151.7835985</v>
      </c>
      <c r="S726" s="19">
        <v>4120.7073302</v>
      </c>
      <c r="T726" s="19">
        <v>3817.93354295</v>
      </c>
      <c r="U726" s="19">
        <v>3794.7174901999997</v>
      </c>
      <c r="V726" s="19">
        <v>3793.0017542</v>
      </c>
      <c r="W726" s="19">
        <v>3802.9744697</v>
      </c>
      <c r="X726" s="19">
        <v>3784.7876681000002</v>
      </c>
      <c r="Y726" s="19">
        <v>3748.5427451</v>
      </c>
    </row>
    <row r="727" spans="1:25" s="15" customFormat="1" ht="16.5" thickBot="1">
      <c r="A727" s="18">
        <v>42070</v>
      </c>
      <c r="B727" s="19">
        <v>3763.4053082</v>
      </c>
      <c r="C727" s="19">
        <v>3771.8124146</v>
      </c>
      <c r="D727" s="19">
        <v>3771.90892475</v>
      </c>
      <c r="E727" s="19">
        <v>3772.9169196499997</v>
      </c>
      <c r="F727" s="19">
        <v>3783.89763005</v>
      </c>
      <c r="G727" s="19">
        <v>3776.64864545</v>
      </c>
      <c r="H727" s="19">
        <v>3779.2329728</v>
      </c>
      <c r="I727" s="19">
        <v>3773.1206633</v>
      </c>
      <c r="J727" s="19">
        <v>3773.08849325</v>
      </c>
      <c r="K727" s="19">
        <v>3772.98125975</v>
      </c>
      <c r="L727" s="19">
        <v>3770.4612725</v>
      </c>
      <c r="M727" s="19">
        <v>3762.5688869</v>
      </c>
      <c r="N727" s="19">
        <v>3767.8447751</v>
      </c>
      <c r="O727" s="19">
        <v>4003.0721807</v>
      </c>
      <c r="P727" s="19">
        <v>4017.8918504</v>
      </c>
      <c r="Q727" s="19">
        <v>3963.7818263</v>
      </c>
      <c r="R727" s="19">
        <v>3777.4528967</v>
      </c>
      <c r="S727" s="19">
        <v>3771.95181815</v>
      </c>
      <c r="T727" s="19">
        <v>3766.4292929</v>
      </c>
      <c r="U727" s="19">
        <v>3637.82415635</v>
      </c>
      <c r="V727" s="19">
        <v>3631.9692072499997</v>
      </c>
      <c r="W727" s="19">
        <v>3640.6658441</v>
      </c>
      <c r="X727" s="19">
        <v>3633.0522656000003</v>
      </c>
      <c r="Y727" s="19">
        <v>3627.8836109</v>
      </c>
    </row>
    <row r="728" spans="1:25" s="15" customFormat="1" ht="16.5" thickBot="1">
      <c r="A728" s="18">
        <v>42071</v>
      </c>
      <c r="B728" s="19">
        <v>3636.9126716</v>
      </c>
      <c r="C728" s="19">
        <v>3634.0817072</v>
      </c>
      <c r="D728" s="19">
        <v>3634.8216183500003</v>
      </c>
      <c r="E728" s="19">
        <v>3743.760131</v>
      </c>
      <c r="F728" s="19">
        <v>3764.2631762</v>
      </c>
      <c r="G728" s="19">
        <v>3790.41742685</v>
      </c>
      <c r="H728" s="19">
        <v>3795.8541652999997</v>
      </c>
      <c r="I728" s="19">
        <v>3808.43265485</v>
      </c>
      <c r="J728" s="19">
        <v>3814.24471055</v>
      </c>
      <c r="K728" s="19">
        <v>3812.2716141499996</v>
      </c>
      <c r="L728" s="19">
        <v>3813.6549262999997</v>
      </c>
      <c r="M728" s="19">
        <v>3808.04661425</v>
      </c>
      <c r="N728" s="19">
        <v>3807.89648735</v>
      </c>
      <c r="O728" s="19">
        <v>3809.6658401</v>
      </c>
      <c r="P728" s="19">
        <v>3876.7511176999997</v>
      </c>
      <c r="Q728" s="19">
        <v>3816.3143171</v>
      </c>
      <c r="R728" s="19">
        <v>3820.0245962000004</v>
      </c>
      <c r="S728" s="19">
        <v>3810.1698375499996</v>
      </c>
      <c r="T728" s="19">
        <v>3802.0522616</v>
      </c>
      <c r="U728" s="19">
        <v>3673.9296758</v>
      </c>
      <c r="V728" s="19">
        <v>3673.5114651500003</v>
      </c>
      <c r="W728" s="19">
        <v>3670.9271378</v>
      </c>
      <c r="X728" s="19">
        <v>3672.11742965</v>
      </c>
      <c r="Y728" s="19">
        <v>3638.4353873</v>
      </c>
    </row>
    <row r="729" spans="1:25" s="15" customFormat="1" ht="16.5" thickBot="1">
      <c r="A729" s="18">
        <v>42072</v>
      </c>
      <c r="B729" s="19">
        <v>3642.11349635</v>
      </c>
      <c r="C729" s="19">
        <v>3765.0459807499997</v>
      </c>
      <c r="D729" s="19">
        <v>3753.3468059</v>
      </c>
      <c r="E729" s="19">
        <v>3756.31717385</v>
      </c>
      <c r="F729" s="19">
        <v>3767.2764375499996</v>
      </c>
      <c r="G729" s="19">
        <v>3777.84966065</v>
      </c>
      <c r="H729" s="19">
        <v>3774.8042292500004</v>
      </c>
      <c r="I729" s="19">
        <v>3778.8683789</v>
      </c>
      <c r="J729" s="19">
        <v>3781.3347494</v>
      </c>
      <c r="K729" s="19">
        <v>3775.8980109500003</v>
      </c>
      <c r="L729" s="19">
        <v>3773.73189425</v>
      </c>
      <c r="M729" s="19">
        <v>3773.9570846</v>
      </c>
      <c r="N729" s="19">
        <v>3771.9196481</v>
      </c>
      <c r="O729" s="19">
        <v>3839.0799891499996</v>
      </c>
      <c r="P729" s="19">
        <v>4003.04001065</v>
      </c>
      <c r="Q729" s="19">
        <v>3852.4734533</v>
      </c>
      <c r="R729" s="19">
        <v>3777.2598764</v>
      </c>
      <c r="S729" s="19">
        <v>3769.8929349500004</v>
      </c>
      <c r="T729" s="19">
        <v>3766.99763045</v>
      </c>
      <c r="U729" s="19">
        <v>3757.6361459</v>
      </c>
      <c r="V729" s="19">
        <v>3630.4143215</v>
      </c>
      <c r="W729" s="19">
        <v>3621.26730395</v>
      </c>
      <c r="X729" s="19">
        <v>3618.88672025</v>
      </c>
      <c r="Y729" s="19">
        <v>3612.00232955</v>
      </c>
    </row>
    <row r="730" spans="1:25" s="15" customFormat="1" ht="16.5" thickBot="1">
      <c r="A730" s="18">
        <v>42073</v>
      </c>
      <c r="B730" s="19">
        <v>3616.5597533</v>
      </c>
      <c r="C730" s="19">
        <v>3742.4304356000002</v>
      </c>
      <c r="D730" s="19">
        <v>3716.3726951</v>
      </c>
      <c r="E730" s="19">
        <v>3712.4908424</v>
      </c>
      <c r="F730" s="19">
        <v>3723.1498523</v>
      </c>
      <c r="G730" s="19">
        <v>3721.55207315</v>
      </c>
      <c r="H730" s="19">
        <v>3730.2916034</v>
      </c>
      <c r="I730" s="19">
        <v>3730.7527074500003</v>
      </c>
      <c r="J730" s="19">
        <v>3730.3344968</v>
      </c>
      <c r="K730" s="19">
        <v>3731.41755515</v>
      </c>
      <c r="L730" s="19">
        <v>3728.6509308500003</v>
      </c>
      <c r="M730" s="19">
        <v>3726.39902735</v>
      </c>
      <c r="N730" s="19">
        <v>3725.9164766</v>
      </c>
      <c r="O730" s="19">
        <v>3784.32656405</v>
      </c>
      <c r="P730" s="19">
        <v>4025.1622816999998</v>
      </c>
      <c r="Q730" s="19">
        <v>4057.4824586</v>
      </c>
      <c r="R730" s="19">
        <v>3792.0580993999997</v>
      </c>
      <c r="S730" s="19">
        <v>3722.0131772</v>
      </c>
      <c r="T730" s="19">
        <v>3752.3173643</v>
      </c>
      <c r="U730" s="19">
        <v>3743.3097503</v>
      </c>
      <c r="V730" s="19">
        <v>3741.21869705</v>
      </c>
      <c r="W730" s="19">
        <v>3739.3206641</v>
      </c>
      <c r="X730" s="19">
        <v>3612.58139045</v>
      </c>
      <c r="Y730" s="19">
        <v>3599.15575625</v>
      </c>
    </row>
    <row r="731" spans="1:25" s="15" customFormat="1" ht="16.5" thickBot="1">
      <c r="A731" s="18">
        <v>42074</v>
      </c>
      <c r="B731" s="19">
        <v>3729.0048014000004</v>
      </c>
      <c r="C731" s="19">
        <v>3746.8913492</v>
      </c>
      <c r="D731" s="19">
        <v>3775.1473764499997</v>
      </c>
      <c r="E731" s="19">
        <v>3847.8409660999996</v>
      </c>
      <c r="F731" s="19">
        <v>3847.78734935</v>
      </c>
      <c r="G731" s="19">
        <v>3860.01196835</v>
      </c>
      <c r="H731" s="19">
        <v>3859.1004835999997</v>
      </c>
      <c r="I731" s="19">
        <v>3851.64775535</v>
      </c>
      <c r="J731" s="19">
        <v>3777.72098045</v>
      </c>
      <c r="K731" s="19">
        <v>3772.9169196499997</v>
      </c>
      <c r="L731" s="19">
        <v>3774.643379</v>
      </c>
      <c r="M731" s="19">
        <v>3845.6748494</v>
      </c>
      <c r="N731" s="19">
        <v>3892.3643153</v>
      </c>
      <c r="O731" s="19">
        <v>3997.4531453000004</v>
      </c>
      <c r="P731" s="19">
        <v>4053.9866465</v>
      </c>
      <c r="Q731" s="19">
        <v>3992.5525743499998</v>
      </c>
      <c r="R731" s="19">
        <v>3936.1263066499996</v>
      </c>
      <c r="S731" s="19">
        <v>3835.7343039499997</v>
      </c>
      <c r="T731" s="19">
        <v>3754.32263075</v>
      </c>
      <c r="U731" s="19">
        <v>3742.473329</v>
      </c>
      <c r="V731" s="19">
        <v>3738.2268824000002</v>
      </c>
      <c r="W731" s="19">
        <v>3737.9480753</v>
      </c>
      <c r="X731" s="19">
        <v>3735.8248519999997</v>
      </c>
      <c r="Y731" s="19">
        <v>3600.0029009</v>
      </c>
    </row>
    <row r="732" spans="1:25" s="15" customFormat="1" ht="16.5" thickBot="1">
      <c r="A732" s="18">
        <v>42075</v>
      </c>
      <c r="B732" s="19">
        <v>3610.9621646</v>
      </c>
      <c r="C732" s="19">
        <v>3756.3707906</v>
      </c>
      <c r="D732" s="19">
        <v>3694.63646465</v>
      </c>
      <c r="E732" s="19">
        <v>3849.6210422000004</v>
      </c>
      <c r="F732" s="19">
        <v>3859.69026785</v>
      </c>
      <c r="G732" s="19">
        <v>3877.1907750499995</v>
      </c>
      <c r="H732" s="19">
        <v>3875.68950605</v>
      </c>
      <c r="I732" s="19">
        <v>3875.83963295</v>
      </c>
      <c r="J732" s="19">
        <v>3798.73874645</v>
      </c>
      <c r="K732" s="19">
        <v>3797.49483785</v>
      </c>
      <c r="L732" s="19">
        <v>3716.9732027</v>
      </c>
      <c r="M732" s="19">
        <v>3714.90359615</v>
      </c>
      <c r="N732" s="19">
        <v>3875.4214223</v>
      </c>
      <c r="O732" s="19">
        <v>4129.7578376</v>
      </c>
      <c r="P732" s="19">
        <v>4198.80548825</v>
      </c>
      <c r="Q732" s="19">
        <v>4170.9569483</v>
      </c>
      <c r="R732" s="19">
        <v>4110.809678150001</v>
      </c>
      <c r="S732" s="19">
        <v>3864.53722205</v>
      </c>
      <c r="T732" s="19">
        <v>3787.8974396000003</v>
      </c>
      <c r="U732" s="19">
        <v>3774.6648257</v>
      </c>
      <c r="V732" s="19">
        <v>3772.53087905</v>
      </c>
      <c r="W732" s="19">
        <v>3761.8933158500004</v>
      </c>
      <c r="X732" s="19">
        <v>3764.5848766999998</v>
      </c>
      <c r="Y732" s="19">
        <v>3631.36869965</v>
      </c>
    </row>
    <row r="733" spans="1:25" s="15" customFormat="1" ht="16.5" thickBot="1">
      <c r="A733" s="18">
        <v>42076</v>
      </c>
      <c r="B733" s="19">
        <v>3737.5191413</v>
      </c>
      <c r="C733" s="19">
        <v>3758.97656465</v>
      </c>
      <c r="D733" s="19">
        <v>3683.0445233</v>
      </c>
      <c r="E733" s="19">
        <v>3780.1337342</v>
      </c>
      <c r="F733" s="19">
        <v>3803.84306105</v>
      </c>
      <c r="G733" s="19">
        <v>3876.8583512000005</v>
      </c>
      <c r="H733" s="19">
        <v>3875.3785289</v>
      </c>
      <c r="I733" s="19">
        <v>3877.1907750499995</v>
      </c>
      <c r="J733" s="19">
        <v>3800.8190763499997</v>
      </c>
      <c r="K733" s="19">
        <v>3720.1044209</v>
      </c>
      <c r="L733" s="19">
        <v>3801.1300535</v>
      </c>
      <c r="M733" s="19">
        <v>3804.55080215</v>
      </c>
      <c r="N733" s="19">
        <v>3880.804544</v>
      </c>
      <c r="O733" s="19">
        <v>4112.63264765</v>
      </c>
      <c r="P733" s="19">
        <v>4193.0256026</v>
      </c>
      <c r="Q733" s="19">
        <v>4193.3258564</v>
      </c>
      <c r="R733" s="19">
        <v>4107.0028889000005</v>
      </c>
      <c r="S733" s="19">
        <v>3867.6362701999997</v>
      </c>
      <c r="T733" s="19">
        <v>3786.53557415</v>
      </c>
      <c r="U733" s="19">
        <v>3777.0454093999997</v>
      </c>
      <c r="V733" s="19">
        <v>3775.40473685</v>
      </c>
      <c r="W733" s="19">
        <v>3763.69483865</v>
      </c>
      <c r="X733" s="19">
        <v>3764.38113305</v>
      </c>
      <c r="Y733" s="19">
        <v>3607.4985225499995</v>
      </c>
    </row>
    <row r="734" spans="1:25" s="15" customFormat="1" ht="16.5" thickBot="1">
      <c r="A734" s="18">
        <v>42077</v>
      </c>
      <c r="B734" s="19">
        <v>3761.74318895</v>
      </c>
      <c r="C734" s="19">
        <v>3817.0220582</v>
      </c>
      <c r="D734" s="19">
        <v>3764.78862035</v>
      </c>
      <c r="E734" s="19">
        <v>3764.31679295</v>
      </c>
      <c r="F734" s="19">
        <v>3844.07707025</v>
      </c>
      <c r="G734" s="19">
        <v>3956.7044153</v>
      </c>
      <c r="H734" s="19">
        <v>4023.0712284499996</v>
      </c>
      <c r="I734" s="19">
        <v>4080.2052372499998</v>
      </c>
      <c r="J734" s="19">
        <v>4053.35396885</v>
      </c>
      <c r="K734" s="19">
        <v>4041.3652635500002</v>
      </c>
      <c r="L734" s="19">
        <v>4043.35980665</v>
      </c>
      <c r="M734" s="19">
        <v>4008.7770029</v>
      </c>
      <c r="N734" s="19">
        <v>4010.6643125</v>
      </c>
      <c r="O734" s="19">
        <v>4100.815515949999</v>
      </c>
      <c r="P734" s="19">
        <v>4133.1249695</v>
      </c>
      <c r="Q734" s="19">
        <v>4101.0835996999995</v>
      </c>
      <c r="R734" s="19">
        <v>4102.3704017</v>
      </c>
      <c r="S734" s="19">
        <v>4066.28632895</v>
      </c>
      <c r="T734" s="19">
        <v>4009.6777643</v>
      </c>
      <c r="U734" s="19">
        <v>3940.02960605</v>
      </c>
      <c r="V734" s="19">
        <v>3922.8829693999996</v>
      </c>
      <c r="W734" s="19">
        <v>3920.23430195</v>
      </c>
      <c r="X734" s="19">
        <v>3866.1778946000004</v>
      </c>
      <c r="Y734" s="19">
        <v>3753.46476275</v>
      </c>
    </row>
    <row r="735" spans="1:25" s="15" customFormat="1" ht="16.5" thickBot="1">
      <c r="A735" s="18">
        <v>42078</v>
      </c>
      <c r="B735" s="19">
        <v>3765.32478785</v>
      </c>
      <c r="C735" s="19">
        <v>3798.5350028</v>
      </c>
      <c r="D735" s="19">
        <v>3759.44839205</v>
      </c>
      <c r="E735" s="19">
        <v>3737.42263115</v>
      </c>
      <c r="F735" s="19">
        <v>3904.85701805</v>
      </c>
      <c r="G735" s="19">
        <v>4006.32135575</v>
      </c>
      <c r="H735" s="19">
        <v>4036.17516215</v>
      </c>
      <c r="I735" s="19">
        <v>4015.22173625</v>
      </c>
      <c r="J735" s="19">
        <v>4004.5091096</v>
      </c>
      <c r="K735" s="19">
        <v>4102.1130413</v>
      </c>
      <c r="L735" s="19">
        <v>4017.205556</v>
      </c>
      <c r="M735" s="19">
        <v>4024.82985785</v>
      </c>
      <c r="N735" s="19">
        <v>4133.3608832</v>
      </c>
      <c r="O735" s="19">
        <v>4117.8549191</v>
      </c>
      <c r="P735" s="19">
        <v>4158.89317955</v>
      </c>
      <c r="Q735" s="19">
        <v>4251.71449715</v>
      </c>
      <c r="R735" s="19">
        <v>4225.377949549999</v>
      </c>
      <c r="S735" s="19">
        <v>4175.8682426</v>
      </c>
      <c r="T735" s="19">
        <v>4090.9178639</v>
      </c>
      <c r="U735" s="19">
        <v>4036.1858855</v>
      </c>
      <c r="V735" s="19">
        <v>3784.32656405</v>
      </c>
      <c r="W735" s="19">
        <v>3759.94166615</v>
      </c>
      <c r="X735" s="19">
        <v>3761.131958</v>
      </c>
      <c r="Y735" s="19">
        <v>3754.9982018</v>
      </c>
    </row>
    <row r="736" spans="1:25" s="15" customFormat="1" ht="16.5" thickBot="1">
      <c r="A736" s="18">
        <v>42079</v>
      </c>
      <c r="B736" s="19">
        <v>3758.8586078</v>
      </c>
      <c r="C736" s="19">
        <v>3757.60397585</v>
      </c>
      <c r="D736" s="19">
        <v>3722.9139385999997</v>
      </c>
      <c r="E736" s="19">
        <v>3720.17948435</v>
      </c>
      <c r="F736" s="19">
        <v>3720.1902077</v>
      </c>
      <c r="G736" s="19">
        <v>3736.3288494500002</v>
      </c>
      <c r="H736" s="19">
        <v>3730.92428105</v>
      </c>
      <c r="I736" s="19">
        <v>3728.7796110500003</v>
      </c>
      <c r="J736" s="19">
        <v>3721.93811375</v>
      </c>
      <c r="K736" s="19">
        <v>3723.1391289499998</v>
      </c>
      <c r="L736" s="19">
        <v>3719.92212395</v>
      </c>
      <c r="M736" s="19">
        <v>3708.6840531499997</v>
      </c>
      <c r="N736" s="19">
        <v>3718.9355757499998</v>
      </c>
      <c r="O736" s="19">
        <v>3766.13976245</v>
      </c>
      <c r="P736" s="19">
        <v>3840.45257795</v>
      </c>
      <c r="Q736" s="19">
        <v>3772.08049835</v>
      </c>
      <c r="R736" s="19">
        <v>3732.66146375</v>
      </c>
      <c r="S736" s="19">
        <v>3731.3853851</v>
      </c>
      <c r="T736" s="19">
        <v>3755.6201561</v>
      </c>
      <c r="U736" s="19">
        <v>3745.1434431499997</v>
      </c>
      <c r="V736" s="19">
        <v>3576.0469369999996</v>
      </c>
      <c r="W736" s="19">
        <v>3574.331201</v>
      </c>
      <c r="X736" s="19">
        <v>3576.261404</v>
      </c>
      <c r="Y736" s="19">
        <v>3571.0176858500004</v>
      </c>
    </row>
    <row r="737" spans="1:25" s="15" customFormat="1" ht="16.5" thickBot="1">
      <c r="A737" s="18">
        <v>42080</v>
      </c>
      <c r="B737" s="19">
        <v>3564.251252</v>
      </c>
      <c r="C737" s="19">
        <v>3737.98024535</v>
      </c>
      <c r="D737" s="19">
        <v>3656.5792955</v>
      </c>
      <c r="E737" s="19">
        <v>3656.46133865</v>
      </c>
      <c r="F737" s="19">
        <v>3662.7988385</v>
      </c>
      <c r="G737" s="19">
        <v>3663.9784069999996</v>
      </c>
      <c r="H737" s="19">
        <v>3663.0347522</v>
      </c>
      <c r="I737" s="19">
        <v>3661.5120365000002</v>
      </c>
      <c r="J737" s="19">
        <v>3660.02149085</v>
      </c>
      <c r="K737" s="19">
        <v>3660.23595785</v>
      </c>
      <c r="L737" s="19">
        <v>3657.9733309999997</v>
      </c>
      <c r="M737" s="19">
        <v>3655.1530899500003</v>
      </c>
      <c r="N737" s="19">
        <v>3659.0563893500002</v>
      </c>
      <c r="O737" s="19">
        <v>3674.4336732499996</v>
      </c>
      <c r="P737" s="19">
        <v>3689.55359675</v>
      </c>
      <c r="Q737" s="19">
        <v>3690.7224419</v>
      </c>
      <c r="R737" s="19">
        <v>3677.88659195</v>
      </c>
      <c r="S737" s="19">
        <v>3656.472062</v>
      </c>
      <c r="T737" s="19">
        <v>3638.6284075999997</v>
      </c>
      <c r="U737" s="19">
        <v>3628.94522255</v>
      </c>
      <c r="V737" s="19">
        <v>3599.67047705</v>
      </c>
      <c r="W737" s="19">
        <v>3316.1129330000003</v>
      </c>
      <c r="X737" s="19">
        <v>3601.7186369</v>
      </c>
      <c r="Y737" s="19">
        <v>3319.0082375</v>
      </c>
    </row>
    <row r="738" spans="1:25" s="15" customFormat="1" ht="16.5" thickBot="1">
      <c r="A738" s="18">
        <v>42081</v>
      </c>
      <c r="B738" s="19">
        <v>3576.35791415</v>
      </c>
      <c r="C738" s="19">
        <v>3762.2471864</v>
      </c>
      <c r="D738" s="19">
        <v>3652.2041687</v>
      </c>
      <c r="E738" s="19">
        <v>3668.36425715</v>
      </c>
      <c r="F738" s="19">
        <v>3652.38646565</v>
      </c>
      <c r="G738" s="19">
        <v>3673.85461235</v>
      </c>
      <c r="H738" s="19">
        <v>3670.6912241</v>
      </c>
      <c r="I738" s="19">
        <v>3654.8421128</v>
      </c>
      <c r="J738" s="19">
        <v>3651.65727785</v>
      </c>
      <c r="K738" s="19">
        <v>3652.10765855</v>
      </c>
      <c r="L738" s="19">
        <v>3650.9817067999998</v>
      </c>
      <c r="M738" s="19">
        <v>3650.07022205</v>
      </c>
      <c r="N738" s="19">
        <v>3666.45550085</v>
      </c>
      <c r="O738" s="19">
        <v>3673.7795489</v>
      </c>
      <c r="P738" s="19">
        <v>3904.21361705</v>
      </c>
      <c r="Q738" s="19">
        <v>3894.49826195</v>
      </c>
      <c r="R738" s="19">
        <v>3675.0663509</v>
      </c>
      <c r="S738" s="19">
        <v>3770.17174205</v>
      </c>
      <c r="T738" s="19">
        <v>3763.69483865</v>
      </c>
      <c r="U738" s="19">
        <v>3750.14052425</v>
      </c>
      <c r="V738" s="19">
        <v>3748.06019435</v>
      </c>
      <c r="W738" s="19">
        <v>3745.48659035</v>
      </c>
      <c r="X738" s="19">
        <v>3571.3286630000002</v>
      </c>
      <c r="Y738" s="19">
        <v>3653.4480773</v>
      </c>
    </row>
    <row r="739" spans="1:25" s="15" customFormat="1" ht="16.5" thickBot="1">
      <c r="A739" s="18">
        <v>42082</v>
      </c>
      <c r="B739" s="19">
        <v>3754.4191409</v>
      </c>
      <c r="C739" s="19">
        <v>3779.43671645</v>
      </c>
      <c r="D739" s="19">
        <v>3663.4851329</v>
      </c>
      <c r="E739" s="19">
        <v>3696.13773365</v>
      </c>
      <c r="F739" s="19">
        <v>3698.07866</v>
      </c>
      <c r="G739" s="19">
        <v>3692.8885585999997</v>
      </c>
      <c r="H739" s="19">
        <v>3695.3442057499997</v>
      </c>
      <c r="I739" s="19">
        <v>3699.4405254499998</v>
      </c>
      <c r="J739" s="19">
        <v>3680.5995995</v>
      </c>
      <c r="K739" s="19">
        <v>3680.11704875</v>
      </c>
      <c r="L739" s="19">
        <v>3678.52999295</v>
      </c>
      <c r="M739" s="19">
        <v>3676.63196</v>
      </c>
      <c r="N739" s="19">
        <v>3680.35296245</v>
      </c>
      <c r="O739" s="19">
        <v>3830.78011625</v>
      </c>
      <c r="P739" s="19">
        <v>3986.9978790500004</v>
      </c>
      <c r="Q739" s="19">
        <v>4022.996165</v>
      </c>
      <c r="R739" s="19">
        <v>3702.4216167500003</v>
      </c>
      <c r="S739" s="19">
        <v>3793.0339242500004</v>
      </c>
      <c r="T739" s="19">
        <v>3787.05029495</v>
      </c>
      <c r="U739" s="19">
        <v>3773.53887395</v>
      </c>
      <c r="V739" s="19">
        <v>3768.9814502</v>
      </c>
      <c r="W739" s="19">
        <v>3761.0247244999996</v>
      </c>
      <c r="X739" s="19">
        <v>3756.5316408500003</v>
      </c>
      <c r="Y739" s="19">
        <v>3753.4540394</v>
      </c>
    </row>
    <row r="740" spans="1:25" s="15" customFormat="1" ht="16.5" thickBot="1">
      <c r="A740" s="18">
        <v>42083</v>
      </c>
      <c r="B740" s="19">
        <v>3784.32656405</v>
      </c>
      <c r="C740" s="19">
        <v>3802.2238352</v>
      </c>
      <c r="D740" s="19">
        <v>3693.7571499500004</v>
      </c>
      <c r="E740" s="19">
        <v>3717.2949032</v>
      </c>
      <c r="F740" s="19">
        <v>3728.88684455</v>
      </c>
      <c r="G740" s="19">
        <v>3742.82719955</v>
      </c>
      <c r="H740" s="19">
        <v>3742.99877315</v>
      </c>
      <c r="I740" s="19">
        <v>3741.2723137999997</v>
      </c>
      <c r="J740" s="19">
        <v>3735.53532155</v>
      </c>
      <c r="K740" s="19">
        <v>3743.3419203500002</v>
      </c>
      <c r="L740" s="19">
        <v>3746.3551817</v>
      </c>
      <c r="M740" s="19">
        <v>3743.85664115</v>
      </c>
      <c r="N740" s="19">
        <v>3734.11983935</v>
      </c>
      <c r="O740" s="19">
        <v>3756.9176814499997</v>
      </c>
      <c r="P740" s="19">
        <v>3894.8092391</v>
      </c>
      <c r="Q740" s="19">
        <v>3899.6561933</v>
      </c>
      <c r="R740" s="19">
        <v>3759.3518819</v>
      </c>
      <c r="S740" s="19">
        <v>3852.1731995</v>
      </c>
      <c r="T740" s="19">
        <v>3834.2115882499997</v>
      </c>
      <c r="U740" s="19">
        <v>3666.0694602500002</v>
      </c>
      <c r="V740" s="19">
        <v>3654.541859</v>
      </c>
      <c r="W740" s="19">
        <v>3665.0721887000004</v>
      </c>
      <c r="X740" s="19">
        <v>3661.7265035</v>
      </c>
      <c r="Y740" s="19">
        <v>3644.3225064499998</v>
      </c>
    </row>
    <row r="741" spans="1:25" s="15" customFormat="1" ht="16.5" thickBot="1">
      <c r="A741" s="18">
        <v>42084</v>
      </c>
      <c r="B741" s="19">
        <v>3664.07491715</v>
      </c>
      <c r="C741" s="19">
        <v>3680.28862235</v>
      </c>
      <c r="D741" s="19">
        <v>3798.5993428999996</v>
      </c>
      <c r="E741" s="19">
        <v>3815.7567028999997</v>
      </c>
      <c r="F741" s="19">
        <v>3821.98696925</v>
      </c>
      <c r="G741" s="19">
        <v>3858.7466130499997</v>
      </c>
      <c r="H741" s="19">
        <v>3858.9503567</v>
      </c>
      <c r="I741" s="19">
        <v>3854.80042025</v>
      </c>
      <c r="J741" s="19">
        <v>3863.0466764000003</v>
      </c>
      <c r="K741" s="19">
        <v>3851.7871589</v>
      </c>
      <c r="L741" s="19">
        <v>3856.90219685</v>
      </c>
      <c r="M741" s="19">
        <v>3856.5483262999996</v>
      </c>
      <c r="N741" s="19">
        <v>3857.9423618</v>
      </c>
      <c r="O741" s="19">
        <v>3869.2018792999997</v>
      </c>
      <c r="P741" s="19">
        <v>3877.158605</v>
      </c>
      <c r="Q741" s="19">
        <v>3884.66495</v>
      </c>
      <c r="R741" s="19">
        <v>3882.5631734</v>
      </c>
      <c r="S741" s="19">
        <v>3869.4806864</v>
      </c>
      <c r="T741" s="19">
        <v>3859.8511181000003</v>
      </c>
      <c r="U741" s="19">
        <v>3686.44382525</v>
      </c>
      <c r="V741" s="19">
        <v>3674.39077985</v>
      </c>
      <c r="W741" s="19">
        <v>3690.0468708500002</v>
      </c>
      <c r="X741" s="19">
        <v>3686.37948515</v>
      </c>
      <c r="Y741" s="19">
        <v>3690.1004875999997</v>
      </c>
    </row>
    <row r="742" spans="1:25" s="15" customFormat="1" ht="16.5" thickBot="1">
      <c r="A742" s="18">
        <v>42085</v>
      </c>
      <c r="B742" s="19">
        <v>3640.2690801500003</v>
      </c>
      <c r="C742" s="19">
        <v>3637.598966</v>
      </c>
      <c r="D742" s="19">
        <v>3616.4310731</v>
      </c>
      <c r="E742" s="19">
        <v>3777.3027698</v>
      </c>
      <c r="F742" s="19">
        <v>3780.35892455</v>
      </c>
      <c r="G742" s="19">
        <v>3789.45232535</v>
      </c>
      <c r="H742" s="19">
        <v>3803.02808645</v>
      </c>
      <c r="I742" s="19">
        <v>3808.5720584</v>
      </c>
      <c r="J742" s="19">
        <v>3826.0082255</v>
      </c>
      <c r="K742" s="19">
        <v>3827.97059855</v>
      </c>
      <c r="L742" s="19">
        <v>3828.2386823</v>
      </c>
      <c r="M742" s="19">
        <v>3827.77757825</v>
      </c>
      <c r="N742" s="19">
        <v>3824.5391265499998</v>
      </c>
      <c r="O742" s="19">
        <v>3828.7962965</v>
      </c>
      <c r="P742" s="19">
        <v>3836.89242575</v>
      </c>
      <c r="Q742" s="19">
        <v>3846.73646105</v>
      </c>
      <c r="R742" s="19">
        <v>3838.0291008500003</v>
      </c>
      <c r="S742" s="19">
        <v>3829.77212135</v>
      </c>
      <c r="T742" s="19">
        <v>3824.5927433</v>
      </c>
      <c r="U742" s="19">
        <v>3653.0513133500003</v>
      </c>
      <c r="V742" s="19">
        <v>3660.6112751</v>
      </c>
      <c r="W742" s="19">
        <v>3663.6352598000003</v>
      </c>
      <c r="X742" s="19">
        <v>3649.0943972</v>
      </c>
      <c r="Y742" s="19">
        <v>3630.51083165</v>
      </c>
    </row>
    <row r="743" spans="1:25" s="15" customFormat="1" ht="16.5" thickBot="1">
      <c r="A743" s="18">
        <v>42086</v>
      </c>
      <c r="B743" s="19">
        <v>3607.2733322000004</v>
      </c>
      <c r="C743" s="19">
        <v>3778.9541657</v>
      </c>
      <c r="D743" s="19">
        <v>3697.2100686500003</v>
      </c>
      <c r="E743" s="19">
        <v>3697.16717525</v>
      </c>
      <c r="F743" s="19">
        <v>3693.3818327</v>
      </c>
      <c r="G743" s="19">
        <v>3702.72187055</v>
      </c>
      <c r="H743" s="19">
        <v>3702.29293655</v>
      </c>
      <c r="I743" s="19">
        <v>3695.36565245</v>
      </c>
      <c r="J743" s="19">
        <v>3691.3229494999996</v>
      </c>
      <c r="K743" s="19">
        <v>3693.4461727999997</v>
      </c>
      <c r="L743" s="19">
        <v>3692.7062616499998</v>
      </c>
      <c r="M743" s="19">
        <v>3692.4167312000004</v>
      </c>
      <c r="N743" s="19">
        <v>3698.8292945</v>
      </c>
      <c r="O743" s="19">
        <v>3727.68582935</v>
      </c>
      <c r="P743" s="19">
        <v>3756.1777703</v>
      </c>
      <c r="Q743" s="19">
        <v>3751.7275800499997</v>
      </c>
      <c r="R743" s="19">
        <v>3733.1118444500003</v>
      </c>
      <c r="S743" s="19">
        <v>3700.2983934500003</v>
      </c>
      <c r="T743" s="19">
        <v>3767.4694578500003</v>
      </c>
      <c r="U743" s="19">
        <v>3760.3062600499998</v>
      </c>
      <c r="V743" s="19">
        <v>3756.3922373</v>
      </c>
      <c r="W743" s="19">
        <v>3596.9360228</v>
      </c>
      <c r="X743" s="19">
        <v>3595.6921142</v>
      </c>
      <c r="Y743" s="19">
        <v>3584.840084</v>
      </c>
    </row>
    <row r="744" spans="1:25" s="15" customFormat="1" ht="16.5" thickBot="1">
      <c r="A744" s="18">
        <v>42087</v>
      </c>
      <c r="B744" s="19">
        <v>3588.86134025</v>
      </c>
      <c r="C744" s="19">
        <v>3793.4306882</v>
      </c>
      <c r="D744" s="19">
        <v>3689.72517035</v>
      </c>
      <c r="E744" s="19">
        <v>3689.38202315</v>
      </c>
      <c r="F744" s="19">
        <v>3698.5290407</v>
      </c>
      <c r="G744" s="19">
        <v>3710.01374855</v>
      </c>
      <c r="H744" s="19">
        <v>3703.7727588499997</v>
      </c>
      <c r="I744" s="19">
        <v>3704.6520735500003</v>
      </c>
      <c r="J744" s="19">
        <v>3700.5021371000003</v>
      </c>
      <c r="K744" s="19">
        <v>3702.29293655</v>
      </c>
      <c r="L744" s="19">
        <v>3700.74877415</v>
      </c>
      <c r="M744" s="19">
        <v>3690.7009952</v>
      </c>
      <c r="N744" s="19">
        <v>3704.727137</v>
      </c>
      <c r="O744" s="19">
        <v>3736.1679992</v>
      </c>
      <c r="P744" s="19">
        <v>3761.9683793</v>
      </c>
      <c r="Q744" s="19">
        <v>3767.1692040499997</v>
      </c>
      <c r="R744" s="19">
        <v>3710.8823399000003</v>
      </c>
      <c r="S744" s="19">
        <v>3696.80258135</v>
      </c>
      <c r="T744" s="19">
        <v>3760.92821435</v>
      </c>
      <c r="U744" s="19">
        <v>3616.89217715</v>
      </c>
      <c r="V744" s="19">
        <v>3614.14699955</v>
      </c>
      <c r="W744" s="19">
        <v>3613.8360224000003</v>
      </c>
      <c r="X744" s="19">
        <v>3608.82821795</v>
      </c>
      <c r="Y744" s="19">
        <v>3589.09725395</v>
      </c>
    </row>
    <row r="745" spans="1:25" s="15" customFormat="1" ht="16.5" thickBot="1">
      <c r="A745" s="18">
        <v>42088</v>
      </c>
      <c r="B745" s="19">
        <v>3573.0872924</v>
      </c>
      <c r="C745" s="19">
        <v>3633.3739661</v>
      </c>
      <c r="D745" s="19">
        <v>3616.0450325</v>
      </c>
      <c r="E745" s="19">
        <v>3656.4935087000003</v>
      </c>
      <c r="F745" s="19">
        <v>3675.7740919999997</v>
      </c>
      <c r="G745" s="19">
        <v>3683.2375435999998</v>
      </c>
      <c r="H745" s="19">
        <v>3680.7818964499997</v>
      </c>
      <c r="I745" s="19">
        <v>3661.1152725499996</v>
      </c>
      <c r="J745" s="19">
        <v>3664.7290415</v>
      </c>
      <c r="K745" s="19">
        <v>3662.691605</v>
      </c>
      <c r="L745" s="19">
        <v>3663.4851329</v>
      </c>
      <c r="M745" s="19">
        <v>3657.9518843</v>
      </c>
      <c r="N745" s="19">
        <v>3659.39953655</v>
      </c>
      <c r="O745" s="19">
        <v>3691.95562715</v>
      </c>
      <c r="P745" s="19">
        <v>3703.1615279</v>
      </c>
      <c r="Q745" s="19">
        <v>3700.9739645</v>
      </c>
      <c r="R745" s="19">
        <v>3690.34712465</v>
      </c>
      <c r="S745" s="19">
        <v>3677.73646505</v>
      </c>
      <c r="T745" s="19">
        <v>3736.90791035</v>
      </c>
      <c r="U745" s="19">
        <v>3586.9525839499997</v>
      </c>
      <c r="V745" s="19">
        <v>3585.4191449</v>
      </c>
      <c r="W745" s="19">
        <v>3588.6039798499996</v>
      </c>
      <c r="X745" s="19">
        <v>3589.82644175</v>
      </c>
      <c r="Y745" s="19">
        <v>3572.4975081499997</v>
      </c>
    </row>
    <row r="746" spans="1:25" s="15" customFormat="1" ht="16.5" thickBot="1">
      <c r="A746" s="18">
        <v>42089</v>
      </c>
      <c r="B746" s="19">
        <v>3566.5889423000003</v>
      </c>
      <c r="C746" s="19">
        <v>3724.19001725</v>
      </c>
      <c r="D746" s="19">
        <v>3656.0860214</v>
      </c>
      <c r="E746" s="19">
        <v>3678.0474422</v>
      </c>
      <c r="F746" s="19">
        <v>3679.6666680499998</v>
      </c>
      <c r="G746" s="19">
        <v>3680.5781527999998</v>
      </c>
      <c r="H746" s="19">
        <v>3684.7495359500003</v>
      </c>
      <c r="I746" s="19">
        <v>3695.7409697000003</v>
      </c>
      <c r="J746" s="19">
        <v>3680.7282797000003</v>
      </c>
      <c r="K746" s="19">
        <v>3680.5995995</v>
      </c>
      <c r="L746" s="19">
        <v>3678.2404625</v>
      </c>
      <c r="M746" s="19">
        <v>3677.43621125</v>
      </c>
      <c r="N746" s="19">
        <v>3689.6930002999998</v>
      </c>
      <c r="O746" s="19">
        <v>3703.57973855</v>
      </c>
      <c r="P746" s="19">
        <v>3709.2094973000003</v>
      </c>
      <c r="Q746" s="19">
        <v>3712.9412231</v>
      </c>
      <c r="R746" s="19">
        <v>3710.46412925</v>
      </c>
      <c r="S746" s="19">
        <v>3695.3763758</v>
      </c>
      <c r="T746" s="19">
        <v>3750.7303085</v>
      </c>
      <c r="U746" s="19">
        <v>3605.8900200499997</v>
      </c>
      <c r="V746" s="19">
        <v>3599.58469025</v>
      </c>
      <c r="W746" s="19">
        <v>3602.4907181000003</v>
      </c>
      <c r="X746" s="19">
        <v>3598.3622283500004</v>
      </c>
      <c r="Y746" s="19">
        <v>3560.07986885</v>
      </c>
    </row>
    <row r="747" spans="1:25" s="15" customFormat="1" ht="16.5" thickBot="1">
      <c r="A747" s="18">
        <v>42090</v>
      </c>
      <c r="B747" s="19">
        <v>3579.8858963</v>
      </c>
      <c r="C747" s="19">
        <v>3607.9381799000003</v>
      </c>
      <c r="D747" s="19">
        <v>3563.66146775</v>
      </c>
      <c r="E747" s="19">
        <v>3604.4852612000004</v>
      </c>
      <c r="F747" s="19">
        <v>3610.1686367</v>
      </c>
      <c r="G747" s="19">
        <v>3620.7525831499997</v>
      </c>
      <c r="H747" s="19">
        <v>3637.11641525</v>
      </c>
      <c r="I747" s="19">
        <v>3626.3180018</v>
      </c>
      <c r="J747" s="19">
        <v>3616.1951593999997</v>
      </c>
      <c r="K747" s="19">
        <v>3589.5798047000003</v>
      </c>
      <c r="L747" s="19">
        <v>3617.6106416000002</v>
      </c>
      <c r="M747" s="19">
        <v>3604.8284084</v>
      </c>
      <c r="N747" s="19">
        <v>3619.6480781</v>
      </c>
      <c r="O747" s="19">
        <v>3630.4143215</v>
      </c>
      <c r="P747" s="19">
        <v>3732.68291045</v>
      </c>
      <c r="Q747" s="19">
        <v>3734.9240906</v>
      </c>
      <c r="R747" s="19">
        <v>3721.85232695</v>
      </c>
      <c r="S747" s="19">
        <v>3621.6104511500002</v>
      </c>
      <c r="T747" s="19">
        <v>3780.55194485</v>
      </c>
      <c r="U747" s="19">
        <v>3638.63913095</v>
      </c>
      <c r="V747" s="19">
        <v>3625.9105145</v>
      </c>
      <c r="W747" s="19">
        <v>3625.7174942</v>
      </c>
      <c r="X747" s="19">
        <v>3617.3103877999997</v>
      </c>
      <c r="Y747" s="19">
        <v>3597.0861497</v>
      </c>
    </row>
    <row r="748" spans="1:25" s="15" customFormat="1" ht="16.5" thickBot="1">
      <c r="A748" s="18">
        <v>42091</v>
      </c>
      <c r="B748" s="19">
        <v>3574.38481775</v>
      </c>
      <c r="C748" s="19">
        <v>3580.32555365</v>
      </c>
      <c r="D748" s="19">
        <v>3579.2424953</v>
      </c>
      <c r="E748" s="19">
        <v>3589.07580725</v>
      </c>
      <c r="F748" s="19">
        <v>3607.4985225499995</v>
      </c>
      <c r="G748" s="19">
        <v>3613.0639412</v>
      </c>
      <c r="H748" s="19">
        <v>3606.76933475</v>
      </c>
      <c r="I748" s="19">
        <v>3795.0928074500002</v>
      </c>
      <c r="J748" s="19">
        <v>3628.1624180000003</v>
      </c>
      <c r="K748" s="19">
        <v>3627.14369975</v>
      </c>
      <c r="L748" s="19">
        <v>3630.1676844500003</v>
      </c>
      <c r="M748" s="19">
        <v>3628.1945880499998</v>
      </c>
      <c r="N748" s="19">
        <v>3798.43849265</v>
      </c>
      <c r="O748" s="19">
        <v>3799.7145712999995</v>
      </c>
      <c r="P748" s="19">
        <v>3805.9341143</v>
      </c>
      <c r="Q748" s="19">
        <v>3815.2848755</v>
      </c>
      <c r="R748" s="19">
        <v>3812.42174105</v>
      </c>
      <c r="S748" s="19">
        <v>3800.75473625</v>
      </c>
      <c r="T748" s="19">
        <v>3794.5673633</v>
      </c>
      <c r="U748" s="19">
        <v>3619.0046771</v>
      </c>
      <c r="V748" s="19">
        <v>3592.4107691</v>
      </c>
      <c r="W748" s="19">
        <v>3610.88710115</v>
      </c>
      <c r="X748" s="19">
        <v>3606.59776115</v>
      </c>
      <c r="Y748" s="19">
        <v>3581.4300587000002</v>
      </c>
    </row>
    <row r="749" spans="1:25" s="15" customFormat="1" ht="16.5" thickBot="1">
      <c r="A749" s="18">
        <v>42092</v>
      </c>
      <c r="B749" s="19">
        <v>3567.24306665</v>
      </c>
      <c r="C749" s="19">
        <v>3579.7143226999997</v>
      </c>
      <c r="D749" s="19">
        <v>3561.4417343</v>
      </c>
      <c r="E749" s="19">
        <v>3550.02136655</v>
      </c>
      <c r="F749" s="19">
        <v>3576.5831045</v>
      </c>
      <c r="G749" s="19">
        <v>3770.6328461</v>
      </c>
      <c r="H749" s="19">
        <v>3781.13100575</v>
      </c>
      <c r="I749" s="19">
        <v>3778.289318</v>
      </c>
      <c r="J749" s="19">
        <v>3779.5439499500003</v>
      </c>
      <c r="K749" s="19">
        <v>3604.0563272</v>
      </c>
      <c r="L749" s="19">
        <v>3603.31641605</v>
      </c>
      <c r="M749" s="19">
        <v>3605.2573424</v>
      </c>
      <c r="N749" s="19">
        <v>3607.2733322000004</v>
      </c>
      <c r="O749" s="19">
        <v>3779.32948295</v>
      </c>
      <c r="P749" s="19">
        <v>3787.6400792</v>
      </c>
      <c r="Q749" s="19">
        <v>3790.69623395</v>
      </c>
      <c r="R749" s="19">
        <v>3789.45232535</v>
      </c>
      <c r="S749" s="19">
        <v>3780.4125412999997</v>
      </c>
      <c r="T749" s="19">
        <v>3598.9734593</v>
      </c>
      <c r="U749" s="19">
        <v>3581.0869115</v>
      </c>
      <c r="V749" s="19">
        <v>3576.61527455</v>
      </c>
      <c r="W749" s="19">
        <v>3577.32301565</v>
      </c>
      <c r="X749" s="19">
        <v>3575.39281265</v>
      </c>
      <c r="Y749" s="19">
        <v>3556.75563035</v>
      </c>
    </row>
    <row r="750" spans="1:25" s="15" customFormat="1" ht="16.5" thickBot="1">
      <c r="A750" s="18">
        <v>42093</v>
      </c>
      <c r="B750" s="19">
        <v>3585.5907185</v>
      </c>
      <c r="C750" s="19">
        <v>3592.2713655499997</v>
      </c>
      <c r="D750" s="19">
        <v>3755.7059428999996</v>
      </c>
      <c r="E750" s="19">
        <v>3757.28227535</v>
      </c>
      <c r="F750" s="19">
        <v>3755.2448388499997</v>
      </c>
      <c r="G750" s="19">
        <v>3763.1157777500002</v>
      </c>
      <c r="H750" s="19">
        <v>3767.3729476999997</v>
      </c>
      <c r="I750" s="19">
        <v>3764.78862035</v>
      </c>
      <c r="J750" s="19">
        <v>3761.3678717</v>
      </c>
      <c r="K750" s="19">
        <v>3762.9442041499997</v>
      </c>
      <c r="L750" s="19">
        <v>3760.04889965</v>
      </c>
      <c r="M750" s="19">
        <v>3759.2660951</v>
      </c>
      <c r="N750" s="19">
        <v>3762.8262473</v>
      </c>
      <c r="O750" s="19">
        <v>3764.56343</v>
      </c>
      <c r="P750" s="19">
        <v>3938.82859085</v>
      </c>
      <c r="Q750" s="19">
        <v>3957.89470715</v>
      </c>
      <c r="R750" s="19">
        <v>3775.3618434500004</v>
      </c>
      <c r="S750" s="19">
        <v>3766.41856955</v>
      </c>
      <c r="T750" s="19">
        <v>3759.6735824</v>
      </c>
      <c r="U750" s="19">
        <v>3597.6437639</v>
      </c>
      <c r="V750" s="19">
        <v>3591.9496650499996</v>
      </c>
      <c r="W750" s="19">
        <v>3588.2393859500003</v>
      </c>
      <c r="X750" s="19">
        <v>3593.5688909</v>
      </c>
      <c r="Y750" s="19">
        <v>3566.34230525</v>
      </c>
    </row>
    <row r="751" spans="1:25" s="15" customFormat="1" ht="16.5" thickBot="1">
      <c r="A751" s="18">
        <v>42094</v>
      </c>
      <c r="B751" s="19">
        <v>3700.01958635</v>
      </c>
      <c r="C751" s="19">
        <v>3710.50702265</v>
      </c>
      <c r="D751" s="19">
        <v>3705.7780252999996</v>
      </c>
      <c r="E751" s="19">
        <v>3714.1422383</v>
      </c>
      <c r="F751" s="19">
        <v>3738.08747885</v>
      </c>
      <c r="G751" s="19">
        <v>3765.7858919</v>
      </c>
      <c r="H751" s="19">
        <v>3735.9964256000003</v>
      </c>
      <c r="I751" s="19">
        <v>3735.25651445</v>
      </c>
      <c r="J751" s="19">
        <v>3733.3477581499997</v>
      </c>
      <c r="K751" s="19">
        <v>3735.6318317</v>
      </c>
      <c r="L751" s="19">
        <v>3734.61311345</v>
      </c>
      <c r="M751" s="19">
        <v>3729.87339275</v>
      </c>
      <c r="N751" s="19">
        <v>3732.3719333</v>
      </c>
      <c r="O751" s="19">
        <v>3764.4776432</v>
      </c>
      <c r="P751" s="19">
        <v>3893.68328735</v>
      </c>
      <c r="Q751" s="19">
        <v>3923.8695176</v>
      </c>
      <c r="R751" s="19">
        <v>3883.1744043500003</v>
      </c>
      <c r="S751" s="19">
        <v>3759.8237093</v>
      </c>
      <c r="T751" s="19">
        <v>3758.4511205000003</v>
      </c>
      <c r="U751" s="19">
        <v>3602.6622917</v>
      </c>
      <c r="V751" s="19">
        <v>3598.8018857</v>
      </c>
      <c r="W751" s="19">
        <v>3599.0377994</v>
      </c>
      <c r="X751" s="19">
        <v>3593.1399569</v>
      </c>
      <c r="Y751" s="19">
        <v>3568.7979524</v>
      </c>
    </row>
    <row r="752" spans="1:13" s="13" customFormat="1" ht="16.5" thickBot="1">
      <c r="A752" s="72"/>
      <c r="B752" s="73"/>
      <c r="C752" s="73"/>
      <c r="D752" s="73"/>
      <c r="H752" s="73"/>
      <c r="I752" s="73"/>
      <c r="J752" s="73"/>
      <c r="M752" s="74"/>
    </row>
    <row r="753" spans="1:25" s="15" customFormat="1" ht="16.5" customHeight="1" thickBot="1">
      <c r="A753" s="185" t="s">
        <v>14</v>
      </c>
      <c r="B753" s="165" t="s">
        <v>191</v>
      </c>
      <c r="C753" s="163"/>
      <c r="D753" s="163"/>
      <c r="E753" s="163"/>
      <c r="F753" s="163"/>
      <c r="G753" s="163"/>
      <c r="H753" s="163"/>
      <c r="I753" s="163"/>
      <c r="J753" s="163"/>
      <c r="K753" s="163"/>
      <c r="L753" s="163"/>
      <c r="M753" s="163"/>
      <c r="N753" s="163"/>
      <c r="O753" s="163"/>
      <c r="P753" s="163"/>
      <c r="Q753" s="163"/>
      <c r="R753" s="163"/>
      <c r="S753" s="163"/>
      <c r="T753" s="163"/>
      <c r="U753" s="163"/>
      <c r="V753" s="163"/>
      <c r="W753" s="163"/>
      <c r="X753" s="163"/>
      <c r="Y753" s="164"/>
    </row>
    <row r="754" spans="1:25" s="15" customFormat="1" ht="40.5" customHeight="1" thickBot="1">
      <c r="A754" s="186"/>
      <c r="B754" s="97" t="s">
        <v>15</v>
      </c>
      <c r="C754" s="97" t="s">
        <v>16</v>
      </c>
      <c r="D754" s="97" t="s">
        <v>17</v>
      </c>
      <c r="E754" s="97" t="s">
        <v>18</v>
      </c>
      <c r="F754" s="97" t="s">
        <v>19</v>
      </c>
      <c r="G754" s="97" t="s">
        <v>20</v>
      </c>
      <c r="H754" s="97" t="s">
        <v>21</v>
      </c>
      <c r="I754" s="97" t="s">
        <v>22</v>
      </c>
      <c r="J754" s="97" t="s">
        <v>23</v>
      </c>
      <c r="K754" s="97" t="s">
        <v>24</v>
      </c>
      <c r="L754" s="97" t="s">
        <v>25</v>
      </c>
      <c r="M754" s="97" t="s">
        <v>26</v>
      </c>
      <c r="N754" s="97" t="s">
        <v>27</v>
      </c>
      <c r="O754" s="97" t="s">
        <v>28</v>
      </c>
      <c r="P754" s="97" t="s">
        <v>29</v>
      </c>
      <c r="Q754" s="97" t="s">
        <v>30</v>
      </c>
      <c r="R754" s="97" t="s">
        <v>31</v>
      </c>
      <c r="S754" s="97" t="s">
        <v>32</v>
      </c>
      <c r="T754" s="97" t="s">
        <v>33</v>
      </c>
      <c r="U754" s="97" t="s">
        <v>34</v>
      </c>
      <c r="V754" s="97" t="s">
        <v>35</v>
      </c>
      <c r="W754" s="97" t="s">
        <v>36</v>
      </c>
      <c r="X754" s="97" t="s">
        <v>37</v>
      </c>
      <c r="Y754" s="97" t="s">
        <v>38</v>
      </c>
    </row>
    <row r="755" spans="1:25" s="15" customFormat="1" ht="16.5" thickBot="1">
      <c r="A755" s="18">
        <v>42064</v>
      </c>
      <c r="B755" s="19">
        <v>898.7679356499999</v>
      </c>
      <c r="C755" s="19">
        <v>911.1426815500002</v>
      </c>
      <c r="D755" s="19">
        <v>907.08925525</v>
      </c>
      <c r="E755" s="19">
        <v>887.8622887</v>
      </c>
      <c r="F755" s="19">
        <v>1025.3463590499998</v>
      </c>
      <c r="G755" s="19">
        <v>903.55054975</v>
      </c>
      <c r="H755" s="19">
        <v>904.3333543000002</v>
      </c>
      <c r="I755" s="19">
        <v>900.9662224000002</v>
      </c>
      <c r="J755" s="19">
        <v>897.5133037</v>
      </c>
      <c r="K755" s="19">
        <v>898.4998519000001</v>
      </c>
      <c r="L755" s="19">
        <v>898.2210448</v>
      </c>
      <c r="M755" s="19">
        <v>897.4382402499999</v>
      </c>
      <c r="N755" s="19">
        <v>901.1270726500001</v>
      </c>
      <c r="O755" s="19">
        <v>1017.2823998500002</v>
      </c>
      <c r="P755" s="19">
        <v>1010.6231995000003</v>
      </c>
      <c r="Q755" s="19">
        <v>1011.1379203</v>
      </c>
      <c r="R755" s="19">
        <v>903.0358289499999</v>
      </c>
      <c r="S755" s="19">
        <v>898.4784051999999</v>
      </c>
      <c r="T755" s="19">
        <v>894.8217428500001</v>
      </c>
      <c r="U755" s="19">
        <v>889.20270745</v>
      </c>
      <c r="V755" s="19">
        <v>711.6562015000001</v>
      </c>
      <c r="W755" s="19">
        <v>717.67200085</v>
      </c>
      <c r="X755" s="19">
        <v>717.7577876500001</v>
      </c>
      <c r="Y755" s="19">
        <v>705.98354935</v>
      </c>
    </row>
    <row r="756" spans="1:25" s="15" customFormat="1" ht="16.5" thickBot="1">
      <c r="A756" s="18">
        <v>42065</v>
      </c>
      <c r="B756" s="19">
        <v>693.6409735000001</v>
      </c>
      <c r="C756" s="19">
        <v>871.0480759</v>
      </c>
      <c r="D756" s="19">
        <v>878.00753005</v>
      </c>
      <c r="E756" s="19">
        <v>869.6433170500001</v>
      </c>
      <c r="F756" s="19">
        <v>874.2972509500003</v>
      </c>
      <c r="G756" s="19">
        <v>875.15511895</v>
      </c>
      <c r="H756" s="19">
        <v>840.58303855</v>
      </c>
      <c r="I756" s="19">
        <v>857.3114645500001</v>
      </c>
      <c r="J756" s="19">
        <v>874.6940149000001</v>
      </c>
      <c r="K756" s="19">
        <v>869.3108931999999</v>
      </c>
      <c r="L756" s="19">
        <v>868.0884313</v>
      </c>
      <c r="M756" s="19">
        <v>874.19001745</v>
      </c>
      <c r="N756" s="19">
        <v>970.3462969000002</v>
      </c>
      <c r="O756" s="19">
        <v>957.0386195500001</v>
      </c>
      <c r="P756" s="19">
        <v>1022.3438210500001</v>
      </c>
      <c r="Q756" s="19">
        <v>1013.3254836999997</v>
      </c>
      <c r="R756" s="19">
        <v>1005.1971844</v>
      </c>
      <c r="S756" s="19">
        <v>1017.6898871500002</v>
      </c>
      <c r="T756" s="19">
        <v>893.0631134500002</v>
      </c>
      <c r="U756" s="19">
        <v>844.65791155</v>
      </c>
      <c r="V756" s="19">
        <v>828.7873535499999</v>
      </c>
      <c r="W756" s="19">
        <v>804.59547595</v>
      </c>
      <c r="X756" s="19">
        <v>788.2638139</v>
      </c>
      <c r="Y756" s="19">
        <v>742.7539165000001</v>
      </c>
    </row>
    <row r="757" spans="1:25" s="15" customFormat="1" ht="16.5" thickBot="1">
      <c r="A757" s="18">
        <v>42066</v>
      </c>
      <c r="B757" s="19">
        <v>744.1693987000001</v>
      </c>
      <c r="C757" s="19">
        <v>774.8810731000001</v>
      </c>
      <c r="D757" s="19">
        <v>767.1388143999999</v>
      </c>
      <c r="E757" s="19">
        <v>808.1020114</v>
      </c>
      <c r="F757" s="19">
        <v>918.0699656499999</v>
      </c>
      <c r="G757" s="19">
        <v>982.86044635</v>
      </c>
      <c r="H757" s="19">
        <v>971.0647613499999</v>
      </c>
      <c r="I757" s="19">
        <v>979.12872055</v>
      </c>
      <c r="J757" s="19">
        <v>912.4723769499999</v>
      </c>
      <c r="K757" s="19">
        <v>905.0625421</v>
      </c>
      <c r="L757" s="19">
        <v>903.4433162500002</v>
      </c>
      <c r="M757" s="19">
        <v>1000.4360170000002</v>
      </c>
      <c r="N757" s="19">
        <v>1007.52415135</v>
      </c>
      <c r="O757" s="19">
        <v>1218.21653215</v>
      </c>
      <c r="P757" s="19">
        <v>1244.76754675</v>
      </c>
      <c r="Q757" s="19">
        <v>1260.0375971500002</v>
      </c>
      <c r="R757" s="19">
        <v>1011.4274507500002</v>
      </c>
      <c r="S757" s="19">
        <v>934.1228206</v>
      </c>
      <c r="T757" s="19">
        <v>933.3829094500002</v>
      </c>
      <c r="U757" s="19">
        <v>924.6862725999999</v>
      </c>
      <c r="V757" s="19">
        <v>773.60499445</v>
      </c>
      <c r="W757" s="19">
        <v>752.4585482500001</v>
      </c>
      <c r="X757" s="19">
        <v>734.3253634</v>
      </c>
      <c r="Y757" s="19">
        <v>704.2141966</v>
      </c>
    </row>
    <row r="758" spans="1:25" s="15" customFormat="1" ht="16.5" thickBot="1">
      <c r="A758" s="18">
        <v>42067</v>
      </c>
      <c r="B758" s="19">
        <v>819.2114020000001</v>
      </c>
      <c r="C758" s="19">
        <v>875.2409057500001</v>
      </c>
      <c r="D758" s="19">
        <v>885.1385578</v>
      </c>
      <c r="E758" s="19">
        <v>882.8652076</v>
      </c>
      <c r="F758" s="19">
        <v>946.4332264</v>
      </c>
      <c r="G758" s="19">
        <v>996.65067445</v>
      </c>
      <c r="H758" s="19">
        <v>1016.7569556999997</v>
      </c>
      <c r="I758" s="19">
        <v>1009.62592795</v>
      </c>
      <c r="J758" s="19">
        <v>920.83658995</v>
      </c>
      <c r="K758" s="19">
        <v>908.6977577499999</v>
      </c>
      <c r="L758" s="19">
        <v>902.62834165</v>
      </c>
      <c r="M758" s="19">
        <v>993.6588597999998</v>
      </c>
      <c r="N758" s="19">
        <v>1029.95739955</v>
      </c>
      <c r="O758" s="19">
        <v>1027.9521330999999</v>
      </c>
      <c r="P758" s="19">
        <v>1093.37529145</v>
      </c>
      <c r="Q758" s="19">
        <v>1173.30714235</v>
      </c>
      <c r="R758" s="19">
        <v>1125.3844912</v>
      </c>
      <c r="S758" s="19">
        <v>1011.0306868000002</v>
      </c>
      <c r="T758" s="19">
        <v>916.3327829499999</v>
      </c>
      <c r="U758" s="19">
        <v>897.5025803500001</v>
      </c>
      <c r="V758" s="19">
        <v>889.7174282500001</v>
      </c>
      <c r="W758" s="19">
        <v>877.4820859</v>
      </c>
      <c r="X758" s="19">
        <v>790.1940169000002</v>
      </c>
      <c r="Y758" s="19">
        <v>718.7014424500001</v>
      </c>
    </row>
    <row r="759" spans="1:25" s="15" customFormat="1" ht="16.5" thickBot="1">
      <c r="A759" s="18">
        <v>42068</v>
      </c>
      <c r="B759" s="19">
        <v>741.6494114500001</v>
      </c>
      <c r="C759" s="19">
        <v>833.54852095</v>
      </c>
      <c r="D759" s="19">
        <v>888.10892575</v>
      </c>
      <c r="E759" s="19">
        <v>966.7646980000001</v>
      </c>
      <c r="F759" s="19">
        <v>1107.1333495000001</v>
      </c>
      <c r="G759" s="19">
        <v>1179.1406447499999</v>
      </c>
      <c r="H759" s="19">
        <v>1256.1021277</v>
      </c>
      <c r="I759" s="19">
        <v>1254.5257952499999</v>
      </c>
      <c r="J759" s="19">
        <v>1157.86551835</v>
      </c>
      <c r="K759" s="19">
        <v>1159.0558102000002</v>
      </c>
      <c r="L759" s="19">
        <v>1061.63417545</v>
      </c>
      <c r="M759" s="19">
        <v>1060.486777</v>
      </c>
      <c r="N759" s="19">
        <v>1215.1282073500001</v>
      </c>
      <c r="O759" s="19">
        <v>1144.1503537</v>
      </c>
      <c r="P759" s="19">
        <v>1160.5678025500001</v>
      </c>
      <c r="Q759" s="19">
        <v>1145.0296684</v>
      </c>
      <c r="R759" s="19">
        <v>1196.3516215000004</v>
      </c>
      <c r="S759" s="19">
        <v>1046.79305905</v>
      </c>
      <c r="T759" s="19">
        <v>936.23532055</v>
      </c>
      <c r="U759" s="19">
        <v>921.4263741999998</v>
      </c>
      <c r="V759" s="19">
        <v>913.5339885999999</v>
      </c>
      <c r="W759" s="19">
        <v>893.1167301999999</v>
      </c>
      <c r="X759" s="19">
        <v>755.0214288999999</v>
      </c>
      <c r="Y759" s="19">
        <v>731.5587391000001</v>
      </c>
    </row>
    <row r="760" spans="1:25" s="15" customFormat="1" ht="16.5" thickBot="1">
      <c r="A760" s="18">
        <v>42069</v>
      </c>
      <c r="B760" s="19">
        <v>787.1271388</v>
      </c>
      <c r="C760" s="19">
        <v>882.53278375</v>
      </c>
      <c r="D760" s="19">
        <v>887.9051821</v>
      </c>
      <c r="E760" s="19">
        <v>903.8293568500002</v>
      </c>
      <c r="F760" s="19">
        <v>1050.2567011</v>
      </c>
      <c r="G760" s="19">
        <v>1169.1893759499999</v>
      </c>
      <c r="H760" s="19">
        <v>1169.08214245</v>
      </c>
      <c r="I760" s="19">
        <v>1283.3394367000003</v>
      </c>
      <c r="J760" s="19">
        <v>1076.0785279000002</v>
      </c>
      <c r="K760" s="19">
        <v>1078.1266877500002</v>
      </c>
      <c r="L760" s="19">
        <v>1070.1270686500002</v>
      </c>
      <c r="M760" s="19">
        <v>1214.6349332500001</v>
      </c>
      <c r="N760" s="19">
        <v>1290.5884213</v>
      </c>
      <c r="O760" s="19">
        <v>1350.58556455</v>
      </c>
      <c r="P760" s="19">
        <v>1217.50879105</v>
      </c>
      <c r="Q760" s="19">
        <v>1402.2828349000001</v>
      </c>
      <c r="R760" s="19">
        <v>1310.2335985</v>
      </c>
      <c r="S760" s="19">
        <v>1279.1573302</v>
      </c>
      <c r="T760" s="19">
        <v>976.38354295</v>
      </c>
      <c r="U760" s="19">
        <v>953.1674902000001</v>
      </c>
      <c r="V760" s="19">
        <v>951.4517542</v>
      </c>
      <c r="W760" s="19">
        <v>961.4244697000001</v>
      </c>
      <c r="X760" s="19">
        <v>943.2376681000003</v>
      </c>
      <c r="Y760" s="19">
        <v>906.9927451</v>
      </c>
    </row>
    <row r="761" spans="1:25" s="15" customFormat="1" ht="16.5" thickBot="1">
      <c r="A761" s="18">
        <v>42070</v>
      </c>
      <c r="B761" s="19">
        <v>921.8553082</v>
      </c>
      <c r="C761" s="19">
        <v>930.2624145999998</v>
      </c>
      <c r="D761" s="19">
        <v>930.35892475</v>
      </c>
      <c r="E761" s="19">
        <v>931.3669196499999</v>
      </c>
      <c r="F761" s="19">
        <v>942.3476300500001</v>
      </c>
      <c r="G761" s="19">
        <v>935.0986454499998</v>
      </c>
      <c r="H761" s="19">
        <v>937.6829727999999</v>
      </c>
      <c r="I761" s="19">
        <v>931.5706633</v>
      </c>
      <c r="J761" s="19">
        <v>931.5384932499999</v>
      </c>
      <c r="K761" s="19">
        <v>931.4312597500003</v>
      </c>
      <c r="L761" s="19">
        <v>928.9112725</v>
      </c>
      <c r="M761" s="19">
        <v>921.0188869000001</v>
      </c>
      <c r="N761" s="19">
        <v>926.2947751000002</v>
      </c>
      <c r="O761" s="19">
        <v>1161.5221807000003</v>
      </c>
      <c r="P761" s="19">
        <v>1176.3418504</v>
      </c>
      <c r="Q761" s="19">
        <v>1122.2318263</v>
      </c>
      <c r="R761" s="19">
        <v>935.9028967000002</v>
      </c>
      <c r="S761" s="19">
        <v>930.40181815</v>
      </c>
      <c r="T761" s="19">
        <v>924.8792929000001</v>
      </c>
      <c r="U761" s="19">
        <v>796.27415635</v>
      </c>
      <c r="V761" s="19">
        <v>790.4192072500001</v>
      </c>
      <c r="W761" s="19">
        <v>799.1158441000001</v>
      </c>
      <c r="X761" s="19">
        <v>791.5022656000002</v>
      </c>
      <c r="Y761" s="19">
        <v>786.3336108999999</v>
      </c>
    </row>
    <row r="762" spans="1:25" s="15" customFormat="1" ht="16.5" thickBot="1">
      <c r="A762" s="18">
        <v>42071</v>
      </c>
      <c r="B762" s="19">
        <v>795.3626716000001</v>
      </c>
      <c r="C762" s="19">
        <v>792.5317072</v>
      </c>
      <c r="D762" s="19">
        <v>793.27161835</v>
      </c>
      <c r="E762" s="19">
        <v>902.2101310000002</v>
      </c>
      <c r="F762" s="19">
        <v>922.7131761999998</v>
      </c>
      <c r="G762" s="19">
        <v>948.8674268499999</v>
      </c>
      <c r="H762" s="19">
        <v>954.3041652999999</v>
      </c>
      <c r="I762" s="19">
        <v>966.88265485</v>
      </c>
      <c r="J762" s="19">
        <v>972.69471055</v>
      </c>
      <c r="K762" s="19">
        <v>970.72161415</v>
      </c>
      <c r="L762" s="19">
        <v>972.1049263</v>
      </c>
      <c r="M762" s="19">
        <v>966.4966142500001</v>
      </c>
      <c r="N762" s="19">
        <v>966.34648735</v>
      </c>
      <c r="O762" s="19">
        <v>968.1158401</v>
      </c>
      <c r="P762" s="19">
        <v>1035.2011177</v>
      </c>
      <c r="Q762" s="19">
        <v>974.7643171000002</v>
      </c>
      <c r="R762" s="19">
        <v>978.4745962</v>
      </c>
      <c r="S762" s="19">
        <v>968.61983755</v>
      </c>
      <c r="T762" s="19">
        <v>960.5022615999999</v>
      </c>
      <c r="U762" s="19">
        <v>832.3796758000001</v>
      </c>
      <c r="V762" s="19">
        <v>831.9614651500002</v>
      </c>
      <c r="W762" s="19">
        <v>829.3771377999999</v>
      </c>
      <c r="X762" s="19">
        <v>830.56742965</v>
      </c>
      <c r="Y762" s="19">
        <v>796.8853873</v>
      </c>
    </row>
    <row r="763" spans="1:25" s="15" customFormat="1" ht="16.5" thickBot="1">
      <c r="A763" s="18">
        <v>42072</v>
      </c>
      <c r="B763" s="19">
        <v>800.5634963499999</v>
      </c>
      <c r="C763" s="19">
        <v>923.4959807499998</v>
      </c>
      <c r="D763" s="19">
        <v>911.7968059000001</v>
      </c>
      <c r="E763" s="19">
        <v>914.7671738500001</v>
      </c>
      <c r="F763" s="19">
        <v>925.7264375500001</v>
      </c>
      <c r="G763" s="19">
        <v>936.2996606499999</v>
      </c>
      <c r="H763" s="19">
        <v>933.25422925</v>
      </c>
      <c r="I763" s="19">
        <v>937.3183789000001</v>
      </c>
      <c r="J763" s="19">
        <v>939.7847493999999</v>
      </c>
      <c r="K763" s="19">
        <v>934.3480109500002</v>
      </c>
      <c r="L763" s="19">
        <v>932.18189425</v>
      </c>
      <c r="M763" s="19">
        <v>932.4070846000001</v>
      </c>
      <c r="N763" s="19">
        <v>930.3696481</v>
      </c>
      <c r="O763" s="19">
        <v>997.52998915</v>
      </c>
      <c r="P763" s="19">
        <v>1161.4900106500002</v>
      </c>
      <c r="Q763" s="19">
        <v>1010.9234533000001</v>
      </c>
      <c r="R763" s="19">
        <v>935.7098764000002</v>
      </c>
      <c r="S763" s="19">
        <v>928.3429349500002</v>
      </c>
      <c r="T763" s="19">
        <v>925.44763045</v>
      </c>
      <c r="U763" s="19">
        <v>916.0861458999999</v>
      </c>
      <c r="V763" s="19">
        <v>788.8643215</v>
      </c>
      <c r="W763" s="19">
        <v>779.7173039500002</v>
      </c>
      <c r="X763" s="19">
        <v>777.3367202499999</v>
      </c>
      <c r="Y763" s="19">
        <v>770.4523295500001</v>
      </c>
    </row>
    <row r="764" spans="1:25" s="15" customFormat="1" ht="16.5" thickBot="1">
      <c r="A764" s="18">
        <v>42073</v>
      </c>
      <c r="B764" s="19">
        <v>775.0097533</v>
      </c>
      <c r="C764" s="19">
        <v>900.8804356</v>
      </c>
      <c r="D764" s="19">
        <v>874.8226951</v>
      </c>
      <c r="E764" s="19">
        <v>870.9408424000001</v>
      </c>
      <c r="F764" s="19">
        <v>881.5998523000001</v>
      </c>
      <c r="G764" s="19">
        <v>880.00207315</v>
      </c>
      <c r="H764" s="19">
        <v>888.7416034</v>
      </c>
      <c r="I764" s="19">
        <v>889.20270745</v>
      </c>
      <c r="J764" s="19">
        <v>888.7844968</v>
      </c>
      <c r="K764" s="19">
        <v>889.86755515</v>
      </c>
      <c r="L764" s="19">
        <v>887.10093085</v>
      </c>
      <c r="M764" s="19">
        <v>884.8490273499999</v>
      </c>
      <c r="N764" s="19">
        <v>884.3664766</v>
      </c>
      <c r="O764" s="19">
        <v>942.77656405</v>
      </c>
      <c r="P764" s="19">
        <v>1183.6122817</v>
      </c>
      <c r="Q764" s="19">
        <v>1215.9324586000002</v>
      </c>
      <c r="R764" s="19">
        <v>950.5080993999998</v>
      </c>
      <c r="S764" s="19">
        <v>880.4631772</v>
      </c>
      <c r="T764" s="19">
        <v>910.7673643</v>
      </c>
      <c r="U764" s="19">
        <v>901.7597503</v>
      </c>
      <c r="V764" s="19">
        <v>899.6686970500001</v>
      </c>
      <c r="W764" s="19">
        <v>897.7706641000001</v>
      </c>
      <c r="X764" s="19">
        <v>771.03139045</v>
      </c>
      <c r="Y764" s="19">
        <v>757.60575625</v>
      </c>
    </row>
    <row r="765" spans="1:25" s="15" customFormat="1" ht="16.5" thickBot="1">
      <c r="A765" s="18">
        <v>42074</v>
      </c>
      <c r="B765" s="19">
        <v>887.4548014</v>
      </c>
      <c r="C765" s="19">
        <v>905.3413492</v>
      </c>
      <c r="D765" s="19">
        <v>933.59737645</v>
      </c>
      <c r="E765" s="19">
        <v>1006.2909661000001</v>
      </c>
      <c r="F765" s="19">
        <v>1006.23734935</v>
      </c>
      <c r="G765" s="19">
        <v>1018.4619683499999</v>
      </c>
      <c r="H765" s="19">
        <v>1017.5504836</v>
      </c>
      <c r="I765" s="19">
        <v>1010.09775535</v>
      </c>
      <c r="J765" s="19">
        <v>936.1709804500001</v>
      </c>
      <c r="K765" s="19">
        <v>931.3669196499999</v>
      </c>
      <c r="L765" s="19">
        <v>933.0933790000001</v>
      </c>
      <c r="M765" s="19">
        <v>1004.1248493999999</v>
      </c>
      <c r="N765" s="19">
        <v>1050.8143153</v>
      </c>
      <c r="O765" s="19">
        <v>1155.9031453</v>
      </c>
      <c r="P765" s="19">
        <v>1212.4366465</v>
      </c>
      <c r="Q765" s="19">
        <v>1151.00257435</v>
      </c>
      <c r="R765" s="19">
        <v>1094.5763066499999</v>
      </c>
      <c r="S765" s="19">
        <v>994.1843039500003</v>
      </c>
      <c r="T765" s="19">
        <v>912.7726307500001</v>
      </c>
      <c r="U765" s="19">
        <v>900.9233289999999</v>
      </c>
      <c r="V765" s="19">
        <v>896.6768824000001</v>
      </c>
      <c r="W765" s="19">
        <v>896.3980753</v>
      </c>
      <c r="X765" s="19">
        <v>894.2748520000001</v>
      </c>
      <c r="Y765" s="19">
        <v>758.4529009</v>
      </c>
    </row>
    <row r="766" spans="1:25" s="15" customFormat="1" ht="16.5" thickBot="1">
      <c r="A766" s="18">
        <v>42075</v>
      </c>
      <c r="B766" s="19">
        <v>769.4121646</v>
      </c>
      <c r="C766" s="19">
        <v>914.8207906000001</v>
      </c>
      <c r="D766" s="19">
        <v>853.08646465</v>
      </c>
      <c r="E766" s="19">
        <v>1008.0710422</v>
      </c>
      <c r="F766" s="19">
        <v>1018.1402678500002</v>
      </c>
      <c r="G766" s="19">
        <v>1035.64077505</v>
      </c>
      <c r="H766" s="19">
        <v>1034.1395060500001</v>
      </c>
      <c r="I766" s="19">
        <v>1034.2896329499997</v>
      </c>
      <c r="J766" s="19">
        <v>957.1887464499999</v>
      </c>
      <c r="K766" s="19">
        <v>955.94483785</v>
      </c>
      <c r="L766" s="19">
        <v>875.4232027</v>
      </c>
      <c r="M766" s="19">
        <v>873.35359615</v>
      </c>
      <c r="N766" s="19">
        <v>1033.8714223000002</v>
      </c>
      <c r="O766" s="19">
        <v>1288.2078376</v>
      </c>
      <c r="P766" s="19">
        <v>1357.25548825</v>
      </c>
      <c r="Q766" s="19">
        <v>1329.4069483000003</v>
      </c>
      <c r="R766" s="19">
        <v>1269.2596781500001</v>
      </c>
      <c r="S766" s="19">
        <v>1022.9872220499999</v>
      </c>
      <c r="T766" s="19">
        <v>946.3474396000001</v>
      </c>
      <c r="U766" s="19">
        <v>933.1148257000001</v>
      </c>
      <c r="V766" s="19">
        <v>930.98087905</v>
      </c>
      <c r="W766" s="19">
        <v>920.3433158500001</v>
      </c>
      <c r="X766" s="19">
        <v>923.0348767</v>
      </c>
      <c r="Y766" s="19">
        <v>789.81869965</v>
      </c>
    </row>
    <row r="767" spans="1:25" s="15" customFormat="1" ht="16.5" thickBot="1">
      <c r="A767" s="18">
        <v>42076</v>
      </c>
      <c r="B767" s="19">
        <v>895.9691413</v>
      </c>
      <c r="C767" s="19">
        <v>917.4265646500003</v>
      </c>
      <c r="D767" s="19">
        <v>841.4945233000001</v>
      </c>
      <c r="E767" s="19">
        <v>938.5837341999998</v>
      </c>
      <c r="F767" s="19">
        <v>962.2930610499999</v>
      </c>
      <c r="G767" s="19">
        <v>1035.3083512</v>
      </c>
      <c r="H767" s="19">
        <v>1033.8285289</v>
      </c>
      <c r="I767" s="19">
        <v>1035.64077505</v>
      </c>
      <c r="J767" s="19">
        <v>959.26907635</v>
      </c>
      <c r="K767" s="19">
        <v>878.5544209</v>
      </c>
      <c r="L767" s="19">
        <v>959.5800535000002</v>
      </c>
      <c r="M767" s="19">
        <v>963.00080215</v>
      </c>
      <c r="N767" s="19">
        <v>1039.2545440000001</v>
      </c>
      <c r="O767" s="19">
        <v>1271.08264765</v>
      </c>
      <c r="P767" s="19">
        <v>1351.4756026</v>
      </c>
      <c r="Q767" s="19">
        <v>1351.7758564</v>
      </c>
      <c r="R767" s="19">
        <v>1265.4528888999998</v>
      </c>
      <c r="S767" s="19">
        <v>1026.0862702000002</v>
      </c>
      <c r="T767" s="19">
        <v>944.9855741500002</v>
      </c>
      <c r="U767" s="19">
        <v>935.4954093999999</v>
      </c>
      <c r="V767" s="19">
        <v>933.8547368500001</v>
      </c>
      <c r="W767" s="19">
        <v>922.1448386500001</v>
      </c>
      <c r="X767" s="19">
        <v>922.8311330500002</v>
      </c>
      <c r="Y767" s="19">
        <v>765.94852255</v>
      </c>
    </row>
    <row r="768" spans="1:25" s="15" customFormat="1" ht="16.5" thickBot="1">
      <c r="A768" s="18">
        <v>42077</v>
      </c>
      <c r="B768" s="19">
        <v>920.1931889499999</v>
      </c>
      <c r="C768" s="19">
        <v>975.4720582</v>
      </c>
      <c r="D768" s="19">
        <v>923.2386203500001</v>
      </c>
      <c r="E768" s="19">
        <v>922.7667929500001</v>
      </c>
      <c r="F768" s="19">
        <v>1002.5270702500002</v>
      </c>
      <c r="G768" s="19">
        <v>1115.1544153000002</v>
      </c>
      <c r="H768" s="19">
        <v>1181.52122845</v>
      </c>
      <c r="I768" s="19">
        <v>1238.6552372500003</v>
      </c>
      <c r="J768" s="19">
        <v>1211.80396885</v>
      </c>
      <c r="K768" s="19">
        <v>1199.8152635499998</v>
      </c>
      <c r="L768" s="19">
        <v>1201.8098066500002</v>
      </c>
      <c r="M768" s="19">
        <v>1167.2270029000001</v>
      </c>
      <c r="N768" s="19">
        <v>1169.1143125</v>
      </c>
      <c r="O768" s="19">
        <v>1259.26551595</v>
      </c>
      <c r="P768" s="19">
        <v>1291.5749695000002</v>
      </c>
      <c r="Q768" s="19">
        <v>1259.5335997</v>
      </c>
      <c r="R768" s="19">
        <v>1260.8204016999998</v>
      </c>
      <c r="S768" s="19">
        <v>1224.7363289500001</v>
      </c>
      <c r="T768" s="19">
        <v>1168.1277643</v>
      </c>
      <c r="U768" s="19">
        <v>1098.4796060499998</v>
      </c>
      <c r="V768" s="19">
        <v>1081.3329694000001</v>
      </c>
      <c r="W768" s="19">
        <v>1078.6843019499997</v>
      </c>
      <c r="X768" s="19">
        <v>1024.6278946</v>
      </c>
      <c r="Y768" s="19">
        <v>911.9147627500001</v>
      </c>
    </row>
    <row r="769" spans="1:25" s="15" customFormat="1" ht="16.5" thickBot="1">
      <c r="A769" s="18">
        <v>42078</v>
      </c>
      <c r="B769" s="19">
        <v>923.77478785</v>
      </c>
      <c r="C769" s="19">
        <v>956.9850028000001</v>
      </c>
      <c r="D769" s="19">
        <v>917.8983920500002</v>
      </c>
      <c r="E769" s="19">
        <v>895.8726311500001</v>
      </c>
      <c r="F769" s="19">
        <v>1063.30701805</v>
      </c>
      <c r="G769" s="19">
        <v>1164.77135575</v>
      </c>
      <c r="H769" s="19">
        <v>1194.6251621499998</v>
      </c>
      <c r="I769" s="19">
        <v>1173.67173625</v>
      </c>
      <c r="J769" s="19">
        <v>1162.9591096</v>
      </c>
      <c r="K769" s="19">
        <v>1260.5630413</v>
      </c>
      <c r="L769" s="19">
        <v>1175.6555560000002</v>
      </c>
      <c r="M769" s="19">
        <v>1183.2798578500003</v>
      </c>
      <c r="N769" s="19">
        <v>1291.8108832000003</v>
      </c>
      <c r="O769" s="19">
        <v>1276.3049191</v>
      </c>
      <c r="P769" s="19">
        <v>1317.34317955</v>
      </c>
      <c r="Q769" s="19">
        <v>1410.1644971500002</v>
      </c>
      <c r="R769" s="19">
        <v>1383.8279495499999</v>
      </c>
      <c r="S769" s="19">
        <v>1334.3182426</v>
      </c>
      <c r="T769" s="19">
        <v>1249.3678639</v>
      </c>
      <c r="U769" s="19">
        <v>1194.6358855</v>
      </c>
      <c r="V769" s="19">
        <v>942.77656405</v>
      </c>
      <c r="W769" s="19">
        <v>918.3916661500002</v>
      </c>
      <c r="X769" s="19">
        <v>919.5819580000001</v>
      </c>
      <c r="Y769" s="19">
        <v>913.4482018</v>
      </c>
    </row>
    <row r="770" spans="1:25" s="15" customFormat="1" ht="16.5" thickBot="1">
      <c r="A770" s="18">
        <v>42079</v>
      </c>
      <c r="B770" s="19">
        <v>917.3086077999999</v>
      </c>
      <c r="C770" s="19">
        <v>916.05397585</v>
      </c>
      <c r="D770" s="19">
        <v>881.3639386</v>
      </c>
      <c r="E770" s="19">
        <v>878.6294843500001</v>
      </c>
      <c r="F770" s="19">
        <v>878.6402077</v>
      </c>
      <c r="G770" s="19">
        <v>894.7788494499999</v>
      </c>
      <c r="H770" s="19">
        <v>889.37428105</v>
      </c>
      <c r="I770" s="19">
        <v>887.2296110499999</v>
      </c>
      <c r="J770" s="19">
        <v>880.38811375</v>
      </c>
      <c r="K770" s="19">
        <v>881.58912895</v>
      </c>
      <c r="L770" s="19">
        <v>878.3721239500001</v>
      </c>
      <c r="M770" s="19">
        <v>867.13405315</v>
      </c>
      <c r="N770" s="19">
        <v>877.38557575</v>
      </c>
      <c r="O770" s="19">
        <v>924.5897624500002</v>
      </c>
      <c r="P770" s="19">
        <v>998.9025779499998</v>
      </c>
      <c r="Q770" s="19">
        <v>930.53049835</v>
      </c>
      <c r="R770" s="19">
        <v>891.11146375</v>
      </c>
      <c r="S770" s="19">
        <v>889.8353850999999</v>
      </c>
      <c r="T770" s="19">
        <v>914.0701560999998</v>
      </c>
      <c r="U770" s="19">
        <v>903.5934431500001</v>
      </c>
      <c r="V770" s="19">
        <v>734.4969370000001</v>
      </c>
      <c r="W770" s="19">
        <v>732.7812010000001</v>
      </c>
      <c r="X770" s="19">
        <v>734.711404</v>
      </c>
      <c r="Y770" s="19">
        <v>729.4676858500001</v>
      </c>
    </row>
    <row r="771" spans="1:25" s="15" customFormat="1" ht="16.5" thickBot="1">
      <c r="A771" s="18">
        <v>42080</v>
      </c>
      <c r="B771" s="19">
        <v>722.7012520000001</v>
      </c>
      <c r="C771" s="19">
        <v>896.4302453500001</v>
      </c>
      <c r="D771" s="19">
        <v>815.0292955</v>
      </c>
      <c r="E771" s="19">
        <v>814.9113386500001</v>
      </c>
      <c r="F771" s="19">
        <v>821.2488385</v>
      </c>
      <c r="G771" s="19">
        <v>822.4284070000001</v>
      </c>
      <c r="H771" s="19">
        <v>821.4847522000001</v>
      </c>
      <c r="I771" s="19">
        <v>819.9620365</v>
      </c>
      <c r="J771" s="19">
        <v>818.47149085</v>
      </c>
      <c r="K771" s="19">
        <v>818.68595785</v>
      </c>
      <c r="L771" s="19">
        <v>816.4233310000001</v>
      </c>
      <c r="M771" s="19">
        <v>813.60308995</v>
      </c>
      <c r="N771" s="19">
        <v>817.50638935</v>
      </c>
      <c r="O771" s="19">
        <v>832.8836732500001</v>
      </c>
      <c r="P771" s="19">
        <v>848.00359675</v>
      </c>
      <c r="Q771" s="19">
        <v>849.1724419000001</v>
      </c>
      <c r="R771" s="19">
        <v>836.3365919500001</v>
      </c>
      <c r="S771" s="19">
        <v>814.9220620000001</v>
      </c>
      <c r="T771" s="19">
        <v>797.0784076</v>
      </c>
      <c r="U771" s="19">
        <v>787.39522255</v>
      </c>
      <c r="V771" s="19">
        <v>758.1204770500001</v>
      </c>
      <c r="W771" s="19">
        <v>474.562933</v>
      </c>
      <c r="X771" s="19">
        <v>760.1686369000001</v>
      </c>
      <c r="Y771" s="19">
        <v>477.4582375</v>
      </c>
    </row>
    <row r="772" spans="1:25" s="15" customFormat="1" ht="16.5" thickBot="1">
      <c r="A772" s="18">
        <v>42081</v>
      </c>
      <c r="B772" s="19">
        <v>734.8079141500001</v>
      </c>
      <c r="C772" s="19">
        <v>920.6971864000001</v>
      </c>
      <c r="D772" s="19">
        <v>810.6541687000001</v>
      </c>
      <c r="E772" s="19">
        <v>826.81425715</v>
      </c>
      <c r="F772" s="19">
        <v>810.8364656500002</v>
      </c>
      <c r="G772" s="19">
        <v>832.3046123499998</v>
      </c>
      <c r="H772" s="19">
        <v>829.1412241</v>
      </c>
      <c r="I772" s="19">
        <v>813.2921128</v>
      </c>
      <c r="J772" s="19">
        <v>810.1072778500001</v>
      </c>
      <c r="K772" s="19">
        <v>810.55765855</v>
      </c>
      <c r="L772" s="19">
        <v>809.4317067999999</v>
      </c>
      <c r="M772" s="19">
        <v>808.52022205</v>
      </c>
      <c r="N772" s="19">
        <v>824.9055008500001</v>
      </c>
      <c r="O772" s="19">
        <v>832.2295489000002</v>
      </c>
      <c r="P772" s="19">
        <v>1062.6636170499999</v>
      </c>
      <c r="Q772" s="19">
        <v>1052.94826195</v>
      </c>
      <c r="R772" s="19">
        <v>833.5163509</v>
      </c>
      <c r="S772" s="19">
        <v>928.6217420500001</v>
      </c>
      <c r="T772" s="19">
        <v>922.1448386500001</v>
      </c>
      <c r="U772" s="19">
        <v>908.59052425</v>
      </c>
      <c r="V772" s="19">
        <v>906.5101943499999</v>
      </c>
      <c r="W772" s="19">
        <v>903.93659035</v>
      </c>
      <c r="X772" s="19">
        <v>729.778663</v>
      </c>
      <c r="Y772" s="19">
        <v>811.8980773</v>
      </c>
    </row>
    <row r="773" spans="1:25" s="15" customFormat="1" ht="16.5" thickBot="1">
      <c r="A773" s="18">
        <v>42082</v>
      </c>
      <c r="B773" s="19">
        <v>912.8691409000002</v>
      </c>
      <c r="C773" s="19">
        <v>937.8867164500001</v>
      </c>
      <c r="D773" s="19">
        <v>821.9351329000001</v>
      </c>
      <c r="E773" s="19">
        <v>854.5877336500001</v>
      </c>
      <c r="F773" s="19">
        <v>856.5286600000001</v>
      </c>
      <c r="G773" s="19">
        <v>851.3385585999999</v>
      </c>
      <c r="H773" s="19">
        <v>853.7942057500001</v>
      </c>
      <c r="I773" s="19">
        <v>857.89052545</v>
      </c>
      <c r="J773" s="19">
        <v>839.0495995000001</v>
      </c>
      <c r="K773" s="19">
        <v>838.56704875</v>
      </c>
      <c r="L773" s="19">
        <v>836.97999295</v>
      </c>
      <c r="M773" s="19">
        <v>835.0819600000001</v>
      </c>
      <c r="N773" s="19">
        <v>838.8029624500001</v>
      </c>
      <c r="O773" s="19">
        <v>989.2301162500003</v>
      </c>
      <c r="P773" s="19">
        <v>1145.4478790500002</v>
      </c>
      <c r="Q773" s="19">
        <v>1181.4461649999998</v>
      </c>
      <c r="R773" s="19">
        <v>860.87161675</v>
      </c>
      <c r="S773" s="19">
        <v>951.48392425</v>
      </c>
      <c r="T773" s="19">
        <v>945.5002949499999</v>
      </c>
      <c r="U773" s="19">
        <v>931.9888739500001</v>
      </c>
      <c r="V773" s="19">
        <v>927.4314502000001</v>
      </c>
      <c r="W773" s="19">
        <v>919.4747245000001</v>
      </c>
      <c r="X773" s="19">
        <v>914.9816408499998</v>
      </c>
      <c r="Y773" s="19">
        <v>911.9040394000002</v>
      </c>
    </row>
    <row r="774" spans="1:25" s="15" customFormat="1" ht="16.5" thickBot="1">
      <c r="A774" s="18">
        <v>42083</v>
      </c>
      <c r="B774" s="19">
        <v>942.77656405</v>
      </c>
      <c r="C774" s="19">
        <v>960.6738352</v>
      </c>
      <c r="D774" s="19">
        <v>852.20714995</v>
      </c>
      <c r="E774" s="19">
        <v>875.7449032</v>
      </c>
      <c r="F774" s="19">
        <v>887.33684455</v>
      </c>
      <c r="G774" s="19">
        <v>901.2771995500001</v>
      </c>
      <c r="H774" s="19">
        <v>901.4487731500001</v>
      </c>
      <c r="I774" s="19">
        <v>899.7223138</v>
      </c>
      <c r="J774" s="19">
        <v>893.9853215499999</v>
      </c>
      <c r="K774" s="19">
        <v>901.79192035</v>
      </c>
      <c r="L774" s="19">
        <v>904.8051817000002</v>
      </c>
      <c r="M774" s="19">
        <v>902.30664115</v>
      </c>
      <c r="N774" s="19">
        <v>892.56983935</v>
      </c>
      <c r="O774" s="19">
        <v>915.3676814500002</v>
      </c>
      <c r="P774" s="19">
        <v>1053.2592391000005</v>
      </c>
      <c r="Q774" s="19">
        <v>1058.1061933</v>
      </c>
      <c r="R774" s="19">
        <v>917.8018818999999</v>
      </c>
      <c r="S774" s="19">
        <v>1010.6231995000003</v>
      </c>
      <c r="T774" s="19">
        <v>992.6615882500002</v>
      </c>
      <c r="U774" s="19">
        <v>824.5194602500002</v>
      </c>
      <c r="V774" s="19">
        <v>812.991859</v>
      </c>
      <c r="W774" s="19">
        <v>823.5221887</v>
      </c>
      <c r="X774" s="19">
        <v>820.1765035000002</v>
      </c>
      <c r="Y774" s="19">
        <v>802.77250645</v>
      </c>
    </row>
    <row r="775" spans="1:25" s="15" customFormat="1" ht="16.5" thickBot="1">
      <c r="A775" s="18">
        <v>42084</v>
      </c>
      <c r="B775" s="19">
        <v>822.52491715</v>
      </c>
      <c r="C775" s="19">
        <v>838.7386223499999</v>
      </c>
      <c r="D775" s="19">
        <v>957.0493429</v>
      </c>
      <c r="E775" s="19">
        <v>974.2067029</v>
      </c>
      <c r="F775" s="19">
        <v>980.4369692500001</v>
      </c>
      <c r="G775" s="19">
        <v>1017.1966130500001</v>
      </c>
      <c r="H775" s="19">
        <v>1017.4003567</v>
      </c>
      <c r="I775" s="19">
        <v>1013.2504202500002</v>
      </c>
      <c r="J775" s="19">
        <v>1021.4966764</v>
      </c>
      <c r="K775" s="19">
        <v>1010.2371589</v>
      </c>
      <c r="L775" s="19">
        <v>1015.3521968500002</v>
      </c>
      <c r="M775" s="19">
        <v>1014.9983263000001</v>
      </c>
      <c r="N775" s="19">
        <v>1016.3923618</v>
      </c>
      <c r="O775" s="19">
        <v>1027.6518793000002</v>
      </c>
      <c r="P775" s="19">
        <v>1035.6086050000001</v>
      </c>
      <c r="Q775" s="19">
        <v>1043.1149500000001</v>
      </c>
      <c r="R775" s="19">
        <v>1041.0131733999997</v>
      </c>
      <c r="S775" s="19">
        <v>1027.9306864</v>
      </c>
      <c r="T775" s="19">
        <v>1018.3011180999998</v>
      </c>
      <c r="U775" s="19">
        <v>844.8938252500001</v>
      </c>
      <c r="V775" s="19">
        <v>832.8407798500001</v>
      </c>
      <c r="W775" s="19">
        <v>848.49687085</v>
      </c>
      <c r="X775" s="19">
        <v>844.82948515</v>
      </c>
      <c r="Y775" s="19">
        <v>848.5504876</v>
      </c>
    </row>
    <row r="776" spans="1:25" s="15" customFormat="1" ht="16.5" thickBot="1">
      <c r="A776" s="18">
        <v>42085</v>
      </c>
      <c r="B776" s="19">
        <v>798.7190801500001</v>
      </c>
      <c r="C776" s="19">
        <v>796.0489660000001</v>
      </c>
      <c r="D776" s="19">
        <v>774.8810731000001</v>
      </c>
      <c r="E776" s="19">
        <v>935.7527697999998</v>
      </c>
      <c r="F776" s="19">
        <v>938.80892455</v>
      </c>
      <c r="G776" s="19">
        <v>947.9023253500001</v>
      </c>
      <c r="H776" s="19">
        <v>961.47808645</v>
      </c>
      <c r="I776" s="19">
        <v>967.0220584</v>
      </c>
      <c r="J776" s="19">
        <v>984.4582254999998</v>
      </c>
      <c r="K776" s="19">
        <v>986.4205985499998</v>
      </c>
      <c r="L776" s="19">
        <v>986.6886822999999</v>
      </c>
      <c r="M776" s="19">
        <v>986.2275782500001</v>
      </c>
      <c r="N776" s="19">
        <v>982.9891265500003</v>
      </c>
      <c r="O776" s="19">
        <v>987.2462965000001</v>
      </c>
      <c r="P776" s="19">
        <v>995.34242575</v>
      </c>
      <c r="Q776" s="19">
        <v>1005.1864610499999</v>
      </c>
      <c r="R776" s="19">
        <v>996.47910085</v>
      </c>
      <c r="S776" s="19">
        <v>988.2221213500001</v>
      </c>
      <c r="T776" s="19">
        <v>983.0427433</v>
      </c>
      <c r="U776" s="19">
        <v>811.50131335</v>
      </c>
      <c r="V776" s="19">
        <v>819.0612751</v>
      </c>
      <c r="W776" s="19">
        <v>822.0852597999999</v>
      </c>
      <c r="X776" s="19">
        <v>807.5443972</v>
      </c>
      <c r="Y776" s="19">
        <v>788.96083165</v>
      </c>
    </row>
    <row r="777" spans="1:25" s="15" customFormat="1" ht="16.5" thickBot="1">
      <c r="A777" s="18">
        <v>42086</v>
      </c>
      <c r="B777" s="19">
        <v>765.7233322000001</v>
      </c>
      <c r="C777" s="19">
        <v>937.4041657</v>
      </c>
      <c r="D777" s="19">
        <v>855.6600686500001</v>
      </c>
      <c r="E777" s="19">
        <v>855.6171752500001</v>
      </c>
      <c r="F777" s="19">
        <v>851.8318327</v>
      </c>
      <c r="G777" s="19">
        <v>861.1718705500001</v>
      </c>
      <c r="H777" s="19">
        <v>860.7429365499999</v>
      </c>
      <c r="I777" s="19">
        <v>853.81565245</v>
      </c>
      <c r="J777" s="19">
        <v>849.7729495000001</v>
      </c>
      <c r="K777" s="19">
        <v>851.8961727999999</v>
      </c>
      <c r="L777" s="19">
        <v>851.15626165</v>
      </c>
      <c r="M777" s="19">
        <v>850.8667312000001</v>
      </c>
      <c r="N777" s="19">
        <v>857.2792945000001</v>
      </c>
      <c r="O777" s="19">
        <v>886.13582935</v>
      </c>
      <c r="P777" s="19">
        <v>914.6277703000001</v>
      </c>
      <c r="Q777" s="19">
        <v>910.17758005</v>
      </c>
      <c r="R777" s="19">
        <v>891.5618444499999</v>
      </c>
      <c r="S777" s="19">
        <v>858.7483934500001</v>
      </c>
      <c r="T777" s="19">
        <v>925.9194578500001</v>
      </c>
      <c r="U777" s="19">
        <v>918.75626005</v>
      </c>
      <c r="V777" s="19">
        <v>914.8422373</v>
      </c>
      <c r="W777" s="19">
        <v>755.3860228</v>
      </c>
      <c r="X777" s="19">
        <v>754.1421142</v>
      </c>
      <c r="Y777" s="19">
        <v>743.290084</v>
      </c>
    </row>
    <row r="778" spans="1:25" s="15" customFormat="1" ht="16.5" thickBot="1">
      <c r="A778" s="18">
        <v>42087</v>
      </c>
      <c r="B778" s="19">
        <v>747.3113402500002</v>
      </c>
      <c r="C778" s="19">
        <v>951.8806881999999</v>
      </c>
      <c r="D778" s="19">
        <v>848.17517035</v>
      </c>
      <c r="E778" s="19">
        <v>847.83202315</v>
      </c>
      <c r="F778" s="19">
        <v>856.9790407</v>
      </c>
      <c r="G778" s="19">
        <v>868.4637485499999</v>
      </c>
      <c r="H778" s="19">
        <v>862.22275885</v>
      </c>
      <c r="I778" s="19">
        <v>863.1020735499999</v>
      </c>
      <c r="J778" s="19">
        <v>858.9521371000001</v>
      </c>
      <c r="K778" s="19">
        <v>860.7429365499999</v>
      </c>
      <c r="L778" s="19">
        <v>859.1987741500001</v>
      </c>
      <c r="M778" s="19">
        <v>849.1509952</v>
      </c>
      <c r="N778" s="19">
        <v>863.1771370000001</v>
      </c>
      <c r="O778" s="19">
        <v>894.6179992</v>
      </c>
      <c r="P778" s="19">
        <v>920.4183793</v>
      </c>
      <c r="Q778" s="19">
        <v>925.6192040499998</v>
      </c>
      <c r="R778" s="19">
        <v>869.3323399000001</v>
      </c>
      <c r="S778" s="19">
        <v>855.25258135</v>
      </c>
      <c r="T778" s="19">
        <v>919.3782143500002</v>
      </c>
      <c r="U778" s="19">
        <v>775.34217715</v>
      </c>
      <c r="V778" s="19">
        <v>772.5969995500001</v>
      </c>
      <c r="W778" s="19">
        <v>772.2860224000001</v>
      </c>
      <c r="X778" s="19">
        <v>767.27821795</v>
      </c>
      <c r="Y778" s="19">
        <v>747.54725395</v>
      </c>
    </row>
    <row r="779" spans="1:25" s="15" customFormat="1" ht="16.5" thickBot="1">
      <c r="A779" s="18">
        <v>42088</v>
      </c>
      <c r="B779" s="19">
        <v>731.5372924000001</v>
      </c>
      <c r="C779" s="19">
        <v>791.8239661</v>
      </c>
      <c r="D779" s="19">
        <v>774.4950325000001</v>
      </c>
      <c r="E779" s="19">
        <v>814.9435087</v>
      </c>
      <c r="F779" s="19">
        <v>834.224092</v>
      </c>
      <c r="G779" s="19">
        <v>841.6875436000001</v>
      </c>
      <c r="H779" s="19">
        <v>839.23189645</v>
      </c>
      <c r="I779" s="19">
        <v>819.56527255</v>
      </c>
      <c r="J779" s="19">
        <v>823.1790414999999</v>
      </c>
      <c r="K779" s="19">
        <v>821.141605</v>
      </c>
      <c r="L779" s="19">
        <v>821.9351329000001</v>
      </c>
      <c r="M779" s="19">
        <v>816.4018843</v>
      </c>
      <c r="N779" s="19">
        <v>817.8495365499998</v>
      </c>
      <c r="O779" s="19">
        <v>850.40562715</v>
      </c>
      <c r="P779" s="19">
        <v>861.6115279</v>
      </c>
      <c r="Q779" s="19">
        <v>859.4239645000001</v>
      </c>
      <c r="R779" s="19">
        <v>848.79712465</v>
      </c>
      <c r="S779" s="19">
        <v>836.18646505</v>
      </c>
      <c r="T779" s="19">
        <v>895.3579103500001</v>
      </c>
      <c r="U779" s="19">
        <v>745.4025839499999</v>
      </c>
      <c r="V779" s="19">
        <v>743.8691449000002</v>
      </c>
      <c r="W779" s="19">
        <v>747.05397985</v>
      </c>
      <c r="X779" s="19">
        <v>748.27644175</v>
      </c>
      <c r="Y779" s="19">
        <v>730.94750815</v>
      </c>
    </row>
    <row r="780" spans="1:25" s="15" customFormat="1" ht="16.5" thickBot="1">
      <c r="A780" s="18">
        <v>42089</v>
      </c>
      <c r="B780" s="19">
        <v>725.0389423</v>
      </c>
      <c r="C780" s="19">
        <v>882.64001725</v>
      </c>
      <c r="D780" s="19">
        <v>814.5360214000001</v>
      </c>
      <c r="E780" s="19">
        <v>836.4974422000001</v>
      </c>
      <c r="F780" s="19">
        <v>838.11666805</v>
      </c>
      <c r="G780" s="19">
        <v>839.0281527999999</v>
      </c>
      <c r="H780" s="19">
        <v>843.1995359499999</v>
      </c>
      <c r="I780" s="19">
        <v>854.1909697</v>
      </c>
      <c r="J780" s="19">
        <v>839.1782797000002</v>
      </c>
      <c r="K780" s="19">
        <v>839.0495995000001</v>
      </c>
      <c r="L780" s="19">
        <v>836.6904625000001</v>
      </c>
      <c r="M780" s="19">
        <v>835.8862112500001</v>
      </c>
      <c r="N780" s="19">
        <v>848.1430003</v>
      </c>
      <c r="O780" s="19">
        <v>862.0297385499999</v>
      </c>
      <c r="P780" s="19">
        <v>867.6594973000001</v>
      </c>
      <c r="Q780" s="19">
        <v>871.3912231000002</v>
      </c>
      <c r="R780" s="19">
        <v>868.91412925</v>
      </c>
      <c r="S780" s="19">
        <v>853.8263758</v>
      </c>
      <c r="T780" s="19">
        <v>909.1803085</v>
      </c>
      <c r="U780" s="19">
        <v>764.34002005</v>
      </c>
      <c r="V780" s="19">
        <v>758.03469025</v>
      </c>
      <c r="W780" s="19">
        <v>760.9407180999999</v>
      </c>
      <c r="X780" s="19">
        <v>756.81222835</v>
      </c>
      <c r="Y780" s="19">
        <v>718.52986885</v>
      </c>
    </row>
    <row r="781" spans="1:25" s="15" customFormat="1" ht="16.5" thickBot="1">
      <c r="A781" s="18">
        <v>42090</v>
      </c>
      <c r="B781" s="19">
        <v>738.3358963000001</v>
      </c>
      <c r="C781" s="19">
        <v>766.3881799000001</v>
      </c>
      <c r="D781" s="19">
        <v>722.11146775</v>
      </c>
      <c r="E781" s="19">
        <v>762.9352612</v>
      </c>
      <c r="F781" s="19">
        <v>768.6186367</v>
      </c>
      <c r="G781" s="19">
        <v>779.2025831499999</v>
      </c>
      <c r="H781" s="19">
        <v>795.5664152500001</v>
      </c>
      <c r="I781" s="19">
        <v>784.7680018</v>
      </c>
      <c r="J781" s="19">
        <v>774.6451593999999</v>
      </c>
      <c r="K781" s="19">
        <v>748.0298047</v>
      </c>
      <c r="L781" s="19">
        <v>776.0606416</v>
      </c>
      <c r="M781" s="19">
        <v>763.2784084</v>
      </c>
      <c r="N781" s="19">
        <v>778.0980781</v>
      </c>
      <c r="O781" s="19">
        <v>788.8643215</v>
      </c>
      <c r="P781" s="19">
        <v>891.13291045</v>
      </c>
      <c r="Q781" s="19">
        <v>893.3740906000002</v>
      </c>
      <c r="R781" s="19">
        <v>880.30232695</v>
      </c>
      <c r="S781" s="19">
        <v>780.0604511500001</v>
      </c>
      <c r="T781" s="19">
        <v>939.0019448500001</v>
      </c>
      <c r="U781" s="19">
        <v>797.0891309500003</v>
      </c>
      <c r="V781" s="19">
        <v>784.3605145000001</v>
      </c>
      <c r="W781" s="19">
        <v>784.1674942</v>
      </c>
      <c r="X781" s="19">
        <v>775.7603878000001</v>
      </c>
      <c r="Y781" s="19">
        <v>755.5361497000002</v>
      </c>
    </row>
    <row r="782" spans="1:25" s="15" customFormat="1" ht="16.5" thickBot="1">
      <c r="A782" s="18">
        <v>42091</v>
      </c>
      <c r="B782" s="19">
        <v>732.8348177500001</v>
      </c>
      <c r="C782" s="19">
        <v>738.7755536500001</v>
      </c>
      <c r="D782" s="19">
        <v>737.6924953000001</v>
      </c>
      <c r="E782" s="19">
        <v>747.52580725</v>
      </c>
      <c r="F782" s="19">
        <v>765.94852255</v>
      </c>
      <c r="G782" s="19">
        <v>771.5139412000001</v>
      </c>
      <c r="H782" s="19">
        <v>765.21933475</v>
      </c>
      <c r="I782" s="19">
        <v>953.54280745</v>
      </c>
      <c r="J782" s="19">
        <v>786.6124179999999</v>
      </c>
      <c r="K782" s="19">
        <v>785.59369975</v>
      </c>
      <c r="L782" s="19">
        <v>788.6176844500001</v>
      </c>
      <c r="M782" s="19">
        <v>786.64458805</v>
      </c>
      <c r="N782" s="19">
        <v>956.8884926500001</v>
      </c>
      <c r="O782" s="19">
        <v>958.1645713</v>
      </c>
      <c r="P782" s="19">
        <v>964.3841143000002</v>
      </c>
      <c r="Q782" s="19">
        <v>973.7348755</v>
      </c>
      <c r="R782" s="19">
        <v>970.8717410500002</v>
      </c>
      <c r="S782" s="19">
        <v>959.20473625</v>
      </c>
      <c r="T782" s="19">
        <v>953.0173632999999</v>
      </c>
      <c r="U782" s="19">
        <v>777.4546771</v>
      </c>
      <c r="V782" s="19">
        <v>750.8607691000001</v>
      </c>
      <c r="W782" s="19">
        <v>769.3371011500001</v>
      </c>
      <c r="X782" s="19">
        <v>765.04776115</v>
      </c>
      <c r="Y782" s="19">
        <v>739.8800587000001</v>
      </c>
    </row>
    <row r="783" spans="1:25" s="15" customFormat="1" ht="16.5" thickBot="1">
      <c r="A783" s="18">
        <v>42092</v>
      </c>
      <c r="B783" s="19">
        <v>725.69306665</v>
      </c>
      <c r="C783" s="19">
        <v>738.1643227000001</v>
      </c>
      <c r="D783" s="19">
        <v>719.8917343</v>
      </c>
      <c r="E783" s="19">
        <v>708.4713665499999</v>
      </c>
      <c r="F783" s="19">
        <v>735.0331045</v>
      </c>
      <c r="G783" s="19">
        <v>929.0828461</v>
      </c>
      <c r="H783" s="19">
        <v>939.58100575</v>
      </c>
      <c r="I783" s="19">
        <v>936.7393180000003</v>
      </c>
      <c r="J783" s="19">
        <v>937.9939499500001</v>
      </c>
      <c r="K783" s="19">
        <v>762.5063272000002</v>
      </c>
      <c r="L783" s="19">
        <v>761.7664160499999</v>
      </c>
      <c r="M783" s="19">
        <v>763.7073424000001</v>
      </c>
      <c r="N783" s="19">
        <v>765.7233322000001</v>
      </c>
      <c r="O783" s="19">
        <v>937.77948295</v>
      </c>
      <c r="P783" s="19">
        <v>946.0900792</v>
      </c>
      <c r="Q783" s="19">
        <v>949.1462339499999</v>
      </c>
      <c r="R783" s="19">
        <v>947.9023253500001</v>
      </c>
      <c r="S783" s="19">
        <v>938.8625413000002</v>
      </c>
      <c r="T783" s="19">
        <v>757.4234593000001</v>
      </c>
      <c r="U783" s="19">
        <v>739.5369114999999</v>
      </c>
      <c r="V783" s="19">
        <v>735.06527455</v>
      </c>
      <c r="W783" s="19">
        <v>735.77301565</v>
      </c>
      <c r="X783" s="19">
        <v>733.8428126499999</v>
      </c>
      <c r="Y783" s="19">
        <v>715.2056303500001</v>
      </c>
    </row>
    <row r="784" spans="1:25" s="15" customFormat="1" ht="16.5" thickBot="1">
      <c r="A784" s="18">
        <v>42093</v>
      </c>
      <c r="B784" s="19">
        <v>744.0407184999999</v>
      </c>
      <c r="C784" s="19">
        <v>750.72136555</v>
      </c>
      <c r="D784" s="19">
        <v>914.1559429</v>
      </c>
      <c r="E784" s="19">
        <v>915.73227535</v>
      </c>
      <c r="F784" s="19">
        <v>913.6948388500001</v>
      </c>
      <c r="G784" s="19">
        <v>921.5657777500003</v>
      </c>
      <c r="H784" s="19">
        <v>925.8229477</v>
      </c>
      <c r="I784" s="19">
        <v>923.2386203500001</v>
      </c>
      <c r="J784" s="19">
        <v>919.8178716999998</v>
      </c>
      <c r="K784" s="19">
        <v>921.39420415</v>
      </c>
      <c r="L784" s="19">
        <v>918.49889965</v>
      </c>
      <c r="M784" s="19">
        <v>917.7160951</v>
      </c>
      <c r="N784" s="19">
        <v>921.2762473</v>
      </c>
      <c r="O784" s="19">
        <v>923.0134300000001</v>
      </c>
      <c r="P784" s="19">
        <v>1097.27859085</v>
      </c>
      <c r="Q784" s="19">
        <v>1116.34470715</v>
      </c>
      <c r="R784" s="19">
        <v>933.8118434500002</v>
      </c>
      <c r="S784" s="19">
        <v>924.8685695500001</v>
      </c>
      <c r="T784" s="19">
        <v>918.1235824000003</v>
      </c>
      <c r="U784" s="19">
        <v>756.0937639</v>
      </c>
      <c r="V784" s="19">
        <v>750.3996650500001</v>
      </c>
      <c r="W784" s="19">
        <v>746.6893859500001</v>
      </c>
      <c r="X784" s="19">
        <v>752.0188909</v>
      </c>
      <c r="Y784" s="19">
        <v>724.79230525</v>
      </c>
    </row>
    <row r="785" spans="1:25" s="15" customFormat="1" ht="16.5" thickBot="1">
      <c r="A785" s="18">
        <v>42094</v>
      </c>
      <c r="B785" s="19">
        <v>858.46958635</v>
      </c>
      <c r="C785" s="19">
        <v>868.9570226500001</v>
      </c>
      <c r="D785" s="19">
        <v>864.2280253</v>
      </c>
      <c r="E785" s="19">
        <v>872.5922383000001</v>
      </c>
      <c r="F785" s="19">
        <v>896.53747885</v>
      </c>
      <c r="G785" s="19">
        <v>924.2358919000002</v>
      </c>
      <c r="H785" s="19">
        <v>894.4464255999999</v>
      </c>
      <c r="I785" s="19">
        <v>893.7065144500001</v>
      </c>
      <c r="J785" s="19">
        <v>891.7977581499999</v>
      </c>
      <c r="K785" s="19">
        <v>894.0818317000001</v>
      </c>
      <c r="L785" s="19">
        <v>893.0631134500002</v>
      </c>
      <c r="M785" s="19">
        <v>888.32339275</v>
      </c>
      <c r="N785" s="19">
        <v>890.8219333000001</v>
      </c>
      <c r="O785" s="19">
        <v>922.9276432000001</v>
      </c>
      <c r="P785" s="19">
        <v>1052.1332873499998</v>
      </c>
      <c r="Q785" s="19">
        <v>1082.3195176</v>
      </c>
      <c r="R785" s="19">
        <v>1041.62440435</v>
      </c>
      <c r="S785" s="19">
        <v>918.2737093000002</v>
      </c>
      <c r="T785" s="19">
        <v>916.9011204999999</v>
      </c>
      <c r="U785" s="19">
        <v>761.1122917</v>
      </c>
      <c r="V785" s="19">
        <v>757.2518857000001</v>
      </c>
      <c r="W785" s="19">
        <v>757.4877994</v>
      </c>
      <c r="X785" s="19">
        <v>751.5899569</v>
      </c>
      <c r="Y785" s="19">
        <v>727.2479524000001</v>
      </c>
    </row>
    <row r="786" spans="1:25" s="13" customFormat="1" ht="16.5" thickBot="1">
      <c r="A786" s="78"/>
      <c r="B786" s="79"/>
      <c r="C786" s="79"/>
      <c r="D786" s="79"/>
      <c r="E786" s="79"/>
      <c r="F786" s="79"/>
      <c r="G786" s="79"/>
      <c r="H786" s="79"/>
      <c r="I786" s="79"/>
      <c r="J786" s="79"/>
      <c r="K786" s="79"/>
      <c r="L786" s="79"/>
      <c r="M786" s="79"/>
      <c r="N786" s="79"/>
      <c r="O786" s="79"/>
      <c r="P786" s="79"/>
      <c r="Q786" s="79"/>
      <c r="R786" s="79"/>
      <c r="S786" s="79"/>
      <c r="T786" s="79"/>
      <c r="U786" s="79"/>
      <c r="V786" s="79"/>
      <c r="W786" s="79"/>
      <c r="X786" s="79"/>
      <c r="Y786" s="79"/>
    </row>
    <row r="787" spans="1:13" s="106" customFormat="1" ht="21" thickBot="1">
      <c r="A787" s="107" t="s">
        <v>140</v>
      </c>
      <c r="B787" s="24"/>
      <c r="C787" s="24"/>
      <c r="D787" s="24"/>
      <c r="H787" s="24"/>
      <c r="I787" s="24"/>
      <c r="J787" s="24"/>
      <c r="M787" s="112">
        <v>588205.45</v>
      </c>
    </row>
    <row r="788" spans="1:13" s="109" customFormat="1" ht="21" thickBot="1">
      <c r="A788" s="111" t="s">
        <v>139</v>
      </c>
      <c r="B788" s="106"/>
      <c r="C788" s="106"/>
      <c r="D788" s="106"/>
      <c r="E788" s="106"/>
      <c r="F788" s="106"/>
      <c r="G788" s="106"/>
      <c r="H788" s="106"/>
      <c r="I788" s="106"/>
      <c r="J788" s="113"/>
      <c r="M788" s="114"/>
    </row>
    <row r="789" spans="1:9" s="13" customFormat="1" ht="57" customHeight="1" thickBot="1">
      <c r="A789" s="166" t="s">
        <v>47</v>
      </c>
      <c r="B789" s="168" t="s">
        <v>138</v>
      </c>
      <c r="C789" s="169"/>
      <c r="D789" s="169"/>
      <c r="E789" s="170"/>
      <c r="F789" s="73"/>
      <c r="I789" s="74"/>
    </row>
    <row r="790" spans="1:9" s="13" customFormat="1" ht="75.75" thickBot="1">
      <c r="A790" s="167"/>
      <c r="B790" s="85" t="s">
        <v>112</v>
      </c>
      <c r="C790" s="85" t="s">
        <v>113</v>
      </c>
      <c r="D790" s="85" t="s">
        <v>114</v>
      </c>
      <c r="E790" s="85" t="s">
        <v>130</v>
      </c>
      <c r="F790" s="73"/>
      <c r="I790" s="74"/>
    </row>
    <row r="791" spans="1:9" s="13" customFormat="1" ht="18.75" thickBot="1">
      <c r="A791" s="86">
        <v>588205.45</v>
      </c>
      <c r="B791" s="87">
        <v>720245.8094159999</v>
      </c>
      <c r="C791" s="87">
        <v>712534.4359665</v>
      </c>
      <c r="D791" s="87">
        <v>667077.9187904999</v>
      </c>
      <c r="E791" s="87">
        <v>630753.29122575</v>
      </c>
      <c r="F791" s="84"/>
      <c r="I791" s="74"/>
    </row>
    <row r="792" spans="1:13" s="15" customFormat="1" ht="15.75">
      <c r="A792" s="6"/>
      <c r="B792" s="11"/>
      <c r="C792" s="11"/>
      <c r="D792" s="11"/>
      <c r="H792" s="11"/>
      <c r="I792" s="11"/>
      <c r="J792" s="11"/>
      <c r="M792" s="13"/>
    </row>
    <row r="793" spans="1:13" s="15" customFormat="1" ht="15.75">
      <c r="A793" s="6"/>
      <c r="B793" s="11"/>
      <c r="C793" s="11"/>
      <c r="D793" s="11"/>
      <c r="H793" s="11"/>
      <c r="I793" s="11"/>
      <c r="J793" s="11"/>
      <c r="M793" s="13"/>
    </row>
    <row r="794" spans="1:13" s="13" customFormat="1" ht="15.75">
      <c r="A794" s="72"/>
      <c r="B794" s="73"/>
      <c r="C794" s="73"/>
      <c r="D794" s="73"/>
      <c r="H794" s="73"/>
      <c r="I794" s="73"/>
      <c r="J794" s="73"/>
      <c r="M794" s="74"/>
    </row>
    <row r="795" spans="1:13" s="13" customFormat="1" ht="15.75">
      <c r="A795" s="72"/>
      <c r="B795" s="73"/>
      <c r="C795" s="73"/>
      <c r="D795" s="73"/>
      <c r="H795" s="73"/>
      <c r="I795" s="73"/>
      <c r="J795" s="73"/>
      <c r="M795" s="74"/>
    </row>
    <row r="796" spans="1:25" s="13" customFormat="1" ht="26.25">
      <c r="A796" s="232" t="s">
        <v>11</v>
      </c>
      <c r="B796" s="232"/>
      <c r="C796" s="232"/>
      <c r="D796" s="232"/>
      <c r="E796" s="232"/>
      <c r="F796" s="232"/>
      <c r="G796" s="232"/>
      <c r="H796" s="232"/>
      <c r="I796" s="232"/>
      <c r="J796" s="232"/>
      <c r="K796" s="232"/>
      <c r="L796" s="232"/>
      <c r="M796" s="232"/>
      <c r="N796" s="232"/>
      <c r="O796" s="232"/>
      <c r="P796" s="232"/>
      <c r="Q796" s="232"/>
      <c r="R796" s="232"/>
      <c r="S796" s="232"/>
      <c r="T796" s="232"/>
      <c r="U796" s="232"/>
      <c r="V796" s="232"/>
      <c r="W796" s="232"/>
      <c r="X796" s="232"/>
      <c r="Y796" s="232"/>
    </row>
    <row r="797" spans="2:25" s="13" customFormat="1" ht="36" customHeight="1">
      <c r="B797" s="230" t="s">
        <v>107</v>
      </c>
      <c r="C797" s="230"/>
      <c r="D797" s="230"/>
      <c r="E797" s="230"/>
      <c r="F797" s="230"/>
      <c r="G797" s="230"/>
      <c r="H797" s="230"/>
      <c r="I797" s="230"/>
      <c r="J797" s="230"/>
      <c r="K797" s="230"/>
      <c r="L797" s="230"/>
      <c r="M797" s="230"/>
      <c r="N797" s="230"/>
      <c r="O797" s="230"/>
      <c r="P797" s="230"/>
      <c r="Q797" s="230"/>
      <c r="R797" s="230"/>
      <c r="S797" s="230"/>
      <c r="T797" s="230"/>
      <c r="U797" s="230"/>
      <c r="V797" s="230"/>
      <c r="W797" s="230"/>
      <c r="X797" s="75"/>
      <c r="Y797" s="75"/>
    </row>
    <row r="798" ht="12.75">
      <c r="A798" s="2"/>
    </row>
    <row r="799" spans="1:25" s="38" customFormat="1" ht="18.75" thickBot="1">
      <c r="A799" s="34" t="s">
        <v>171</v>
      </c>
      <c r="B799" s="37"/>
      <c r="C799" s="37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</row>
    <row r="800" spans="1:25" s="15" customFormat="1" ht="16.5" customHeight="1" thickBot="1">
      <c r="A800" s="185"/>
      <c r="B800" s="165" t="s">
        <v>186</v>
      </c>
      <c r="C800" s="163"/>
      <c r="D800" s="163"/>
      <c r="E800" s="163"/>
      <c r="F800" s="163"/>
      <c r="G800" s="163"/>
      <c r="H800" s="163"/>
      <c r="I800" s="163"/>
      <c r="J800" s="163"/>
      <c r="K800" s="163"/>
      <c r="L800" s="163"/>
      <c r="M800" s="163"/>
      <c r="N800" s="163"/>
      <c r="O800" s="163"/>
      <c r="P800" s="163"/>
      <c r="Q800" s="163"/>
      <c r="R800" s="163"/>
      <c r="S800" s="163"/>
      <c r="T800" s="163"/>
      <c r="U800" s="163"/>
      <c r="V800" s="163"/>
      <c r="W800" s="163"/>
      <c r="X800" s="163"/>
      <c r="Y800" s="164"/>
    </row>
    <row r="801" spans="1:25" s="15" customFormat="1" ht="32.25" thickBot="1">
      <c r="A801" s="186"/>
      <c r="B801" s="17" t="s">
        <v>15</v>
      </c>
      <c r="C801" s="17" t="s">
        <v>16</v>
      </c>
      <c r="D801" s="17" t="s">
        <v>17</v>
      </c>
      <c r="E801" s="17" t="s">
        <v>18</v>
      </c>
      <c r="F801" s="17" t="s">
        <v>19</v>
      </c>
      <c r="G801" s="17" t="s">
        <v>20</v>
      </c>
      <c r="H801" s="17" t="s">
        <v>21</v>
      </c>
      <c r="I801" s="17" t="s">
        <v>22</v>
      </c>
      <c r="J801" s="17" t="s">
        <v>23</v>
      </c>
      <c r="K801" s="17" t="s">
        <v>24</v>
      </c>
      <c r="L801" s="17" t="s">
        <v>25</v>
      </c>
      <c r="M801" s="17" t="s">
        <v>26</v>
      </c>
      <c r="N801" s="17" t="s">
        <v>27</v>
      </c>
      <c r="O801" s="17" t="s">
        <v>28</v>
      </c>
      <c r="P801" s="17" t="s">
        <v>29</v>
      </c>
      <c r="Q801" s="17" t="s">
        <v>30</v>
      </c>
      <c r="R801" s="17" t="s">
        <v>31</v>
      </c>
      <c r="S801" s="17" t="s">
        <v>32</v>
      </c>
      <c r="T801" s="17" t="s">
        <v>33</v>
      </c>
      <c r="U801" s="17" t="s">
        <v>34</v>
      </c>
      <c r="V801" s="17" t="s">
        <v>35</v>
      </c>
      <c r="W801" s="17" t="s">
        <v>36</v>
      </c>
      <c r="X801" s="17" t="s">
        <v>37</v>
      </c>
      <c r="Y801" s="17" t="s">
        <v>38</v>
      </c>
    </row>
    <row r="802" spans="1:25" s="15" customFormat="1" ht="16.5" thickBot="1">
      <c r="A802" s="18">
        <v>42064</v>
      </c>
      <c r="B802" s="19">
        <v>1068.6639472</v>
      </c>
      <c r="C802" s="19">
        <v>1082.7944464</v>
      </c>
      <c r="D802" s="19">
        <v>1078.165912</v>
      </c>
      <c r="E802" s="19">
        <v>1056.2109856</v>
      </c>
      <c r="F802" s="19">
        <v>1213.2015663999998</v>
      </c>
      <c r="G802" s="19">
        <v>1074.125128</v>
      </c>
      <c r="H802" s="19">
        <v>1075.0189984</v>
      </c>
      <c r="I802" s="19">
        <v>1071.1741312</v>
      </c>
      <c r="J802" s="19">
        <v>1067.2313056</v>
      </c>
      <c r="K802" s="19">
        <v>1068.3578272</v>
      </c>
      <c r="L802" s="19">
        <v>1068.0394624</v>
      </c>
      <c r="M802" s="19">
        <v>1067.1455919999999</v>
      </c>
      <c r="N802" s="19">
        <v>1071.3578032</v>
      </c>
      <c r="O802" s="19">
        <v>1203.9934767999998</v>
      </c>
      <c r="P802" s="19">
        <v>1196.389456</v>
      </c>
      <c r="Q802" s="19">
        <v>1196.9772064</v>
      </c>
      <c r="R802" s="19">
        <v>1073.5373776</v>
      </c>
      <c r="S802" s="19">
        <v>1068.3333376</v>
      </c>
      <c r="T802" s="19">
        <v>1064.1578608</v>
      </c>
      <c r="U802" s="19">
        <v>1057.7415856</v>
      </c>
      <c r="V802" s="19">
        <v>855.004432</v>
      </c>
      <c r="W802" s="19">
        <v>861.8737648</v>
      </c>
      <c r="X802" s="19">
        <v>861.9717232</v>
      </c>
      <c r="Y802" s="19">
        <v>848.5269327999999</v>
      </c>
    </row>
    <row r="803" spans="1:25" s="15" customFormat="1" ht="16.5" thickBot="1">
      <c r="A803" s="18">
        <v>42065</v>
      </c>
      <c r="B803" s="19">
        <v>834.433168</v>
      </c>
      <c r="C803" s="19">
        <v>1037.0111392</v>
      </c>
      <c r="D803" s="19">
        <v>1044.9580144</v>
      </c>
      <c r="E803" s="19">
        <v>1035.4070704</v>
      </c>
      <c r="F803" s="19">
        <v>1040.7213136</v>
      </c>
      <c r="G803" s="19">
        <v>1041.7008976</v>
      </c>
      <c r="H803" s="19">
        <v>1002.2236624</v>
      </c>
      <c r="I803" s="19">
        <v>1021.3255504</v>
      </c>
      <c r="J803" s="19">
        <v>1041.1743712</v>
      </c>
      <c r="K803" s="19">
        <v>1035.0274815999999</v>
      </c>
      <c r="L803" s="19">
        <v>1033.6315743999999</v>
      </c>
      <c r="M803" s="19">
        <v>1040.5988656</v>
      </c>
      <c r="N803" s="19">
        <v>1150.3979872</v>
      </c>
      <c r="O803" s="19">
        <v>1135.2021904</v>
      </c>
      <c r="P803" s="19">
        <v>1209.7730224</v>
      </c>
      <c r="Q803" s="19">
        <v>1199.4751456</v>
      </c>
      <c r="R803" s="19">
        <v>1190.1935872</v>
      </c>
      <c r="S803" s="19">
        <v>1204.4587792</v>
      </c>
      <c r="T803" s="19">
        <v>1062.1497136</v>
      </c>
      <c r="U803" s="19">
        <v>1006.8766863999999</v>
      </c>
      <c r="V803" s="19">
        <v>988.7543823999999</v>
      </c>
      <c r="W803" s="19">
        <v>961.1301136000001</v>
      </c>
      <c r="X803" s="19">
        <v>942.4812832</v>
      </c>
      <c r="Y803" s="19">
        <v>890.5143519999999</v>
      </c>
    </row>
    <row r="804" spans="1:25" s="15" customFormat="1" ht="16.5" thickBot="1">
      <c r="A804" s="18">
        <v>42066</v>
      </c>
      <c r="B804" s="19">
        <v>892.1306656</v>
      </c>
      <c r="C804" s="19">
        <v>927.1997728</v>
      </c>
      <c r="D804" s="19">
        <v>918.3590271999999</v>
      </c>
      <c r="E804" s="19">
        <v>965.1341632</v>
      </c>
      <c r="F804" s="19">
        <v>1090.7045871999999</v>
      </c>
      <c r="G804" s="19">
        <v>1164.6876688</v>
      </c>
      <c r="H804" s="19">
        <v>1151.2183888</v>
      </c>
      <c r="I804" s="19">
        <v>1160.4264784</v>
      </c>
      <c r="J804" s="19">
        <v>1084.3128015999998</v>
      </c>
      <c r="K804" s="19">
        <v>1075.8516448</v>
      </c>
      <c r="L804" s="19">
        <v>1074.00268</v>
      </c>
      <c r="M804" s="19">
        <v>1184.756896</v>
      </c>
      <c r="N804" s="19">
        <v>1192.8507088</v>
      </c>
      <c r="O804" s="19">
        <v>1433.4365392</v>
      </c>
      <c r="P804" s="19">
        <v>1463.754664</v>
      </c>
      <c r="Q804" s="19">
        <v>1481.1912591999999</v>
      </c>
      <c r="R804" s="19">
        <v>1197.307816</v>
      </c>
      <c r="S804" s="19">
        <v>1109.0350528</v>
      </c>
      <c r="T804" s="19">
        <v>1108.1901616</v>
      </c>
      <c r="U804" s="19">
        <v>1098.2596288</v>
      </c>
      <c r="V804" s="19">
        <v>925.7426416</v>
      </c>
      <c r="W804" s="19">
        <v>901.595896</v>
      </c>
      <c r="X804" s="19">
        <v>880.8899392</v>
      </c>
      <c r="Y804" s="19">
        <v>846.5065408</v>
      </c>
    </row>
    <row r="805" spans="1:25" s="15" customFormat="1" ht="16.5" thickBot="1">
      <c r="A805" s="18">
        <v>42067</v>
      </c>
      <c r="B805" s="19">
        <v>977.819776</v>
      </c>
      <c r="C805" s="19">
        <v>1041.7988560000001</v>
      </c>
      <c r="D805" s="19">
        <v>1053.1008063999998</v>
      </c>
      <c r="E805" s="19">
        <v>1050.5049087999998</v>
      </c>
      <c r="F805" s="19">
        <v>1123.0920832</v>
      </c>
      <c r="G805" s="19">
        <v>1180.4344816</v>
      </c>
      <c r="H805" s="19">
        <v>1203.3934815999999</v>
      </c>
      <c r="I805" s="19">
        <v>1195.2506896</v>
      </c>
      <c r="J805" s="19">
        <v>1093.8637456000001</v>
      </c>
      <c r="K805" s="19">
        <v>1080.002632</v>
      </c>
      <c r="L805" s="19">
        <v>1073.0720752</v>
      </c>
      <c r="M805" s="19">
        <v>1177.0181824</v>
      </c>
      <c r="N805" s="19">
        <v>1218.4668304</v>
      </c>
      <c r="O805" s="19">
        <v>1216.1770528</v>
      </c>
      <c r="P805" s="19">
        <v>1290.8825776</v>
      </c>
      <c r="Q805" s="19">
        <v>1382.1553168</v>
      </c>
      <c r="R805" s="19">
        <v>1327.4333056</v>
      </c>
      <c r="S805" s="19">
        <v>1196.8547584</v>
      </c>
      <c r="T805" s="19">
        <v>1088.7209295999999</v>
      </c>
      <c r="U805" s="19">
        <v>1067.2190608</v>
      </c>
      <c r="V805" s="19">
        <v>1058.329336</v>
      </c>
      <c r="W805" s="19">
        <v>1044.3580192</v>
      </c>
      <c r="X805" s="19">
        <v>944.6853472</v>
      </c>
      <c r="Y805" s="19">
        <v>863.0492656</v>
      </c>
    </row>
    <row r="806" spans="1:25" s="15" customFormat="1" ht="16.5" thickBot="1">
      <c r="A806" s="18">
        <v>42068</v>
      </c>
      <c r="B806" s="19">
        <v>889.2531376</v>
      </c>
      <c r="C806" s="19">
        <v>994.1910736</v>
      </c>
      <c r="D806" s="19">
        <v>1056.492616</v>
      </c>
      <c r="E806" s="19">
        <v>1146.3082239999999</v>
      </c>
      <c r="F806" s="19">
        <v>1306.592656</v>
      </c>
      <c r="G806" s="19">
        <v>1388.816488</v>
      </c>
      <c r="H806" s="19">
        <v>1476.6974175999999</v>
      </c>
      <c r="I806" s="19">
        <v>1474.8974320000002</v>
      </c>
      <c r="J806" s="19">
        <v>1364.5228048</v>
      </c>
      <c r="K806" s="19">
        <v>1365.8819775999998</v>
      </c>
      <c r="L806" s="19">
        <v>1254.6379696</v>
      </c>
      <c r="M806" s="19">
        <v>1253.327776</v>
      </c>
      <c r="N806" s="19">
        <v>1429.9100368000002</v>
      </c>
      <c r="O806" s="19">
        <v>1348.8617056</v>
      </c>
      <c r="P806" s="19">
        <v>1367.6084944</v>
      </c>
      <c r="Q806" s="19">
        <v>1349.8657792</v>
      </c>
      <c r="R806" s="19">
        <v>1408.469392</v>
      </c>
      <c r="S806" s="19">
        <v>1237.6911664</v>
      </c>
      <c r="T806" s="19">
        <v>1111.4472784</v>
      </c>
      <c r="U806" s="19">
        <v>1094.5372095999999</v>
      </c>
      <c r="V806" s="19">
        <v>1085.5250368</v>
      </c>
      <c r="W806" s="19">
        <v>1062.2109375999999</v>
      </c>
      <c r="X806" s="19">
        <v>904.5224032</v>
      </c>
      <c r="Y806" s="19">
        <v>877.7307808</v>
      </c>
    </row>
    <row r="807" spans="1:25" s="15" customFormat="1" ht="16.5" thickBot="1">
      <c r="A807" s="18">
        <v>42069</v>
      </c>
      <c r="B807" s="19">
        <v>941.1833343999999</v>
      </c>
      <c r="C807" s="19">
        <v>1050.1253199999999</v>
      </c>
      <c r="D807" s="19">
        <v>1056.2599648</v>
      </c>
      <c r="E807" s="19">
        <v>1074.4434928</v>
      </c>
      <c r="F807" s="19">
        <v>1241.6462368</v>
      </c>
      <c r="G807" s="19">
        <v>1377.4533136</v>
      </c>
      <c r="H807" s="19">
        <v>1377.3308656</v>
      </c>
      <c r="I807" s="19">
        <v>1507.7992095999998</v>
      </c>
      <c r="J807" s="19">
        <v>1271.1317152</v>
      </c>
      <c r="K807" s="19">
        <v>1273.470472</v>
      </c>
      <c r="L807" s="19">
        <v>1264.3358512</v>
      </c>
      <c r="M807" s="19">
        <v>1429.346776</v>
      </c>
      <c r="N807" s="19">
        <v>1516.0766944</v>
      </c>
      <c r="O807" s="19">
        <v>1584.5863504</v>
      </c>
      <c r="P807" s="19">
        <v>1432.6283824000002</v>
      </c>
      <c r="Q807" s="19">
        <v>1643.6185312</v>
      </c>
      <c r="R807" s="19">
        <v>1538.5091679999998</v>
      </c>
      <c r="S807" s="19">
        <v>1503.0237375999998</v>
      </c>
      <c r="T807" s="19">
        <v>1157.2918095999999</v>
      </c>
      <c r="U807" s="19">
        <v>1130.7818176</v>
      </c>
      <c r="V807" s="19">
        <v>1128.8226496</v>
      </c>
      <c r="W807" s="19">
        <v>1140.2103136</v>
      </c>
      <c r="X807" s="19">
        <v>1119.4431328</v>
      </c>
      <c r="Y807" s="19">
        <v>1078.0557087999998</v>
      </c>
    </row>
    <row r="808" spans="1:25" s="15" customFormat="1" ht="16.5" thickBot="1">
      <c r="A808" s="18">
        <v>42070</v>
      </c>
      <c r="B808" s="19">
        <v>1095.0270016</v>
      </c>
      <c r="C808" s="19">
        <v>1104.6269247999999</v>
      </c>
      <c r="D808" s="19">
        <v>1104.737128</v>
      </c>
      <c r="E808" s="19">
        <v>1105.8881391999998</v>
      </c>
      <c r="F808" s="19">
        <v>1118.4268144</v>
      </c>
      <c r="G808" s="19">
        <v>1110.1493295999999</v>
      </c>
      <c r="H808" s="19">
        <v>1113.1003263999999</v>
      </c>
      <c r="I808" s="19">
        <v>1106.1207904</v>
      </c>
      <c r="J808" s="19">
        <v>1106.0840560000001</v>
      </c>
      <c r="K808" s="19">
        <v>1105.961608</v>
      </c>
      <c r="L808" s="19">
        <v>1103.08408</v>
      </c>
      <c r="M808" s="19">
        <v>1094.0719072</v>
      </c>
      <c r="N808" s="19">
        <v>1100.0963488</v>
      </c>
      <c r="O808" s="19">
        <v>1368.6982816</v>
      </c>
      <c r="P808" s="19">
        <v>1385.6205952</v>
      </c>
      <c r="Q808" s="19">
        <v>1323.8333344</v>
      </c>
      <c r="R808" s="19">
        <v>1111.0676896</v>
      </c>
      <c r="S808" s="19">
        <v>1104.7861072</v>
      </c>
      <c r="T808" s="19">
        <v>1098.4800352</v>
      </c>
      <c r="U808" s="19">
        <v>951.6281487999998</v>
      </c>
      <c r="V808" s="19">
        <v>944.942488</v>
      </c>
      <c r="W808" s="19">
        <v>954.8730208</v>
      </c>
      <c r="X808" s="19">
        <v>946.1792128</v>
      </c>
      <c r="Y808" s="19">
        <v>940.2772191999999</v>
      </c>
    </row>
    <row r="809" spans="1:25" s="15" customFormat="1" ht="16.5" thickBot="1">
      <c r="A809" s="18">
        <v>42071</v>
      </c>
      <c r="B809" s="19">
        <v>950.5873408</v>
      </c>
      <c r="C809" s="19">
        <v>947.3547136</v>
      </c>
      <c r="D809" s="19">
        <v>948.1996048</v>
      </c>
      <c r="E809" s="19">
        <v>1072.594528</v>
      </c>
      <c r="F809" s="19">
        <v>1096.0065856</v>
      </c>
      <c r="G809" s="19">
        <v>1125.8716528</v>
      </c>
      <c r="H809" s="19">
        <v>1132.0797664</v>
      </c>
      <c r="I809" s="19">
        <v>1146.4429168</v>
      </c>
      <c r="J809" s="19">
        <v>1153.0795984000001</v>
      </c>
      <c r="K809" s="19">
        <v>1150.8265552</v>
      </c>
      <c r="L809" s="19">
        <v>1152.4061344</v>
      </c>
      <c r="M809" s="19">
        <v>1146.002104</v>
      </c>
      <c r="N809" s="19">
        <v>1145.8306768</v>
      </c>
      <c r="O809" s="19">
        <v>1147.8510688</v>
      </c>
      <c r="P809" s="19">
        <v>1224.4545376</v>
      </c>
      <c r="Q809" s="19">
        <v>1155.4428447999999</v>
      </c>
      <c r="R809" s="19">
        <v>1159.6795456</v>
      </c>
      <c r="S809" s="19">
        <v>1148.4265744</v>
      </c>
      <c r="T809" s="19">
        <v>1139.1572608000001</v>
      </c>
      <c r="U809" s="19">
        <v>992.8563904</v>
      </c>
      <c r="V809" s="19">
        <v>992.3788432</v>
      </c>
      <c r="W809" s="19">
        <v>989.4278463999999</v>
      </c>
      <c r="X809" s="19">
        <v>990.7870191999999</v>
      </c>
      <c r="Y809" s="19">
        <v>952.3261024</v>
      </c>
    </row>
    <row r="810" spans="1:25" s="15" customFormat="1" ht="16.5" thickBot="1">
      <c r="A810" s="18">
        <v>42072</v>
      </c>
      <c r="B810" s="19">
        <v>956.5260687999998</v>
      </c>
      <c r="C810" s="19">
        <v>1096.900456</v>
      </c>
      <c r="D810" s="19">
        <v>1083.5413792</v>
      </c>
      <c r="E810" s="19">
        <v>1086.9331888</v>
      </c>
      <c r="F810" s="19">
        <v>1099.4473744</v>
      </c>
      <c r="G810" s="19">
        <v>1111.5207472</v>
      </c>
      <c r="H810" s="19">
        <v>1108.043224</v>
      </c>
      <c r="I810" s="19">
        <v>1112.6840032</v>
      </c>
      <c r="J810" s="19">
        <v>1115.5003072</v>
      </c>
      <c r="K810" s="19">
        <v>1109.2921936</v>
      </c>
      <c r="L810" s="19">
        <v>1106.818744</v>
      </c>
      <c r="M810" s="19">
        <v>1107.0758848</v>
      </c>
      <c r="N810" s="19">
        <v>1104.7493728</v>
      </c>
      <c r="O810" s="19">
        <v>1181.4385551999999</v>
      </c>
      <c r="P810" s="19">
        <v>1368.6615472</v>
      </c>
      <c r="Q810" s="19">
        <v>1196.7323104</v>
      </c>
      <c r="R810" s="19">
        <v>1110.8472832</v>
      </c>
      <c r="S810" s="19">
        <v>1102.4351056</v>
      </c>
      <c r="T810" s="19">
        <v>1099.1290096</v>
      </c>
      <c r="U810" s="19">
        <v>1088.4392991999998</v>
      </c>
      <c r="V810" s="19">
        <v>943.1669919999999</v>
      </c>
      <c r="W810" s="19">
        <v>932.7221776</v>
      </c>
      <c r="X810" s="19">
        <v>930.0038319999999</v>
      </c>
      <c r="Y810" s="19">
        <v>922.1426704</v>
      </c>
    </row>
    <row r="811" spans="1:25" s="15" customFormat="1" ht="16.5" thickBot="1">
      <c r="A811" s="18">
        <v>42073</v>
      </c>
      <c r="B811" s="19">
        <v>927.3467104</v>
      </c>
      <c r="C811" s="19">
        <v>1071.0761728</v>
      </c>
      <c r="D811" s="19">
        <v>1041.3213088</v>
      </c>
      <c r="E811" s="19">
        <v>1036.8886912</v>
      </c>
      <c r="F811" s="19">
        <v>1049.0600224</v>
      </c>
      <c r="G811" s="19">
        <v>1047.2355472</v>
      </c>
      <c r="H811" s="19">
        <v>1057.2150591999998</v>
      </c>
      <c r="I811" s="19">
        <v>1057.7415856</v>
      </c>
      <c r="J811" s="19">
        <v>1057.2640384000001</v>
      </c>
      <c r="K811" s="19">
        <v>1058.5007632</v>
      </c>
      <c r="L811" s="19">
        <v>1055.3416048</v>
      </c>
      <c r="M811" s="19">
        <v>1052.7701968</v>
      </c>
      <c r="N811" s="19">
        <v>1052.2191808</v>
      </c>
      <c r="O811" s="19">
        <v>1118.9166063999999</v>
      </c>
      <c r="P811" s="19">
        <v>1393.9225695999999</v>
      </c>
      <c r="Q811" s="19">
        <v>1430.8283968</v>
      </c>
      <c r="R811" s="19">
        <v>1127.7451072</v>
      </c>
      <c r="S811" s="19">
        <v>1047.7620736000001</v>
      </c>
      <c r="T811" s="19">
        <v>1082.3658784</v>
      </c>
      <c r="U811" s="19">
        <v>1072.0802463999999</v>
      </c>
      <c r="V811" s="19">
        <v>1069.6925104</v>
      </c>
      <c r="W811" s="19">
        <v>1067.5251808</v>
      </c>
      <c r="X811" s="19">
        <v>922.8038895999999</v>
      </c>
      <c r="Y811" s="19">
        <v>907.4734</v>
      </c>
    </row>
    <row r="812" spans="1:25" s="15" customFormat="1" ht="16.5" thickBot="1">
      <c r="A812" s="18">
        <v>42074</v>
      </c>
      <c r="B812" s="19">
        <v>1055.7456832</v>
      </c>
      <c r="C812" s="19">
        <v>1076.1700096</v>
      </c>
      <c r="D812" s="19">
        <v>1108.4350576</v>
      </c>
      <c r="E812" s="19">
        <v>1191.4425568</v>
      </c>
      <c r="F812" s="19">
        <v>1191.3813327999999</v>
      </c>
      <c r="G812" s="19">
        <v>1205.3404048</v>
      </c>
      <c r="H812" s="19">
        <v>1204.2995968</v>
      </c>
      <c r="I812" s="19">
        <v>1195.7894608000001</v>
      </c>
      <c r="J812" s="19">
        <v>1111.3738096</v>
      </c>
      <c r="K812" s="19">
        <v>1105.8881391999998</v>
      </c>
      <c r="L812" s="19">
        <v>1107.859552</v>
      </c>
      <c r="M812" s="19">
        <v>1188.9691072</v>
      </c>
      <c r="N812" s="19">
        <v>1242.2829663999999</v>
      </c>
      <c r="O812" s="19">
        <v>1362.2820064</v>
      </c>
      <c r="P812" s="19">
        <v>1426.836592</v>
      </c>
      <c r="Q812" s="19">
        <v>1356.6861327999998</v>
      </c>
      <c r="R812" s="19">
        <v>1292.2539952</v>
      </c>
      <c r="S812" s="19">
        <v>1177.6181775999999</v>
      </c>
      <c r="T812" s="19">
        <v>1084.655656</v>
      </c>
      <c r="U812" s="19">
        <v>1071.1251519999998</v>
      </c>
      <c r="V812" s="19">
        <v>1066.2762112</v>
      </c>
      <c r="W812" s="19">
        <v>1065.9578463999999</v>
      </c>
      <c r="X812" s="19">
        <v>1063.533376</v>
      </c>
      <c r="Y812" s="19">
        <v>908.4407391999999</v>
      </c>
    </row>
    <row r="813" spans="1:25" s="15" customFormat="1" ht="16.5" thickBot="1">
      <c r="A813" s="18">
        <v>42075</v>
      </c>
      <c r="B813" s="19">
        <v>920.9549248</v>
      </c>
      <c r="C813" s="19">
        <v>1086.9944128</v>
      </c>
      <c r="D813" s="19">
        <v>1016.5010991999999</v>
      </c>
      <c r="E813" s="19">
        <v>1193.4751936</v>
      </c>
      <c r="F813" s="19">
        <v>1204.9730608</v>
      </c>
      <c r="G813" s="19">
        <v>1224.9565744</v>
      </c>
      <c r="H813" s="19">
        <v>1223.2423024</v>
      </c>
      <c r="I813" s="19">
        <v>1223.4137296</v>
      </c>
      <c r="J813" s="19">
        <v>1135.3736176</v>
      </c>
      <c r="K813" s="19">
        <v>1133.9532208</v>
      </c>
      <c r="L813" s="19">
        <v>1042.0070176</v>
      </c>
      <c r="M813" s="19">
        <v>1039.6437712</v>
      </c>
      <c r="N813" s="19">
        <v>1222.9361824</v>
      </c>
      <c r="O813" s="19">
        <v>1513.3583488</v>
      </c>
      <c r="P813" s="19">
        <v>1592.202616</v>
      </c>
      <c r="Q813" s="19">
        <v>1560.4028704</v>
      </c>
      <c r="R813" s="19">
        <v>1491.7217872</v>
      </c>
      <c r="S813" s="19">
        <v>1210.5077104</v>
      </c>
      <c r="T813" s="19">
        <v>1122.9941248</v>
      </c>
      <c r="U813" s="19">
        <v>1107.8840415999998</v>
      </c>
      <c r="V813" s="19">
        <v>1105.4473263999998</v>
      </c>
      <c r="W813" s="19">
        <v>1093.3004848</v>
      </c>
      <c r="X813" s="19">
        <v>1096.3739295999999</v>
      </c>
      <c r="Y813" s="19">
        <v>944.2567792</v>
      </c>
    </row>
    <row r="814" spans="1:25" s="15" customFormat="1" ht="16.5" thickBot="1">
      <c r="A814" s="18">
        <v>42076</v>
      </c>
      <c r="B814" s="19">
        <v>1065.4680544</v>
      </c>
      <c r="C814" s="19">
        <v>1089.9698991999999</v>
      </c>
      <c r="D814" s="19">
        <v>1003.2644703999999</v>
      </c>
      <c r="E814" s="19">
        <v>1114.1288895999999</v>
      </c>
      <c r="F814" s="19">
        <v>1141.2021424</v>
      </c>
      <c r="G814" s="19">
        <v>1224.5769856</v>
      </c>
      <c r="H814" s="19">
        <v>1222.8872032</v>
      </c>
      <c r="I814" s="19">
        <v>1224.9565744</v>
      </c>
      <c r="J814" s="19">
        <v>1137.7491088</v>
      </c>
      <c r="K814" s="19">
        <v>1045.5824991999998</v>
      </c>
      <c r="L814" s="19">
        <v>1138.104208</v>
      </c>
      <c r="M814" s="19">
        <v>1142.0102992</v>
      </c>
      <c r="N814" s="19">
        <v>1229.083072</v>
      </c>
      <c r="O814" s="19">
        <v>1493.8034031999998</v>
      </c>
      <c r="P814" s="19">
        <v>1585.6026688</v>
      </c>
      <c r="Q814" s="19">
        <v>1585.9455231999998</v>
      </c>
      <c r="R814" s="19">
        <v>1487.3748831999999</v>
      </c>
      <c r="S814" s="19">
        <v>1214.0464576</v>
      </c>
      <c r="T814" s="19">
        <v>1121.4390352</v>
      </c>
      <c r="U814" s="19">
        <v>1110.6023872</v>
      </c>
      <c r="V814" s="19">
        <v>1108.7289328</v>
      </c>
      <c r="W814" s="19">
        <v>1095.3576112</v>
      </c>
      <c r="X814" s="19">
        <v>1096.1412784</v>
      </c>
      <c r="Y814" s="19">
        <v>916.9998543999999</v>
      </c>
    </row>
    <row r="815" spans="1:25" s="15" customFormat="1" ht="16.5" thickBot="1">
      <c r="A815" s="18">
        <v>42077</v>
      </c>
      <c r="B815" s="19">
        <v>1093.1290576</v>
      </c>
      <c r="C815" s="19">
        <v>1156.2510015999999</v>
      </c>
      <c r="D815" s="19">
        <v>1096.6065808</v>
      </c>
      <c r="E815" s="19">
        <v>1096.0678096</v>
      </c>
      <c r="F815" s="19">
        <v>1187.144632</v>
      </c>
      <c r="G815" s="19">
        <v>1315.7517664000002</v>
      </c>
      <c r="H815" s="19">
        <v>1391.5348336</v>
      </c>
      <c r="I815" s="19">
        <v>1456.7751279999998</v>
      </c>
      <c r="J815" s="19">
        <v>1426.1141487999998</v>
      </c>
      <c r="K815" s="19">
        <v>1412.4244624</v>
      </c>
      <c r="L815" s="19">
        <v>1414.7019952</v>
      </c>
      <c r="M815" s="19">
        <v>1375.2125151999999</v>
      </c>
      <c r="N815" s="19">
        <v>1377.3676</v>
      </c>
      <c r="O815" s="19">
        <v>1480.3096335999999</v>
      </c>
      <c r="P815" s="19">
        <v>1517.2032159999999</v>
      </c>
      <c r="Q815" s="19">
        <v>1480.6157535999998</v>
      </c>
      <c r="R815" s="19">
        <v>1482.0851296</v>
      </c>
      <c r="S815" s="19">
        <v>1440.8813775999997</v>
      </c>
      <c r="T815" s="19">
        <v>1376.2410783999999</v>
      </c>
      <c r="U815" s="19">
        <v>1296.7111024</v>
      </c>
      <c r="V815" s="19">
        <v>1277.1316672</v>
      </c>
      <c r="W815" s="19">
        <v>1274.1072016</v>
      </c>
      <c r="X815" s="19">
        <v>1212.3811648</v>
      </c>
      <c r="Y815" s="19">
        <v>1083.676072</v>
      </c>
    </row>
    <row r="816" spans="1:25" s="15" customFormat="1" ht="16.5" thickBot="1">
      <c r="A816" s="18">
        <v>42078</v>
      </c>
      <c r="B816" s="19">
        <v>1097.2188208</v>
      </c>
      <c r="C816" s="19">
        <v>1135.1409663999998</v>
      </c>
      <c r="D816" s="19">
        <v>1090.5086704</v>
      </c>
      <c r="E816" s="19">
        <v>1065.3578512</v>
      </c>
      <c r="F816" s="19">
        <v>1256.5481584000001</v>
      </c>
      <c r="G816" s="19">
        <v>1372.4084560000001</v>
      </c>
      <c r="H816" s="19">
        <v>1406.4979792</v>
      </c>
      <c r="I816" s="19">
        <v>1382.57164</v>
      </c>
      <c r="J816" s="19">
        <v>1370.3390848</v>
      </c>
      <c r="K816" s="19">
        <v>1481.7912544</v>
      </c>
      <c r="L816" s="19">
        <v>1384.836928</v>
      </c>
      <c r="M816" s="19">
        <v>1393.5429808</v>
      </c>
      <c r="N816" s="19">
        <v>1517.4726016</v>
      </c>
      <c r="O816" s="19">
        <v>1499.7666208</v>
      </c>
      <c r="P816" s="19">
        <v>1546.6274704</v>
      </c>
      <c r="Q816" s="19">
        <v>1652.6184592</v>
      </c>
      <c r="R816" s="19">
        <v>1622.5452304</v>
      </c>
      <c r="S816" s="19">
        <v>1566.0109888</v>
      </c>
      <c r="T816" s="19">
        <v>1469.0076832</v>
      </c>
      <c r="U816" s="19">
        <v>1406.5102239999999</v>
      </c>
      <c r="V816" s="19">
        <v>1118.9166063999999</v>
      </c>
      <c r="W816" s="19">
        <v>1091.0719312</v>
      </c>
      <c r="X816" s="19">
        <v>1092.431104</v>
      </c>
      <c r="Y816" s="19">
        <v>1085.4270784</v>
      </c>
    </row>
    <row r="817" spans="1:25" s="15" customFormat="1" ht="16.5" thickBot="1">
      <c r="A817" s="18">
        <v>42079</v>
      </c>
      <c r="B817" s="19">
        <v>1089.8352063999998</v>
      </c>
      <c r="C817" s="19">
        <v>1088.4025648</v>
      </c>
      <c r="D817" s="19">
        <v>1048.7906368</v>
      </c>
      <c r="E817" s="19">
        <v>1045.6682128</v>
      </c>
      <c r="F817" s="19">
        <v>1045.6804576</v>
      </c>
      <c r="G817" s="19">
        <v>1064.1088816</v>
      </c>
      <c r="H817" s="19">
        <v>1057.9375023999999</v>
      </c>
      <c r="I817" s="19">
        <v>1055.4885424</v>
      </c>
      <c r="J817" s="19">
        <v>1047.67636</v>
      </c>
      <c r="K817" s="19">
        <v>1049.0477776</v>
      </c>
      <c r="L817" s="19">
        <v>1045.3743376</v>
      </c>
      <c r="M817" s="19">
        <v>1032.5417872</v>
      </c>
      <c r="N817" s="19">
        <v>1044.247816</v>
      </c>
      <c r="O817" s="19">
        <v>1098.1494256</v>
      </c>
      <c r="P817" s="19">
        <v>1183.0058896</v>
      </c>
      <c r="Q817" s="19">
        <v>1104.9330448</v>
      </c>
      <c r="R817" s="19">
        <v>1059.9211599999999</v>
      </c>
      <c r="S817" s="19">
        <v>1058.4640287999998</v>
      </c>
      <c r="T817" s="19">
        <v>1086.1372767999999</v>
      </c>
      <c r="U817" s="19">
        <v>1074.1741072</v>
      </c>
      <c r="V817" s="19">
        <v>881.085856</v>
      </c>
      <c r="W817" s="19">
        <v>879.1266880000001</v>
      </c>
      <c r="X817" s="19">
        <v>881.330752</v>
      </c>
      <c r="Y817" s="19">
        <v>875.3430447999999</v>
      </c>
    </row>
    <row r="818" spans="1:25" s="15" customFormat="1" ht="16.5" thickBot="1">
      <c r="A818" s="18">
        <v>42080</v>
      </c>
      <c r="B818" s="19">
        <v>867.616576</v>
      </c>
      <c r="C818" s="19">
        <v>1065.9945808</v>
      </c>
      <c r="D818" s="19">
        <v>973.0443039999999</v>
      </c>
      <c r="E818" s="19">
        <v>972.9096112</v>
      </c>
      <c r="F818" s="19">
        <v>980.146288</v>
      </c>
      <c r="G818" s="19">
        <v>981.4932160000001</v>
      </c>
      <c r="H818" s="19">
        <v>980.4156736</v>
      </c>
      <c r="I818" s="19">
        <v>978.6769119999999</v>
      </c>
      <c r="J818" s="19">
        <v>976.9748847999999</v>
      </c>
      <c r="K818" s="19">
        <v>977.2197808000001</v>
      </c>
      <c r="L818" s="19">
        <v>974.636128</v>
      </c>
      <c r="M818" s="19">
        <v>971.4157456</v>
      </c>
      <c r="N818" s="19">
        <v>975.8728527999999</v>
      </c>
      <c r="O818" s="19">
        <v>993.431896</v>
      </c>
      <c r="P818" s="19">
        <v>1010.697064</v>
      </c>
      <c r="Q818" s="19">
        <v>1012.0317471999999</v>
      </c>
      <c r="R818" s="19">
        <v>997.3747215999999</v>
      </c>
      <c r="S818" s="19">
        <v>972.921856</v>
      </c>
      <c r="T818" s="19">
        <v>952.5465087999999</v>
      </c>
      <c r="U818" s="19">
        <v>941.4894543999999</v>
      </c>
      <c r="V818" s="19">
        <v>908.0611504</v>
      </c>
      <c r="W818" s="19">
        <v>584.2719040000001</v>
      </c>
      <c r="X818" s="19">
        <v>910.3999071999999</v>
      </c>
      <c r="Y818" s="19">
        <v>587.578</v>
      </c>
    </row>
    <row r="819" spans="1:25" s="15" customFormat="1" ht="16.5" thickBot="1">
      <c r="A819" s="18">
        <v>42081</v>
      </c>
      <c r="B819" s="19">
        <v>881.4409552</v>
      </c>
      <c r="C819" s="19">
        <v>1093.7045632</v>
      </c>
      <c r="D819" s="19">
        <v>968.0484256</v>
      </c>
      <c r="E819" s="19">
        <v>986.5013392</v>
      </c>
      <c r="F819" s="19">
        <v>968.2565872</v>
      </c>
      <c r="G819" s="19">
        <v>992.7706767999999</v>
      </c>
      <c r="H819" s="19">
        <v>989.1584608000001</v>
      </c>
      <c r="I819" s="19">
        <v>971.0606463999999</v>
      </c>
      <c r="J819" s="19">
        <v>967.4239408</v>
      </c>
      <c r="K819" s="19">
        <v>967.9382224</v>
      </c>
      <c r="L819" s="19">
        <v>966.6525184</v>
      </c>
      <c r="M819" s="19">
        <v>965.6117104</v>
      </c>
      <c r="N819" s="19">
        <v>984.3217648</v>
      </c>
      <c r="O819" s="19">
        <v>992.6849632</v>
      </c>
      <c r="P819" s="19">
        <v>1255.8134704</v>
      </c>
      <c r="Q819" s="19">
        <v>1244.7196816</v>
      </c>
      <c r="R819" s="19">
        <v>994.1543391999999</v>
      </c>
      <c r="S819" s="19">
        <v>1102.7534704</v>
      </c>
      <c r="T819" s="19">
        <v>1095.3576112</v>
      </c>
      <c r="U819" s="19">
        <v>1079.8801839999999</v>
      </c>
      <c r="V819" s="19">
        <v>1077.5046928</v>
      </c>
      <c r="W819" s="19">
        <v>1074.5659408000001</v>
      </c>
      <c r="X819" s="19">
        <v>875.698144</v>
      </c>
      <c r="Y819" s="19">
        <v>969.4688223999999</v>
      </c>
    </row>
    <row r="820" spans="1:25" s="15" customFormat="1" ht="16.5" thickBot="1">
      <c r="A820" s="18">
        <v>42082</v>
      </c>
      <c r="B820" s="19">
        <v>1084.7658592</v>
      </c>
      <c r="C820" s="19">
        <v>1113.3329776</v>
      </c>
      <c r="D820" s="19">
        <v>980.9299552</v>
      </c>
      <c r="E820" s="19">
        <v>1018.2153712</v>
      </c>
      <c r="F820" s="19">
        <v>1020.4316799999999</v>
      </c>
      <c r="G820" s="19">
        <v>1014.5051967999999</v>
      </c>
      <c r="H820" s="19">
        <v>1017.309256</v>
      </c>
      <c r="I820" s="19">
        <v>1021.9867695999999</v>
      </c>
      <c r="J820" s="19">
        <v>1000.472656</v>
      </c>
      <c r="K820" s="19">
        <v>999.92164</v>
      </c>
      <c r="L820" s="19">
        <v>998.1094095999999</v>
      </c>
      <c r="M820" s="19">
        <v>995.94208</v>
      </c>
      <c r="N820" s="19">
        <v>1000.1910256</v>
      </c>
      <c r="O820" s="19">
        <v>1171.96108</v>
      </c>
      <c r="P820" s="19">
        <v>1350.3433264</v>
      </c>
      <c r="Q820" s="19">
        <v>1391.44912</v>
      </c>
      <c r="R820" s="19">
        <v>1025.3908239999998</v>
      </c>
      <c r="S820" s="19">
        <v>1128.8593839999999</v>
      </c>
      <c r="T820" s="19">
        <v>1122.0267856</v>
      </c>
      <c r="U820" s="19">
        <v>1106.5983376</v>
      </c>
      <c r="V820" s="19">
        <v>1101.3942975999998</v>
      </c>
      <c r="W820" s="19">
        <v>1092.308656</v>
      </c>
      <c r="X820" s="19">
        <v>1087.1780847999999</v>
      </c>
      <c r="Y820" s="19">
        <v>1083.6638272</v>
      </c>
    </row>
    <row r="821" spans="1:25" s="15" customFormat="1" ht="16.5" thickBot="1">
      <c r="A821" s="18">
        <v>42083</v>
      </c>
      <c r="B821" s="19">
        <v>1118.9166063999999</v>
      </c>
      <c r="C821" s="19">
        <v>1139.3531776</v>
      </c>
      <c r="D821" s="19">
        <v>1015.4970256</v>
      </c>
      <c r="E821" s="19">
        <v>1042.3743616</v>
      </c>
      <c r="F821" s="19">
        <v>1055.6109904</v>
      </c>
      <c r="G821" s="19">
        <v>1071.5292304</v>
      </c>
      <c r="H821" s="19">
        <v>1071.7251471999998</v>
      </c>
      <c r="I821" s="19">
        <v>1069.7537344</v>
      </c>
      <c r="J821" s="19">
        <v>1063.2027664</v>
      </c>
      <c r="K821" s="19">
        <v>1072.1169808</v>
      </c>
      <c r="L821" s="19">
        <v>1075.5577696</v>
      </c>
      <c r="M821" s="19">
        <v>1072.7047312</v>
      </c>
      <c r="N821" s="19">
        <v>1061.5864528</v>
      </c>
      <c r="O821" s="19">
        <v>1087.6188975999999</v>
      </c>
      <c r="P821" s="19">
        <v>1245.0747808</v>
      </c>
      <c r="Q821" s="19">
        <v>1250.6094304</v>
      </c>
      <c r="R821" s="19">
        <v>1090.3984672</v>
      </c>
      <c r="S821" s="19">
        <v>1196.389456</v>
      </c>
      <c r="T821" s="19">
        <v>1175.879416</v>
      </c>
      <c r="U821" s="19">
        <v>983.880952</v>
      </c>
      <c r="V821" s="19">
        <v>970.7177919999999</v>
      </c>
      <c r="W821" s="19">
        <v>982.7421856</v>
      </c>
      <c r="X821" s="19">
        <v>978.921808</v>
      </c>
      <c r="Y821" s="19">
        <v>959.0484976</v>
      </c>
    </row>
    <row r="822" spans="1:25" s="15" customFormat="1" ht="16.5" thickBot="1">
      <c r="A822" s="18">
        <v>42084</v>
      </c>
      <c r="B822" s="19">
        <v>981.6034192</v>
      </c>
      <c r="C822" s="19">
        <v>1000.1175567999999</v>
      </c>
      <c r="D822" s="19">
        <v>1135.2144352</v>
      </c>
      <c r="E822" s="19">
        <v>1154.8061152</v>
      </c>
      <c r="F822" s="19">
        <v>1161.920344</v>
      </c>
      <c r="G822" s="19">
        <v>1203.8955184000001</v>
      </c>
      <c r="H822" s="19">
        <v>1204.1281695999999</v>
      </c>
      <c r="I822" s="19">
        <v>1199.389432</v>
      </c>
      <c r="J822" s="19">
        <v>1208.8056832</v>
      </c>
      <c r="K822" s="19">
        <v>1195.9486432</v>
      </c>
      <c r="L822" s="19">
        <v>1201.7894128</v>
      </c>
      <c r="M822" s="19">
        <v>1201.3853344</v>
      </c>
      <c r="N822" s="19">
        <v>1202.9771584</v>
      </c>
      <c r="O822" s="19">
        <v>1215.8341984</v>
      </c>
      <c r="P822" s="19">
        <v>1224.91984</v>
      </c>
      <c r="Q822" s="19">
        <v>1233.4912</v>
      </c>
      <c r="R822" s="19">
        <v>1231.0912191999998</v>
      </c>
      <c r="S822" s="19">
        <v>1216.1525632</v>
      </c>
      <c r="T822" s="19">
        <v>1205.1567328</v>
      </c>
      <c r="U822" s="19">
        <v>1007.146072</v>
      </c>
      <c r="V822" s="19">
        <v>993.3829168</v>
      </c>
      <c r="W822" s="19">
        <v>1011.2603247999999</v>
      </c>
      <c r="X822" s="19">
        <v>1007.0726032</v>
      </c>
      <c r="Y822" s="19">
        <v>1011.3215487999998</v>
      </c>
    </row>
    <row r="823" spans="1:25" s="15" customFormat="1" ht="16.5" thickBot="1">
      <c r="A823" s="18">
        <v>42085</v>
      </c>
      <c r="B823" s="19">
        <v>954.4199632</v>
      </c>
      <c r="C823" s="19">
        <v>951.371008</v>
      </c>
      <c r="D823" s="19">
        <v>927.1997728</v>
      </c>
      <c r="E823" s="19">
        <v>1110.8962624</v>
      </c>
      <c r="F823" s="19">
        <v>1114.3860304</v>
      </c>
      <c r="G823" s="19">
        <v>1124.7696208</v>
      </c>
      <c r="H823" s="19">
        <v>1140.2715375999999</v>
      </c>
      <c r="I823" s="19">
        <v>1146.6020991999999</v>
      </c>
      <c r="J823" s="19">
        <v>1166.5121439999998</v>
      </c>
      <c r="K823" s="19">
        <v>1168.7529424</v>
      </c>
      <c r="L823" s="19">
        <v>1169.0590624</v>
      </c>
      <c r="M823" s="19">
        <v>1168.5325360000002</v>
      </c>
      <c r="N823" s="19">
        <v>1164.8346064</v>
      </c>
      <c r="O823" s="19">
        <v>1169.695792</v>
      </c>
      <c r="P823" s="19">
        <v>1178.940616</v>
      </c>
      <c r="Q823" s="19">
        <v>1190.1813424</v>
      </c>
      <c r="R823" s="19">
        <v>1180.2385648</v>
      </c>
      <c r="S823" s="19">
        <v>1170.8100688</v>
      </c>
      <c r="T823" s="19">
        <v>1164.8958304</v>
      </c>
      <c r="U823" s="19">
        <v>969.0157647999999</v>
      </c>
      <c r="V823" s="19">
        <v>977.6483487999999</v>
      </c>
      <c r="W823" s="19">
        <v>981.1013823999999</v>
      </c>
      <c r="X823" s="19">
        <v>964.4974336</v>
      </c>
      <c r="Y823" s="19">
        <v>943.2771952</v>
      </c>
    </row>
    <row r="824" spans="1:25" s="15" customFormat="1" ht="16.5" thickBot="1">
      <c r="A824" s="18">
        <v>42086</v>
      </c>
      <c r="B824" s="19">
        <v>916.7427136</v>
      </c>
      <c r="C824" s="19">
        <v>1112.7819616</v>
      </c>
      <c r="D824" s="19">
        <v>1019.4398512</v>
      </c>
      <c r="E824" s="19">
        <v>1019.390872</v>
      </c>
      <c r="F824" s="19">
        <v>1015.0684576</v>
      </c>
      <c r="G824" s="19">
        <v>1025.7336784</v>
      </c>
      <c r="H824" s="19">
        <v>1025.2438863999998</v>
      </c>
      <c r="I824" s="19">
        <v>1017.3337456</v>
      </c>
      <c r="J824" s="19">
        <v>1012.7174560000001</v>
      </c>
      <c r="K824" s="19">
        <v>1015.1419263999999</v>
      </c>
      <c r="L824" s="19">
        <v>1014.2970352</v>
      </c>
      <c r="M824" s="19">
        <v>1013.9664256</v>
      </c>
      <c r="N824" s="19">
        <v>1021.288816</v>
      </c>
      <c r="O824" s="19">
        <v>1054.2395728</v>
      </c>
      <c r="P824" s="19">
        <v>1086.7740064</v>
      </c>
      <c r="Q824" s="19">
        <v>1081.6924144</v>
      </c>
      <c r="R824" s="19">
        <v>1060.4354415999999</v>
      </c>
      <c r="S824" s="19">
        <v>1022.9663536</v>
      </c>
      <c r="T824" s="19">
        <v>1099.6677808</v>
      </c>
      <c r="U824" s="19">
        <v>1091.4882544</v>
      </c>
      <c r="V824" s="19">
        <v>1087.0189024</v>
      </c>
      <c r="W824" s="19">
        <v>904.9387264</v>
      </c>
      <c r="X824" s="19">
        <v>903.5183296</v>
      </c>
      <c r="Y824" s="19">
        <v>891.126592</v>
      </c>
    </row>
    <row r="825" spans="1:25" s="15" customFormat="1" ht="16.5" thickBot="1">
      <c r="A825" s="18">
        <v>42087</v>
      </c>
      <c r="B825" s="19">
        <v>895.718392</v>
      </c>
      <c r="C825" s="19">
        <v>1129.3124415999998</v>
      </c>
      <c r="D825" s="19">
        <v>1010.8929808</v>
      </c>
      <c r="E825" s="19">
        <v>1010.5011472</v>
      </c>
      <c r="F825" s="19">
        <v>1020.9459615999999</v>
      </c>
      <c r="G825" s="19">
        <v>1034.0601424</v>
      </c>
      <c r="H825" s="19">
        <v>1026.9336687999999</v>
      </c>
      <c r="I825" s="19">
        <v>1027.9377424</v>
      </c>
      <c r="J825" s="19">
        <v>1023.1990048</v>
      </c>
      <c r="K825" s="19">
        <v>1025.2438863999998</v>
      </c>
      <c r="L825" s="19">
        <v>1023.4806351999999</v>
      </c>
      <c r="M825" s="19">
        <v>1012.0072576</v>
      </c>
      <c r="N825" s="19">
        <v>1028.023456</v>
      </c>
      <c r="O825" s="19">
        <v>1063.9252096</v>
      </c>
      <c r="P825" s="19">
        <v>1093.3861984</v>
      </c>
      <c r="Q825" s="19">
        <v>1099.3249263999999</v>
      </c>
      <c r="R825" s="19">
        <v>1035.0519712</v>
      </c>
      <c r="S825" s="19">
        <v>1018.9745487999999</v>
      </c>
      <c r="T825" s="19">
        <v>1092.1984528</v>
      </c>
      <c r="U825" s="19">
        <v>927.7262991999999</v>
      </c>
      <c r="V825" s="19">
        <v>924.5916304</v>
      </c>
      <c r="W825" s="19">
        <v>924.2365312000001</v>
      </c>
      <c r="X825" s="19">
        <v>918.5182096</v>
      </c>
      <c r="Y825" s="19">
        <v>895.9877776</v>
      </c>
    </row>
    <row r="826" spans="1:25" s="15" customFormat="1" ht="16.5" thickBot="1">
      <c r="A826" s="18">
        <v>42088</v>
      </c>
      <c r="B826" s="19">
        <v>877.7062912</v>
      </c>
      <c r="C826" s="19">
        <v>946.5465568</v>
      </c>
      <c r="D826" s="19">
        <v>926.75896</v>
      </c>
      <c r="E826" s="19">
        <v>972.9463456</v>
      </c>
      <c r="F826" s="19">
        <v>994.962496</v>
      </c>
      <c r="G826" s="19">
        <v>1003.4848767999999</v>
      </c>
      <c r="H826" s="19">
        <v>1000.6808176</v>
      </c>
      <c r="I826" s="19">
        <v>978.2238543999999</v>
      </c>
      <c r="J826" s="19">
        <v>982.3503519999999</v>
      </c>
      <c r="K826" s="19">
        <v>980.02384</v>
      </c>
      <c r="L826" s="19">
        <v>980.9299552</v>
      </c>
      <c r="M826" s="19">
        <v>974.6116384</v>
      </c>
      <c r="N826" s="19">
        <v>976.2646863999998</v>
      </c>
      <c r="O826" s="19">
        <v>1013.4398991999999</v>
      </c>
      <c r="P826" s="19">
        <v>1026.2357152</v>
      </c>
      <c r="Q826" s="19">
        <v>1023.737776</v>
      </c>
      <c r="R826" s="19">
        <v>1011.6031791999999</v>
      </c>
      <c r="S826" s="19">
        <v>997.2032944</v>
      </c>
      <c r="T826" s="19">
        <v>1064.7701008</v>
      </c>
      <c r="U826" s="19">
        <v>893.5388175999999</v>
      </c>
      <c r="V826" s="19">
        <v>891.7878112000001</v>
      </c>
      <c r="W826" s="19">
        <v>895.4245167999999</v>
      </c>
      <c r="X826" s="19">
        <v>896.8204239999999</v>
      </c>
      <c r="Y826" s="19">
        <v>877.0328271999999</v>
      </c>
    </row>
    <row r="827" spans="1:25" s="15" customFormat="1" ht="16.5" thickBot="1">
      <c r="A827" s="18">
        <v>42089</v>
      </c>
      <c r="B827" s="19">
        <v>870.2859424</v>
      </c>
      <c r="C827" s="19">
        <v>1050.247768</v>
      </c>
      <c r="D827" s="19">
        <v>972.4810432</v>
      </c>
      <c r="E827" s="19">
        <v>997.5583936</v>
      </c>
      <c r="F827" s="19">
        <v>999.4073584</v>
      </c>
      <c r="G827" s="19">
        <v>1000.4481663999999</v>
      </c>
      <c r="H827" s="19">
        <v>1005.2113936000001</v>
      </c>
      <c r="I827" s="19">
        <v>1017.7623136</v>
      </c>
      <c r="J827" s="19">
        <v>1000.6195936</v>
      </c>
      <c r="K827" s="19">
        <v>1000.472656</v>
      </c>
      <c r="L827" s="19">
        <v>997.7787999999999</v>
      </c>
      <c r="M827" s="19">
        <v>996.8604399999999</v>
      </c>
      <c r="N827" s="19">
        <v>1010.8562463999999</v>
      </c>
      <c r="O827" s="19">
        <v>1026.7132624</v>
      </c>
      <c r="P827" s="19">
        <v>1033.1417824</v>
      </c>
      <c r="Q827" s="19">
        <v>1037.4029728</v>
      </c>
      <c r="R827" s="19">
        <v>1034.574424</v>
      </c>
      <c r="S827" s="19">
        <v>1017.3459904</v>
      </c>
      <c r="T827" s="19">
        <v>1080.553648</v>
      </c>
      <c r="U827" s="19">
        <v>915.1631344</v>
      </c>
      <c r="V827" s="19">
        <v>907.9631919999999</v>
      </c>
      <c r="W827" s="19">
        <v>911.2815327999999</v>
      </c>
      <c r="X827" s="19">
        <v>906.5672847999999</v>
      </c>
      <c r="Y827" s="19">
        <v>862.8533487999998</v>
      </c>
    </row>
    <row r="828" spans="1:25" s="15" customFormat="1" ht="16.5" thickBot="1">
      <c r="A828" s="18">
        <v>42090</v>
      </c>
      <c r="B828" s="19">
        <v>885.4694943999999</v>
      </c>
      <c r="C828" s="19">
        <v>917.5018912</v>
      </c>
      <c r="D828" s="19">
        <v>866.9431119999999</v>
      </c>
      <c r="E828" s="19">
        <v>913.5590655999999</v>
      </c>
      <c r="F828" s="19">
        <v>920.0488095999999</v>
      </c>
      <c r="G828" s="19">
        <v>932.1344271999999</v>
      </c>
      <c r="H828" s="19">
        <v>950.819992</v>
      </c>
      <c r="I828" s="19">
        <v>938.4894784</v>
      </c>
      <c r="J828" s="19">
        <v>926.9303871999999</v>
      </c>
      <c r="K828" s="19">
        <v>896.5387936</v>
      </c>
      <c r="L828" s="19">
        <v>928.5467008</v>
      </c>
      <c r="M828" s="19">
        <v>913.9508991999999</v>
      </c>
      <c r="N828" s="19">
        <v>930.8732127999999</v>
      </c>
      <c r="O828" s="19">
        <v>943.1669919999999</v>
      </c>
      <c r="P828" s="19">
        <v>1059.9456496</v>
      </c>
      <c r="Q828" s="19">
        <v>1062.5048128</v>
      </c>
      <c r="R828" s="19">
        <v>1047.5784016</v>
      </c>
      <c r="S828" s="19">
        <v>933.1140112</v>
      </c>
      <c r="T828" s="19">
        <v>1114.6064368</v>
      </c>
      <c r="U828" s="19">
        <v>952.5587536</v>
      </c>
      <c r="V828" s="19">
        <v>938.024176</v>
      </c>
      <c r="W828" s="19">
        <v>937.8037695999999</v>
      </c>
      <c r="X828" s="19">
        <v>928.2038464</v>
      </c>
      <c r="Y828" s="19">
        <v>905.1101536</v>
      </c>
    </row>
    <row r="829" spans="1:25" s="15" customFormat="1" ht="16.5" thickBot="1">
      <c r="A829" s="18">
        <v>42091</v>
      </c>
      <c r="B829" s="19">
        <v>879.187912</v>
      </c>
      <c r="C829" s="19">
        <v>885.9715312000001</v>
      </c>
      <c r="D829" s="19">
        <v>884.7348063999999</v>
      </c>
      <c r="E829" s="19">
        <v>895.9632879999999</v>
      </c>
      <c r="F829" s="19">
        <v>916.9998543999999</v>
      </c>
      <c r="G829" s="19">
        <v>923.3549055999999</v>
      </c>
      <c r="H829" s="19">
        <v>916.167208</v>
      </c>
      <c r="I829" s="19">
        <v>1131.2103855999999</v>
      </c>
      <c r="J829" s="19">
        <v>940.5955839999999</v>
      </c>
      <c r="K829" s="19">
        <v>939.432328</v>
      </c>
      <c r="L829" s="19">
        <v>942.8853615999999</v>
      </c>
      <c r="M829" s="19">
        <v>940.6323184</v>
      </c>
      <c r="N829" s="19">
        <v>1135.0307632</v>
      </c>
      <c r="O829" s="19">
        <v>1136.4878944</v>
      </c>
      <c r="P829" s="19">
        <v>1143.5898784</v>
      </c>
      <c r="Q829" s="19">
        <v>1154.2673439999999</v>
      </c>
      <c r="R829" s="19">
        <v>1150.9979824</v>
      </c>
      <c r="S829" s="19">
        <v>1137.67564</v>
      </c>
      <c r="T829" s="19">
        <v>1130.6103904</v>
      </c>
      <c r="U829" s="19">
        <v>930.1385247999999</v>
      </c>
      <c r="V829" s="19">
        <v>899.7714208</v>
      </c>
      <c r="W829" s="19">
        <v>920.8692112</v>
      </c>
      <c r="X829" s="19">
        <v>915.9712912</v>
      </c>
      <c r="Y829" s="19">
        <v>887.2327456</v>
      </c>
    </row>
    <row r="830" spans="1:25" s="15" customFormat="1" ht="16.5" thickBot="1">
      <c r="A830" s="18">
        <v>42092</v>
      </c>
      <c r="B830" s="19">
        <v>871.0328752</v>
      </c>
      <c r="C830" s="19">
        <v>885.2735776</v>
      </c>
      <c r="D830" s="19">
        <v>864.4084384</v>
      </c>
      <c r="E830" s="19">
        <v>851.3677263999999</v>
      </c>
      <c r="F830" s="19">
        <v>881.6980960000001</v>
      </c>
      <c r="G830" s="19">
        <v>1103.2799968</v>
      </c>
      <c r="H830" s="19">
        <v>1115.267656</v>
      </c>
      <c r="I830" s="19">
        <v>1112.022784</v>
      </c>
      <c r="J830" s="19">
        <v>1113.4554256000001</v>
      </c>
      <c r="K830" s="19">
        <v>913.0692736000001</v>
      </c>
      <c r="L830" s="19">
        <v>912.2243824</v>
      </c>
      <c r="M830" s="19">
        <v>914.4406912000001</v>
      </c>
      <c r="N830" s="19">
        <v>916.7427136</v>
      </c>
      <c r="O830" s="19">
        <v>1113.2105296</v>
      </c>
      <c r="P830" s="19">
        <v>1122.7002496</v>
      </c>
      <c r="Q830" s="19">
        <v>1126.1900176</v>
      </c>
      <c r="R830" s="19">
        <v>1124.7696208</v>
      </c>
      <c r="S830" s="19">
        <v>1114.4472544</v>
      </c>
      <c r="T830" s="19">
        <v>907.2652384</v>
      </c>
      <c r="U830" s="19">
        <v>886.8409119999999</v>
      </c>
      <c r="V830" s="19">
        <v>881.7348304</v>
      </c>
      <c r="W830" s="19">
        <v>882.5429872</v>
      </c>
      <c r="X830" s="19">
        <v>880.3389232</v>
      </c>
      <c r="Y830" s="19">
        <v>859.0574608</v>
      </c>
    </row>
    <row r="831" spans="1:25" s="15" customFormat="1" ht="16.5" thickBot="1">
      <c r="A831" s="18">
        <v>42093</v>
      </c>
      <c r="B831" s="19">
        <v>891.9837279999999</v>
      </c>
      <c r="C831" s="19">
        <v>899.6122384</v>
      </c>
      <c r="D831" s="19">
        <v>1086.2352352</v>
      </c>
      <c r="E831" s="19">
        <v>1088.0352208</v>
      </c>
      <c r="F831" s="19">
        <v>1085.7087087999998</v>
      </c>
      <c r="G831" s="19">
        <v>1094.6963919999998</v>
      </c>
      <c r="H831" s="19">
        <v>1099.5575776</v>
      </c>
      <c r="I831" s="19">
        <v>1096.6065808</v>
      </c>
      <c r="J831" s="19">
        <v>1092.7004895999999</v>
      </c>
      <c r="K831" s="19">
        <v>1094.5004752</v>
      </c>
      <c r="L831" s="19">
        <v>1091.1943792</v>
      </c>
      <c r="M831" s="19">
        <v>1090.3005088</v>
      </c>
      <c r="N831" s="19">
        <v>1094.3657824</v>
      </c>
      <c r="O831" s="19">
        <v>1096.34944</v>
      </c>
      <c r="P831" s="19">
        <v>1295.3396848</v>
      </c>
      <c r="Q831" s="19">
        <v>1317.1109391999998</v>
      </c>
      <c r="R831" s="19">
        <v>1108.6799536</v>
      </c>
      <c r="S831" s="19">
        <v>1098.4677904</v>
      </c>
      <c r="T831" s="19">
        <v>1090.7658112</v>
      </c>
      <c r="U831" s="19">
        <v>905.7468832</v>
      </c>
      <c r="V831" s="19">
        <v>899.2448943999999</v>
      </c>
      <c r="W831" s="19">
        <v>895.0081936</v>
      </c>
      <c r="X831" s="19">
        <v>901.0938591999999</v>
      </c>
      <c r="Y831" s="19">
        <v>870.0043119999999</v>
      </c>
    </row>
    <row r="832" spans="1:25" s="15" customFormat="1" ht="16.5" thickBot="1">
      <c r="A832" s="18">
        <v>42094</v>
      </c>
      <c r="B832" s="19">
        <v>1022.6479887999999</v>
      </c>
      <c r="C832" s="19">
        <v>1034.6234032</v>
      </c>
      <c r="D832" s="19">
        <v>1029.2234463999998</v>
      </c>
      <c r="E832" s="19">
        <v>1038.7743904</v>
      </c>
      <c r="F832" s="19">
        <v>1066.1170287999998</v>
      </c>
      <c r="G832" s="19">
        <v>1097.7453472</v>
      </c>
      <c r="H832" s="19">
        <v>1063.7292928</v>
      </c>
      <c r="I832" s="19">
        <v>1062.8844015999998</v>
      </c>
      <c r="J832" s="19">
        <v>1060.7048272</v>
      </c>
      <c r="K832" s="19">
        <v>1063.3129695999999</v>
      </c>
      <c r="L832" s="19">
        <v>1062.1497136</v>
      </c>
      <c r="M832" s="19">
        <v>1056.737512</v>
      </c>
      <c r="N832" s="19">
        <v>1059.5905504</v>
      </c>
      <c r="O832" s="19">
        <v>1096.2514815999998</v>
      </c>
      <c r="P832" s="19">
        <v>1243.7890768</v>
      </c>
      <c r="Q832" s="19">
        <v>1278.2581888</v>
      </c>
      <c r="R832" s="19">
        <v>1231.7891728</v>
      </c>
      <c r="S832" s="19">
        <v>1090.9372384</v>
      </c>
      <c r="T832" s="19">
        <v>1089.369904</v>
      </c>
      <c r="U832" s="19">
        <v>911.4774496</v>
      </c>
      <c r="V832" s="19">
        <v>907.0693216</v>
      </c>
      <c r="W832" s="19">
        <v>907.3387071999999</v>
      </c>
      <c r="X832" s="19">
        <v>900.6040671999999</v>
      </c>
      <c r="Y832" s="19">
        <v>872.8083712</v>
      </c>
    </row>
    <row r="833" s="15" customFormat="1" ht="16.5" customHeight="1">
      <c r="A833" s="185" t="s">
        <v>14</v>
      </c>
    </row>
    <row r="834" s="15" customFormat="1" ht="13.5" thickBot="1">
      <c r="A834" s="186"/>
    </row>
    <row r="835" spans="1:25" s="15" customFormat="1" ht="16.5" thickBot="1">
      <c r="A835" s="18">
        <v>42064</v>
      </c>
      <c r="B835" s="19">
        <v>1098.2583472000001</v>
      </c>
      <c r="C835" s="19">
        <v>1112.3888464</v>
      </c>
      <c r="D835" s="19">
        <v>1107.7603119999999</v>
      </c>
      <c r="E835" s="19">
        <v>1085.8053856000001</v>
      </c>
      <c r="F835" s="19">
        <v>1242.7959664</v>
      </c>
      <c r="G835" s="19">
        <v>1103.719528</v>
      </c>
      <c r="H835" s="19">
        <v>1104.6133984</v>
      </c>
      <c r="I835" s="19">
        <v>1100.7685312</v>
      </c>
      <c r="J835" s="19">
        <v>1096.8257056</v>
      </c>
      <c r="K835" s="19">
        <v>1097.9522272</v>
      </c>
      <c r="L835" s="19">
        <v>1097.6338624</v>
      </c>
      <c r="M835" s="19">
        <v>1096.739992</v>
      </c>
      <c r="N835" s="19">
        <v>1100.9522032</v>
      </c>
      <c r="O835" s="19">
        <v>1233.5878768</v>
      </c>
      <c r="P835" s="19">
        <v>1225.983856</v>
      </c>
      <c r="Q835" s="19">
        <v>1226.5716064</v>
      </c>
      <c r="R835" s="19">
        <v>1103.1317776</v>
      </c>
      <c r="S835" s="19">
        <v>1097.9277376</v>
      </c>
      <c r="T835" s="19">
        <v>1093.7522608000002</v>
      </c>
      <c r="U835" s="19">
        <v>1087.3359856</v>
      </c>
      <c r="V835" s="19">
        <v>884.598832</v>
      </c>
      <c r="W835" s="19">
        <v>891.4681648000001</v>
      </c>
      <c r="X835" s="19">
        <v>891.5661232000001</v>
      </c>
      <c r="Y835" s="19">
        <v>878.1213328000001</v>
      </c>
    </row>
    <row r="836" spans="1:25" s="15" customFormat="1" ht="16.5" thickBot="1">
      <c r="A836" s="18">
        <v>42065</v>
      </c>
      <c r="B836" s="19">
        <v>864.0275680000001</v>
      </c>
      <c r="C836" s="19">
        <v>1066.6055392</v>
      </c>
      <c r="D836" s="19">
        <v>1074.5524144</v>
      </c>
      <c r="E836" s="19">
        <v>1065.0014704</v>
      </c>
      <c r="F836" s="19">
        <v>1070.3157136</v>
      </c>
      <c r="G836" s="19">
        <v>1071.2952976000001</v>
      </c>
      <c r="H836" s="19">
        <v>1031.8180624000001</v>
      </c>
      <c r="I836" s="19">
        <v>1050.9199504</v>
      </c>
      <c r="J836" s="19">
        <v>1070.7687712000002</v>
      </c>
      <c r="K836" s="19">
        <v>1064.6218816</v>
      </c>
      <c r="L836" s="19">
        <v>1063.2259744</v>
      </c>
      <c r="M836" s="19">
        <v>1070.1932656000001</v>
      </c>
      <c r="N836" s="19">
        <v>1179.9923872</v>
      </c>
      <c r="O836" s="19">
        <v>1164.7965904</v>
      </c>
      <c r="P836" s="19">
        <v>1239.3674224000001</v>
      </c>
      <c r="Q836" s="19">
        <v>1229.0695456</v>
      </c>
      <c r="R836" s="19">
        <v>1219.7879872</v>
      </c>
      <c r="S836" s="19">
        <v>1234.0531792</v>
      </c>
      <c r="T836" s="19">
        <v>1091.7441136000002</v>
      </c>
      <c r="U836" s="19">
        <v>1036.4710863999999</v>
      </c>
      <c r="V836" s="19">
        <v>1018.3487824</v>
      </c>
      <c r="W836" s="19">
        <v>990.7245136000001</v>
      </c>
      <c r="X836" s="19">
        <v>972.0756832000001</v>
      </c>
      <c r="Y836" s="19">
        <v>920.108752</v>
      </c>
    </row>
    <row r="837" spans="1:25" s="15" customFormat="1" ht="16.5" thickBot="1">
      <c r="A837" s="18">
        <v>42066</v>
      </c>
      <c r="B837" s="19">
        <v>921.7250656000001</v>
      </c>
      <c r="C837" s="19">
        <v>956.7941728000001</v>
      </c>
      <c r="D837" s="19">
        <v>947.9534272000001</v>
      </c>
      <c r="E837" s="19">
        <v>994.7285632</v>
      </c>
      <c r="F837" s="19">
        <v>1120.2989872</v>
      </c>
      <c r="G837" s="19">
        <v>1194.2820688</v>
      </c>
      <c r="H837" s="19">
        <v>1180.8127888</v>
      </c>
      <c r="I837" s="19">
        <v>1190.0208784000001</v>
      </c>
      <c r="J837" s="19">
        <v>1113.9072016</v>
      </c>
      <c r="K837" s="19">
        <v>1105.4460448</v>
      </c>
      <c r="L837" s="19">
        <v>1103.59708</v>
      </c>
      <c r="M837" s="19">
        <v>1214.351296</v>
      </c>
      <c r="N837" s="19">
        <v>1222.4451088</v>
      </c>
      <c r="O837" s="19">
        <v>1463.0309392</v>
      </c>
      <c r="P837" s="19">
        <v>1493.349064</v>
      </c>
      <c r="Q837" s="19">
        <v>1510.7856591999998</v>
      </c>
      <c r="R837" s="19">
        <v>1226.902216</v>
      </c>
      <c r="S837" s="19">
        <v>1138.6294528</v>
      </c>
      <c r="T837" s="19">
        <v>1137.7845616</v>
      </c>
      <c r="U837" s="19">
        <v>1127.8540288</v>
      </c>
      <c r="V837" s="19">
        <v>955.3370416</v>
      </c>
      <c r="W837" s="19">
        <v>931.1902960000001</v>
      </c>
      <c r="X837" s="19">
        <v>910.4843392</v>
      </c>
      <c r="Y837" s="19">
        <v>876.1009408000001</v>
      </c>
    </row>
    <row r="838" spans="1:25" s="15" customFormat="1" ht="16.5" thickBot="1">
      <c r="A838" s="18">
        <v>42067</v>
      </c>
      <c r="B838" s="19">
        <v>1007.4141760000001</v>
      </c>
      <c r="C838" s="19">
        <v>1071.393256</v>
      </c>
      <c r="D838" s="19">
        <v>1082.6952064</v>
      </c>
      <c r="E838" s="19">
        <v>1080.0993088</v>
      </c>
      <c r="F838" s="19">
        <v>1152.6864832</v>
      </c>
      <c r="G838" s="19">
        <v>1210.0288816</v>
      </c>
      <c r="H838" s="19">
        <v>1232.9878816</v>
      </c>
      <c r="I838" s="19">
        <v>1224.8450896</v>
      </c>
      <c r="J838" s="19">
        <v>1123.4581456</v>
      </c>
      <c r="K838" s="19">
        <v>1109.597032</v>
      </c>
      <c r="L838" s="19">
        <v>1102.6664752000001</v>
      </c>
      <c r="M838" s="19">
        <v>1206.6125824</v>
      </c>
      <c r="N838" s="19">
        <v>1248.0612303999999</v>
      </c>
      <c r="O838" s="19">
        <v>1245.7714528000001</v>
      </c>
      <c r="P838" s="19">
        <v>1320.4769776</v>
      </c>
      <c r="Q838" s="19">
        <v>1411.7497168</v>
      </c>
      <c r="R838" s="19">
        <v>1357.0277056</v>
      </c>
      <c r="S838" s="19">
        <v>1226.4491584</v>
      </c>
      <c r="T838" s="19">
        <v>1118.3153296</v>
      </c>
      <c r="U838" s="19">
        <v>1096.8134608</v>
      </c>
      <c r="V838" s="19">
        <v>1087.9237360000002</v>
      </c>
      <c r="W838" s="19">
        <v>1073.9524192</v>
      </c>
      <c r="X838" s="19">
        <v>974.2797472</v>
      </c>
      <c r="Y838" s="19">
        <v>892.6436656000001</v>
      </c>
    </row>
    <row r="839" spans="1:25" s="15" customFormat="1" ht="16.5" thickBot="1">
      <c r="A839" s="18">
        <v>42068</v>
      </c>
      <c r="B839" s="19">
        <v>918.8475376</v>
      </c>
      <c r="C839" s="19">
        <v>1023.7854736000002</v>
      </c>
      <c r="D839" s="19">
        <v>1086.087016</v>
      </c>
      <c r="E839" s="19">
        <v>1175.902624</v>
      </c>
      <c r="F839" s="19">
        <v>1336.187056</v>
      </c>
      <c r="G839" s="19">
        <v>1418.4108879999999</v>
      </c>
      <c r="H839" s="19">
        <v>1506.2918175999998</v>
      </c>
      <c r="I839" s="19">
        <v>1504.4918320000002</v>
      </c>
      <c r="J839" s="19">
        <v>1394.1172047999999</v>
      </c>
      <c r="K839" s="19">
        <v>1395.4763775999998</v>
      </c>
      <c r="L839" s="19">
        <v>1284.2323695999999</v>
      </c>
      <c r="M839" s="19">
        <v>1282.922176</v>
      </c>
      <c r="N839" s="19">
        <v>1459.5044368000001</v>
      </c>
      <c r="O839" s="19">
        <v>1378.4561056</v>
      </c>
      <c r="P839" s="19">
        <v>1397.2028943999999</v>
      </c>
      <c r="Q839" s="19">
        <v>1379.4601791999999</v>
      </c>
      <c r="R839" s="19">
        <v>1438.063792</v>
      </c>
      <c r="S839" s="19">
        <v>1267.2855663999999</v>
      </c>
      <c r="T839" s="19">
        <v>1141.0416784000001</v>
      </c>
      <c r="U839" s="19">
        <v>1124.1316096</v>
      </c>
      <c r="V839" s="19">
        <v>1115.1194368</v>
      </c>
      <c r="W839" s="19">
        <v>1091.8053376</v>
      </c>
      <c r="X839" s="19">
        <v>934.1168032</v>
      </c>
      <c r="Y839" s="19">
        <v>907.3251808000001</v>
      </c>
    </row>
    <row r="840" spans="1:25" s="15" customFormat="1" ht="16.5" thickBot="1">
      <c r="A840" s="18">
        <v>42069</v>
      </c>
      <c r="B840" s="19">
        <v>970.7777344</v>
      </c>
      <c r="C840" s="19">
        <v>1079.71972</v>
      </c>
      <c r="D840" s="19">
        <v>1085.8543648</v>
      </c>
      <c r="E840" s="19">
        <v>1104.0378928</v>
      </c>
      <c r="F840" s="19">
        <v>1271.2406368</v>
      </c>
      <c r="G840" s="19">
        <v>1407.0477136</v>
      </c>
      <c r="H840" s="19">
        <v>1406.9252655999999</v>
      </c>
      <c r="I840" s="19">
        <v>1537.3936095999998</v>
      </c>
      <c r="J840" s="19">
        <v>1300.7261151999999</v>
      </c>
      <c r="K840" s="19">
        <v>1303.064872</v>
      </c>
      <c r="L840" s="19">
        <v>1293.9302512</v>
      </c>
      <c r="M840" s="19">
        <v>1458.941176</v>
      </c>
      <c r="N840" s="19">
        <v>1545.6710944</v>
      </c>
      <c r="O840" s="19">
        <v>1614.1807503999999</v>
      </c>
      <c r="P840" s="19">
        <v>1462.2227824000001</v>
      </c>
      <c r="Q840" s="19">
        <v>1673.2129312</v>
      </c>
      <c r="R840" s="19">
        <v>1568.1035679999998</v>
      </c>
      <c r="S840" s="19">
        <v>1532.6181375999997</v>
      </c>
      <c r="T840" s="19">
        <v>1186.8862096</v>
      </c>
      <c r="U840" s="19">
        <v>1160.3762176</v>
      </c>
      <c r="V840" s="19">
        <v>1158.4170496</v>
      </c>
      <c r="W840" s="19">
        <v>1169.8047136</v>
      </c>
      <c r="X840" s="19">
        <v>1149.0375328</v>
      </c>
      <c r="Y840" s="19">
        <v>1107.6501088</v>
      </c>
    </row>
    <row r="841" spans="1:25" s="15" customFormat="1" ht="16.5" thickBot="1">
      <c r="A841" s="18">
        <v>42070</v>
      </c>
      <c r="B841" s="19">
        <v>1124.6214016</v>
      </c>
      <c r="C841" s="19">
        <v>1134.2213248</v>
      </c>
      <c r="D841" s="19">
        <v>1134.3315280000002</v>
      </c>
      <c r="E841" s="19">
        <v>1135.4825392</v>
      </c>
      <c r="F841" s="19">
        <v>1148.0212144</v>
      </c>
      <c r="G841" s="19">
        <v>1139.7437296</v>
      </c>
      <c r="H841" s="19">
        <v>1142.6947264</v>
      </c>
      <c r="I841" s="19">
        <v>1135.7151904</v>
      </c>
      <c r="J841" s="19">
        <v>1135.678456</v>
      </c>
      <c r="K841" s="19">
        <v>1135.556008</v>
      </c>
      <c r="L841" s="19">
        <v>1132.67848</v>
      </c>
      <c r="M841" s="19">
        <v>1123.6663072000001</v>
      </c>
      <c r="N841" s="19">
        <v>1129.6907488</v>
      </c>
      <c r="O841" s="19">
        <v>1398.2926816</v>
      </c>
      <c r="P841" s="19">
        <v>1415.2149952</v>
      </c>
      <c r="Q841" s="19">
        <v>1353.4277344</v>
      </c>
      <c r="R841" s="19">
        <v>1140.6620896</v>
      </c>
      <c r="S841" s="19">
        <v>1134.3805072</v>
      </c>
      <c r="T841" s="19">
        <v>1128.0744352000002</v>
      </c>
      <c r="U841" s="19">
        <v>981.2225487999999</v>
      </c>
      <c r="V841" s="19">
        <v>974.5368880000001</v>
      </c>
      <c r="W841" s="19">
        <v>984.4674208000001</v>
      </c>
      <c r="X841" s="19">
        <v>975.7736128</v>
      </c>
      <c r="Y841" s="19">
        <v>969.8716191999999</v>
      </c>
    </row>
    <row r="842" spans="1:25" s="15" customFormat="1" ht="16.5" thickBot="1">
      <c r="A842" s="18">
        <v>42071</v>
      </c>
      <c r="B842" s="19">
        <v>980.1817408000001</v>
      </c>
      <c r="C842" s="19">
        <v>976.9491136000001</v>
      </c>
      <c r="D842" s="19">
        <v>977.7940048</v>
      </c>
      <c r="E842" s="19">
        <v>1102.188928</v>
      </c>
      <c r="F842" s="19">
        <v>1125.6009856</v>
      </c>
      <c r="G842" s="19">
        <v>1155.4660528</v>
      </c>
      <c r="H842" s="19">
        <v>1161.6741663999999</v>
      </c>
      <c r="I842" s="19">
        <v>1176.0373168</v>
      </c>
      <c r="J842" s="19">
        <v>1182.6739984</v>
      </c>
      <c r="K842" s="19">
        <v>1180.4209552</v>
      </c>
      <c r="L842" s="19">
        <v>1182.0005344</v>
      </c>
      <c r="M842" s="19">
        <v>1175.5965039999999</v>
      </c>
      <c r="N842" s="19">
        <v>1175.4250768</v>
      </c>
      <c r="O842" s="19">
        <v>1177.4454688</v>
      </c>
      <c r="P842" s="19">
        <v>1254.0489376</v>
      </c>
      <c r="Q842" s="19">
        <v>1185.0372448</v>
      </c>
      <c r="R842" s="19">
        <v>1189.2739456</v>
      </c>
      <c r="S842" s="19">
        <v>1178.0209744</v>
      </c>
      <c r="T842" s="19">
        <v>1168.7516608</v>
      </c>
      <c r="U842" s="19">
        <v>1022.4507904000001</v>
      </c>
      <c r="V842" s="19">
        <v>1021.9732432000001</v>
      </c>
      <c r="W842" s="19">
        <v>1019.0222464</v>
      </c>
      <c r="X842" s="19">
        <v>1020.3814192</v>
      </c>
      <c r="Y842" s="19">
        <v>981.9205024</v>
      </c>
    </row>
    <row r="843" spans="1:25" s="15" customFormat="1" ht="16.5" thickBot="1">
      <c r="A843" s="18">
        <v>42072</v>
      </c>
      <c r="B843" s="19">
        <v>986.1204688</v>
      </c>
      <c r="C843" s="19">
        <v>1126.494856</v>
      </c>
      <c r="D843" s="19">
        <v>1113.1357792</v>
      </c>
      <c r="E843" s="19">
        <v>1116.5275887999999</v>
      </c>
      <c r="F843" s="19">
        <v>1129.0417744000001</v>
      </c>
      <c r="G843" s="19">
        <v>1141.1151472</v>
      </c>
      <c r="H843" s="19">
        <v>1137.637624</v>
      </c>
      <c r="I843" s="19">
        <v>1142.2784032</v>
      </c>
      <c r="J843" s="19">
        <v>1145.0947072</v>
      </c>
      <c r="K843" s="19">
        <v>1138.8865936000002</v>
      </c>
      <c r="L843" s="19">
        <v>1136.413144</v>
      </c>
      <c r="M843" s="19">
        <v>1136.6702848</v>
      </c>
      <c r="N843" s="19">
        <v>1134.3437728000001</v>
      </c>
      <c r="O843" s="19">
        <v>1211.0329552</v>
      </c>
      <c r="P843" s="19">
        <v>1398.2559472</v>
      </c>
      <c r="Q843" s="19">
        <v>1226.3267104000001</v>
      </c>
      <c r="R843" s="19">
        <v>1140.4416832000002</v>
      </c>
      <c r="S843" s="19">
        <v>1132.0295056</v>
      </c>
      <c r="T843" s="19">
        <v>1128.7234096</v>
      </c>
      <c r="U843" s="19">
        <v>1118.0336992</v>
      </c>
      <c r="V843" s="19">
        <v>972.761392</v>
      </c>
      <c r="W843" s="19">
        <v>962.3165776000001</v>
      </c>
      <c r="X843" s="19">
        <v>959.598232</v>
      </c>
      <c r="Y843" s="19">
        <v>951.7370704</v>
      </c>
    </row>
    <row r="844" spans="1:25" s="15" customFormat="1" ht="16.5" thickBot="1">
      <c r="A844" s="18">
        <v>42073</v>
      </c>
      <c r="B844" s="19">
        <v>956.9411104000001</v>
      </c>
      <c r="C844" s="19">
        <v>1100.6705728000002</v>
      </c>
      <c r="D844" s="19">
        <v>1070.9157088</v>
      </c>
      <c r="E844" s="19">
        <v>1066.4830912000002</v>
      </c>
      <c r="F844" s="19">
        <v>1078.6544224</v>
      </c>
      <c r="G844" s="19">
        <v>1076.8299472</v>
      </c>
      <c r="H844" s="19">
        <v>1086.8094592</v>
      </c>
      <c r="I844" s="19">
        <v>1087.3359856</v>
      </c>
      <c r="J844" s="19">
        <v>1086.8584384</v>
      </c>
      <c r="K844" s="19">
        <v>1088.0951632000001</v>
      </c>
      <c r="L844" s="19">
        <v>1084.9360048</v>
      </c>
      <c r="M844" s="19">
        <v>1082.3645968</v>
      </c>
      <c r="N844" s="19">
        <v>1081.8135808000002</v>
      </c>
      <c r="O844" s="19">
        <v>1148.5110064</v>
      </c>
      <c r="P844" s="19">
        <v>1423.5169695999998</v>
      </c>
      <c r="Q844" s="19">
        <v>1460.4227968</v>
      </c>
      <c r="R844" s="19">
        <v>1157.3395072</v>
      </c>
      <c r="S844" s="19">
        <v>1077.3564736</v>
      </c>
      <c r="T844" s="19">
        <v>1111.9602784</v>
      </c>
      <c r="U844" s="19">
        <v>1101.6746464</v>
      </c>
      <c r="V844" s="19">
        <v>1099.2869104000001</v>
      </c>
      <c r="W844" s="19">
        <v>1097.1195808</v>
      </c>
      <c r="X844" s="19">
        <v>952.3982896</v>
      </c>
      <c r="Y844" s="19">
        <v>937.0678</v>
      </c>
    </row>
    <row r="845" spans="1:25" s="15" customFormat="1" ht="16.5" thickBot="1">
      <c r="A845" s="18">
        <v>42074</v>
      </c>
      <c r="B845" s="19">
        <v>1085.3400832</v>
      </c>
      <c r="C845" s="19">
        <v>1105.7644096</v>
      </c>
      <c r="D845" s="19">
        <v>1138.0294576000001</v>
      </c>
      <c r="E845" s="19">
        <v>1221.0369568</v>
      </c>
      <c r="F845" s="19">
        <v>1220.9757328</v>
      </c>
      <c r="G845" s="19">
        <v>1234.9348048</v>
      </c>
      <c r="H845" s="19">
        <v>1233.8939968</v>
      </c>
      <c r="I845" s="19">
        <v>1225.3838608</v>
      </c>
      <c r="J845" s="19">
        <v>1140.9682096000001</v>
      </c>
      <c r="K845" s="19">
        <v>1135.4825392</v>
      </c>
      <c r="L845" s="19">
        <v>1137.453952</v>
      </c>
      <c r="M845" s="19">
        <v>1218.5635072</v>
      </c>
      <c r="N845" s="19">
        <v>1271.8773664</v>
      </c>
      <c r="O845" s="19">
        <v>1391.8764064</v>
      </c>
      <c r="P845" s="19">
        <v>1456.430992</v>
      </c>
      <c r="Q845" s="19">
        <v>1386.2805327999997</v>
      </c>
      <c r="R845" s="19">
        <v>1321.8483952</v>
      </c>
      <c r="S845" s="19">
        <v>1207.2125776</v>
      </c>
      <c r="T845" s="19">
        <v>1114.250056</v>
      </c>
      <c r="U845" s="19">
        <v>1100.719552</v>
      </c>
      <c r="V845" s="19">
        <v>1095.8706112</v>
      </c>
      <c r="W845" s="19">
        <v>1095.5522464</v>
      </c>
      <c r="X845" s="19">
        <v>1093.127776</v>
      </c>
      <c r="Y845" s="19">
        <v>938.0351392</v>
      </c>
    </row>
    <row r="846" spans="1:25" s="15" customFormat="1" ht="16.5" thickBot="1">
      <c r="A846" s="18">
        <v>42075</v>
      </c>
      <c r="B846" s="19">
        <v>950.5493248</v>
      </c>
      <c r="C846" s="19">
        <v>1116.5888128000001</v>
      </c>
      <c r="D846" s="19">
        <v>1046.0954992</v>
      </c>
      <c r="E846" s="19">
        <v>1223.0695936000002</v>
      </c>
      <c r="F846" s="19">
        <v>1234.5674608000002</v>
      </c>
      <c r="G846" s="19">
        <v>1254.5509743999999</v>
      </c>
      <c r="H846" s="19">
        <v>1252.8367024</v>
      </c>
      <c r="I846" s="19">
        <v>1253.0081295999998</v>
      </c>
      <c r="J846" s="19">
        <v>1164.9680176</v>
      </c>
      <c r="K846" s="19">
        <v>1163.5476208</v>
      </c>
      <c r="L846" s="19">
        <v>1071.6014176</v>
      </c>
      <c r="M846" s="19">
        <v>1069.2381712000001</v>
      </c>
      <c r="N846" s="19">
        <v>1252.5305824</v>
      </c>
      <c r="O846" s="19">
        <v>1542.9527487999999</v>
      </c>
      <c r="P846" s="19">
        <v>1621.797016</v>
      </c>
      <c r="Q846" s="19">
        <v>1589.9972704</v>
      </c>
      <c r="R846" s="19">
        <v>1521.3161872</v>
      </c>
      <c r="S846" s="19">
        <v>1240.1021104</v>
      </c>
      <c r="T846" s="19">
        <v>1152.5885248</v>
      </c>
      <c r="U846" s="19">
        <v>1137.4784416</v>
      </c>
      <c r="V846" s="19">
        <v>1135.0417264</v>
      </c>
      <c r="W846" s="19">
        <v>1122.8948848</v>
      </c>
      <c r="X846" s="19">
        <v>1125.9683296</v>
      </c>
      <c r="Y846" s="19">
        <v>973.8511791999999</v>
      </c>
    </row>
    <row r="847" spans="1:25" s="15" customFormat="1" ht="16.5" thickBot="1">
      <c r="A847" s="18">
        <v>42076</v>
      </c>
      <c r="B847" s="19">
        <v>1095.0624544</v>
      </c>
      <c r="C847" s="19">
        <v>1119.5642992</v>
      </c>
      <c r="D847" s="19">
        <v>1032.8588704000001</v>
      </c>
      <c r="E847" s="19">
        <v>1143.7232896</v>
      </c>
      <c r="F847" s="19">
        <v>1170.7965424</v>
      </c>
      <c r="G847" s="19">
        <v>1254.1713856</v>
      </c>
      <c r="H847" s="19">
        <v>1252.4816032</v>
      </c>
      <c r="I847" s="19">
        <v>1254.5509743999999</v>
      </c>
      <c r="J847" s="19">
        <v>1167.3435087999999</v>
      </c>
      <c r="K847" s="19">
        <v>1075.1768992</v>
      </c>
      <c r="L847" s="19">
        <v>1167.6986080000001</v>
      </c>
      <c r="M847" s="19">
        <v>1171.6046992</v>
      </c>
      <c r="N847" s="19">
        <v>1258.677472</v>
      </c>
      <c r="O847" s="19">
        <v>1523.3978031999998</v>
      </c>
      <c r="P847" s="19">
        <v>1615.1970688</v>
      </c>
      <c r="Q847" s="19">
        <v>1615.5399231999997</v>
      </c>
      <c r="R847" s="19">
        <v>1516.9692831999998</v>
      </c>
      <c r="S847" s="19">
        <v>1243.6408576</v>
      </c>
      <c r="T847" s="19">
        <v>1151.0334352</v>
      </c>
      <c r="U847" s="19">
        <v>1140.1967872</v>
      </c>
      <c r="V847" s="19">
        <v>1138.3233328000001</v>
      </c>
      <c r="W847" s="19">
        <v>1124.9520112</v>
      </c>
      <c r="X847" s="19">
        <v>1125.7356784</v>
      </c>
      <c r="Y847" s="19">
        <v>946.5942544</v>
      </c>
    </row>
    <row r="848" spans="1:25" s="15" customFormat="1" ht="16.5" thickBot="1">
      <c r="A848" s="18">
        <v>42077</v>
      </c>
      <c r="B848" s="19">
        <v>1122.7234576</v>
      </c>
      <c r="C848" s="19">
        <v>1185.8454016</v>
      </c>
      <c r="D848" s="19">
        <v>1126.2009808</v>
      </c>
      <c r="E848" s="19">
        <v>1125.6622096</v>
      </c>
      <c r="F848" s="19">
        <v>1216.739032</v>
      </c>
      <c r="G848" s="19">
        <v>1345.3461664000001</v>
      </c>
      <c r="H848" s="19">
        <v>1421.1292336</v>
      </c>
      <c r="I848" s="19">
        <v>1486.3695279999997</v>
      </c>
      <c r="J848" s="19">
        <v>1455.7085487999998</v>
      </c>
      <c r="K848" s="19">
        <v>1442.0188624</v>
      </c>
      <c r="L848" s="19">
        <v>1444.2963952</v>
      </c>
      <c r="M848" s="19">
        <v>1404.8069151999998</v>
      </c>
      <c r="N848" s="19">
        <v>1406.962</v>
      </c>
      <c r="O848" s="19">
        <v>1509.9040335999998</v>
      </c>
      <c r="P848" s="19">
        <v>1546.7976159999998</v>
      </c>
      <c r="Q848" s="19">
        <v>1510.2101535999998</v>
      </c>
      <c r="R848" s="19">
        <v>1511.6795296</v>
      </c>
      <c r="S848" s="19">
        <v>1470.4757775999997</v>
      </c>
      <c r="T848" s="19">
        <v>1405.8354783999998</v>
      </c>
      <c r="U848" s="19">
        <v>1326.3055024</v>
      </c>
      <c r="V848" s="19">
        <v>1306.7260672</v>
      </c>
      <c r="W848" s="19">
        <v>1303.7016016</v>
      </c>
      <c r="X848" s="19">
        <v>1241.9755648</v>
      </c>
      <c r="Y848" s="19">
        <v>1113.270472</v>
      </c>
    </row>
    <row r="849" spans="1:25" s="15" customFormat="1" ht="16.5" thickBot="1">
      <c r="A849" s="18">
        <v>42078</v>
      </c>
      <c r="B849" s="19">
        <v>1126.8132208000002</v>
      </c>
      <c r="C849" s="19">
        <v>1164.7353664</v>
      </c>
      <c r="D849" s="19">
        <v>1120.1030704</v>
      </c>
      <c r="E849" s="19">
        <v>1094.9522512</v>
      </c>
      <c r="F849" s="19">
        <v>1286.1425584</v>
      </c>
      <c r="G849" s="19">
        <v>1402.002856</v>
      </c>
      <c r="H849" s="19">
        <v>1436.0923791999999</v>
      </c>
      <c r="I849" s="19">
        <v>1412.1660399999998</v>
      </c>
      <c r="J849" s="19">
        <v>1399.9334847999999</v>
      </c>
      <c r="K849" s="19">
        <v>1511.3856544</v>
      </c>
      <c r="L849" s="19">
        <v>1414.431328</v>
      </c>
      <c r="M849" s="19">
        <v>1423.1373807999998</v>
      </c>
      <c r="N849" s="19">
        <v>1547.0670016</v>
      </c>
      <c r="O849" s="19">
        <v>1529.3610208</v>
      </c>
      <c r="P849" s="19">
        <v>1576.2218704</v>
      </c>
      <c r="Q849" s="19">
        <v>1682.2128592</v>
      </c>
      <c r="R849" s="19">
        <v>1652.1396304</v>
      </c>
      <c r="S849" s="19">
        <v>1595.6053888</v>
      </c>
      <c r="T849" s="19">
        <v>1498.6020832</v>
      </c>
      <c r="U849" s="19">
        <v>1436.1046239999998</v>
      </c>
      <c r="V849" s="19">
        <v>1148.5110064</v>
      </c>
      <c r="W849" s="19">
        <v>1120.6663312</v>
      </c>
      <c r="X849" s="19">
        <v>1122.025504</v>
      </c>
      <c r="Y849" s="19">
        <v>1115.0214784</v>
      </c>
    </row>
    <row r="850" spans="1:25" s="15" customFormat="1" ht="16.5" thickBot="1">
      <c r="A850" s="18">
        <v>42079</v>
      </c>
      <c r="B850" s="19">
        <v>1119.4296064</v>
      </c>
      <c r="C850" s="19">
        <v>1117.9969648000001</v>
      </c>
      <c r="D850" s="19">
        <v>1078.3850368</v>
      </c>
      <c r="E850" s="19">
        <v>1075.2626128000002</v>
      </c>
      <c r="F850" s="19">
        <v>1075.2748576000001</v>
      </c>
      <c r="G850" s="19">
        <v>1093.7032816</v>
      </c>
      <c r="H850" s="19">
        <v>1087.5319024</v>
      </c>
      <c r="I850" s="19">
        <v>1085.0829424</v>
      </c>
      <c r="J850" s="19">
        <v>1077.27076</v>
      </c>
      <c r="K850" s="19">
        <v>1078.6421776</v>
      </c>
      <c r="L850" s="19">
        <v>1074.9687376</v>
      </c>
      <c r="M850" s="19">
        <v>1062.1361872</v>
      </c>
      <c r="N850" s="19">
        <v>1073.842216</v>
      </c>
      <c r="O850" s="19">
        <v>1127.7438256</v>
      </c>
      <c r="P850" s="19">
        <v>1212.6002896</v>
      </c>
      <c r="Q850" s="19">
        <v>1134.5274448</v>
      </c>
      <c r="R850" s="19">
        <v>1089.51556</v>
      </c>
      <c r="S850" s="19">
        <v>1088.0584288</v>
      </c>
      <c r="T850" s="19">
        <v>1115.7316768</v>
      </c>
      <c r="U850" s="19">
        <v>1103.7685072</v>
      </c>
      <c r="V850" s="19">
        <v>910.6802560000001</v>
      </c>
      <c r="W850" s="19">
        <v>908.721088</v>
      </c>
      <c r="X850" s="19">
        <v>910.925152</v>
      </c>
      <c r="Y850" s="19">
        <v>904.9374448000001</v>
      </c>
    </row>
    <row r="851" spans="1:25" s="15" customFormat="1" ht="16.5" thickBot="1">
      <c r="A851" s="18">
        <v>42080</v>
      </c>
      <c r="B851" s="19">
        <v>897.2109760000001</v>
      </c>
      <c r="C851" s="19">
        <v>1095.5889808000002</v>
      </c>
      <c r="D851" s="19">
        <v>1002.638704</v>
      </c>
      <c r="E851" s="19">
        <v>1002.5040112000001</v>
      </c>
      <c r="F851" s="19">
        <v>1009.7406880000001</v>
      </c>
      <c r="G851" s="19">
        <v>1011.087616</v>
      </c>
      <c r="H851" s="19">
        <v>1010.0100736</v>
      </c>
      <c r="I851" s="19">
        <v>1008.2713120000001</v>
      </c>
      <c r="J851" s="19">
        <v>1006.5692848</v>
      </c>
      <c r="K851" s="19">
        <v>1006.8141808</v>
      </c>
      <c r="L851" s="19">
        <v>1004.230528</v>
      </c>
      <c r="M851" s="19">
        <v>1001.0101456000001</v>
      </c>
      <c r="N851" s="19">
        <v>1005.4672528000001</v>
      </c>
      <c r="O851" s="19">
        <v>1023.0262960000001</v>
      </c>
      <c r="P851" s="19">
        <v>1040.291464</v>
      </c>
      <c r="Q851" s="19">
        <v>1041.6261472</v>
      </c>
      <c r="R851" s="19">
        <v>1026.9691215999999</v>
      </c>
      <c r="S851" s="19">
        <v>1002.5162560000001</v>
      </c>
      <c r="T851" s="19">
        <v>982.1409088</v>
      </c>
      <c r="U851" s="19">
        <v>971.0838544000001</v>
      </c>
      <c r="V851" s="19">
        <v>937.6555504</v>
      </c>
      <c r="W851" s="19">
        <v>613.866304</v>
      </c>
      <c r="X851" s="19">
        <v>939.9943072</v>
      </c>
      <c r="Y851" s="19">
        <v>617.1724</v>
      </c>
    </row>
    <row r="852" spans="1:25" s="15" customFormat="1" ht="16.5" thickBot="1">
      <c r="A852" s="18">
        <v>42081</v>
      </c>
      <c r="B852" s="19">
        <v>911.0353552</v>
      </c>
      <c r="C852" s="19">
        <v>1123.2989632000001</v>
      </c>
      <c r="D852" s="19">
        <v>997.6428256</v>
      </c>
      <c r="E852" s="19">
        <v>1016.0957392</v>
      </c>
      <c r="F852" s="19">
        <v>997.8509872</v>
      </c>
      <c r="G852" s="19">
        <v>1022.3650768</v>
      </c>
      <c r="H852" s="19">
        <v>1018.7528608</v>
      </c>
      <c r="I852" s="19">
        <v>1000.6550464</v>
      </c>
      <c r="J852" s="19">
        <v>997.0183408</v>
      </c>
      <c r="K852" s="19">
        <v>997.5326224</v>
      </c>
      <c r="L852" s="19">
        <v>996.2469184000001</v>
      </c>
      <c r="M852" s="19">
        <v>995.2061104000001</v>
      </c>
      <c r="N852" s="19">
        <v>1013.9161648</v>
      </c>
      <c r="O852" s="19">
        <v>1022.2793632</v>
      </c>
      <c r="P852" s="19">
        <v>1285.4078703999999</v>
      </c>
      <c r="Q852" s="19">
        <v>1274.3140816</v>
      </c>
      <c r="R852" s="19">
        <v>1023.7487392</v>
      </c>
      <c r="S852" s="19">
        <v>1132.3478704000001</v>
      </c>
      <c r="T852" s="19">
        <v>1124.9520112</v>
      </c>
      <c r="U852" s="19">
        <v>1109.474584</v>
      </c>
      <c r="V852" s="19">
        <v>1107.0990928</v>
      </c>
      <c r="W852" s="19">
        <v>1104.1603408</v>
      </c>
      <c r="X852" s="19">
        <v>905.292544</v>
      </c>
      <c r="Y852" s="19">
        <v>999.0632224000001</v>
      </c>
    </row>
    <row r="853" spans="1:25" s="15" customFormat="1" ht="16.5" thickBot="1">
      <c r="A853" s="18">
        <v>42082</v>
      </c>
      <c r="B853" s="19">
        <v>1114.3602592</v>
      </c>
      <c r="C853" s="19">
        <v>1142.9273776</v>
      </c>
      <c r="D853" s="19">
        <v>1010.5243552000001</v>
      </c>
      <c r="E853" s="19">
        <v>1047.8097712000001</v>
      </c>
      <c r="F853" s="19">
        <v>1050.02608</v>
      </c>
      <c r="G853" s="19">
        <v>1044.0995968</v>
      </c>
      <c r="H853" s="19">
        <v>1046.903656</v>
      </c>
      <c r="I853" s="19">
        <v>1051.5811696</v>
      </c>
      <c r="J853" s="19">
        <v>1030.067056</v>
      </c>
      <c r="K853" s="19">
        <v>1029.51604</v>
      </c>
      <c r="L853" s="19">
        <v>1027.7038096</v>
      </c>
      <c r="M853" s="19">
        <v>1025.53648</v>
      </c>
      <c r="N853" s="19">
        <v>1029.7854256</v>
      </c>
      <c r="O853" s="19">
        <v>1201.55548</v>
      </c>
      <c r="P853" s="19">
        <v>1379.9377264</v>
      </c>
      <c r="Q853" s="19">
        <v>1421.04352</v>
      </c>
      <c r="R853" s="19">
        <v>1054.985224</v>
      </c>
      <c r="S853" s="19">
        <v>1158.453784</v>
      </c>
      <c r="T853" s="19">
        <v>1151.6211856</v>
      </c>
      <c r="U853" s="19">
        <v>1136.1927376</v>
      </c>
      <c r="V853" s="19">
        <v>1130.9886976</v>
      </c>
      <c r="W853" s="19">
        <v>1121.903056</v>
      </c>
      <c r="X853" s="19">
        <v>1116.7724848</v>
      </c>
      <c r="Y853" s="19">
        <v>1113.2582272</v>
      </c>
    </row>
    <row r="854" spans="1:25" s="15" customFormat="1" ht="16.5" thickBot="1">
      <c r="A854" s="18">
        <v>42083</v>
      </c>
      <c r="B854" s="19">
        <v>1148.5110064</v>
      </c>
      <c r="C854" s="19">
        <v>1168.9475776</v>
      </c>
      <c r="D854" s="19">
        <v>1045.0914256</v>
      </c>
      <c r="E854" s="19">
        <v>1071.9687616</v>
      </c>
      <c r="F854" s="19">
        <v>1085.2053904</v>
      </c>
      <c r="G854" s="19">
        <v>1101.1236304000001</v>
      </c>
      <c r="H854" s="19">
        <v>1101.3195472</v>
      </c>
      <c r="I854" s="19">
        <v>1099.3481344</v>
      </c>
      <c r="J854" s="19">
        <v>1092.7971664</v>
      </c>
      <c r="K854" s="19">
        <v>1101.7113808000001</v>
      </c>
      <c r="L854" s="19">
        <v>1105.1521696</v>
      </c>
      <c r="M854" s="19">
        <v>1102.2991312000001</v>
      </c>
      <c r="N854" s="19">
        <v>1091.1808528000001</v>
      </c>
      <c r="O854" s="19">
        <v>1117.2132976</v>
      </c>
      <c r="P854" s="19">
        <v>1274.6691808</v>
      </c>
      <c r="Q854" s="19">
        <v>1280.2038304</v>
      </c>
      <c r="R854" s="19">
        <v>1119.9928672</v>
      </c>
      <c r="S854" s="19">
        <v>1225.983856</v>
      </c>
      <c r="T854" s="19">
        <v>1205.4738160000002</v>
      </c>
      <c r="U854" s="19">
        <v>1013.4753519999999</v>
      </c>
      <c r="V854" s="19">
        <v>1000.312192</v>
      </c>
      <c r="W854" s="19">
        <v>1012.3365856</v>
      </c>
      <c r="X854" s="19">
        <v>1008.516208</v>
      </c>
      <c r="Y854" s="19">
        <v>988.6428976000001</v>
      </c>
    </row>
    <row r="855" spans="1:25" s="15" customFormat="1" ht="16.5" thickBot="1">
      <c r="A855" s="18">
        <v>42084</v>
      </c>
      <c r="B855" s="19">
        <v>1011.1978191999999</v>
      </c>
      <c r="C855" s="19">
        <v>1029.7119568</v>
      </c>
      <c r="D855" s="19">
        <v>1164.8088352</v>
      </c>
      <c r="E855" s="19">
        <v>1184.4005152</v>
      </c>
      <c r="F855" s="19">
        <v>1191.514744</v>
      </c>
      <c r="G855" s="19">
        <v>1233.4899184</v>
      </c>
      <c r="H855" s="19">
        <v>1233.7225696</v>
      </c>
      <c r="I855" s="19">
        <v>1228.983832</v>
      </c>
      <c r="J855" s="19">
        <v>1238.4000832000002</v>
      </c>
      <c r="K855" s="19">
        <v>1225.5430432</v>
      </c>
      <c r="L855" s="19">
        <v>1231.3838128</v>
      </c>
      <c r="M855" s="19">
        <v>1230.9797344</v>
      </c>
      <c r="N855" s="19">
        <v>1232.5715584</v>
      </c>
      <c r="O855" s="19">
        <v>1245.4285984</v>
      </c>
      <c r="P855" s="19">
        <v>1254.51424</v>
      </c>
      <c r="Q855" s="19">
        <v>1263.0855999999999</v>
      </c>
      <c r="R855" s="19">
        <v>1260.6856191999998</v>
      </c>
      <c r="S855" s="19">
        <v>1245.7469632</v>
      </c>
      <c r="T855" s="19">
        <v>1234.7511328</v>
      </c>
      <c r="U855" s="19">
        <v>1036.740472</v>
      </c>
      <c r="V855" s="19">
        <v>1022.9773167999999</v>
      </c>
      <c r="W855" s="19">
        <v>1040.8547248</v>
      </c>
      <c r="X855" s="19">
        <v>1036.6670032000002</v>
      </c>
      <c r="Y855" s="19">
        <v>1040.9159488</v>
      </c>
    </row>
    <row r="856" spans="1:25" s="15" customFormat="1" ht="16.5" thickBot="1">
      <c r="A856" s="18">
        <v>42085</v>
      </c>
      <c r="B856" s="19">
        <v>984.0143632</v>
      </c>
      <c r="C856" s="19">
        <v>980.965408</v>
      </c>
      <c r="D856" s="19">
        <v>956.7941728000001</v>
      </c>
      <c r="E856" s="19">
        <v>1140.4906624</v>
      </c>
      <c r="F856" s="19">
        <v>1143.9804304000002</v>
      </c>
      <c r="G856" s="19">
        <v>1154.3640208000002</v>
      </c>
      <c r="H856" s="19">
        <v>1169.8659376</v>
      </c>
      <c r="I856" s="19">
        <v>1176.1964992</v>
      </c>
      <c r="J856" s="19">
        <v>1196.106544</v>
      </c>
      <c r="K856" s="19">
        <v>1198.3473424000001</v>
      </c>
      <c r="L856" s="19">
        <v>1198.6534624</v>
      </c>
      <c r="M856" s="19">
        <v>1198.1269360000001</v>
      </c>
      <c r="N856" s="19">
        <v>1194.4290064</v>
      </c>
      <c r="O856" s="19">
        <v>1199.290192</v>
      </c>
      <c r="P856" s="19">
        <v>1208.535016</v>
      </c>
      <c r="Q856" s="19">
        <v>1219.7757424000001</v>
      </c>
      <c r="R856" s="19">
        <v>1209.8329648000001</v>
      </c>
      <c r="S856" s="19">
        <v>1200.4044688</v>
      </c>
      <c r="T856" s="19">
        <v>1194.4902304</v>
      </c>
      <c r="U856" s="19">
        <v>998.6101648</v>
      </c>
      <c r="V856" s="19">
        <v>1007.2427488</v>
      </c>
      <c r="W856" s="19">
        <v>1010.6957824</v>
      </c>
      <c r="X856" s="19">
        <v>994.0918336000001</v>
      </c>
      <c r="Y856" s="19">
        <v>972.8715952</v>
      </c>
    </row>
    <row r="857" spans="1:25" s="15" customFormat="1" ht="16.5" thickBot="1">
      <c r="A857" s="18">
        <v>42086</v>
      </c>
      <c r="B857" s="19">
        <v>946.3371136000001</v>
      </c>
      <c r="C857" s="19">
        <v>1142.3763616</v>
      </c>
      <c r="D857" s="19">
        <v>1049.0342512000002</v>
      </c>
      <c r="E857" s="19">
        <v>1048.985272</v>
      </c>
      <c r="F857" s="19">
        <v>1044.6628576</v>
      </c>
      <c r="G857" s="19">
        <v>1055.3280784</v>
      </c>
      <c r="H857" s="19">
        <v>1054.8382864</v>
      </c>
      <c r="I857" s="19">
        <v>1046.9281456</v>
      </c>
      <c r="J857" s="19">
        <v>1042.311856</v>
      </c>
      <c r="K857" s="19">
        <v>1044.7363264</v>
      </c>
      <c r="L857" s="19">
        <v>1043.8914352000002</v>
      </c>
      <c r="M857" s="19">
        <v>1043.5608256</v>
      </c>
      <c r="N857" s="19">
        <v>1050.8832160000002</v>
      </c>
      <c r="O857" s="19">
        <v>1083.8339728</v>
      </c>
      <c r="P857" s="19">
        <v>1116.3684064</v>
      </c>
      <c r="Q857" s="19">
        <v>1111.2868144</v>
      </c>
      <c r="R857" s="19">
        <v>1090.0298416</v>
      </c>
      <c r="S857" s="19">
        <v>1052.5607536</v>
      </c>
      <c r="T857" s="19">
        <v>1129.2621808000001</v>
      </c>
      <c r="U857" s="19">
        <v>1121.0826544</v>
      </c>
      <c r="V857" s="19">
        <v>1116.6133024</v>
      </c>
      <c r="W857" s="19">
        <v>934.5331264</v>
      </c>
      <c r="X857" s="19">
        <v>933.1127296</v>
      </c>
      <c r="Y857" s="19">
        <v>920.720992</v>
      </c>
    </row>
    <row r="858" spans="1:25" s="15" customFormat="1" ht="16.5" thickBot="1">
      <c r="A858" s="18">
        <v>42087</v>
      </c>
      <c r="B858" s="19">
        <v>925.312792</v>
      </c>
      <c r="C858" s="19">
        <v>1158.9068416</v>
      </c>
      <c r="D858" s="19">
        <v>1040.4873808000002</v>
      </c>
      <c r="E858" s="19">
        <v>1040.0955472</v>
      </c>
      <c r="F858" s="19">
        <v>1050.5403615999999</v>
      </c>
      <c r="G858" s="19">
        <v>1063.6545424</v>
      </c>
      <c r="H858" s="19">
        <v>1056.5280688</v>
      </c>
      <c r="I858" s="19">
        <v>1057.5321424</v>
      </c>
      <c r="J858" s="19">
        <v>1052.7934048</v>
      </c>
      <c r="K858" s="19">
        <v>1054.8382864</v>
      </c>
      <c r="L858" s="19">
        <v>1053.0750352</v>
      </c>
      <c r="M858" s="19">
        <v>1041.6016576</v>
      </c>
      <c r="N858" s="19">
        <v>1057.617856</v>
      </c>
      <c r="O858" s="19">
        <v>1093.5196096</v>
      </c>
      <c r="P858" s="19">
        <v>1122.9805984</v>
      </c>
      <c r="Q858" s="19">
        <v>1128.9193264</v>
      </c>
      <c r="R858" s="19">
        <v>1064.6463712</v>
      </c>
      <c r="S858" s="19">
        <v>1048.5689488</v>
      </c>
      <c r="T858" s="19">
        <v>1121.7928528</v>
      </c>
      <c r="U858" s="19">
        <v>957.3206992</v>
      </c>
      <c r="V858" s="19">
        <v>954.1860304</v>
      </c>
      <c r="W858" s="19">
        <v>953.8309312000001</v>
      </c>
      <c r="X858" s="19">
        <v>948.1126096</v>
      </c>
      <c r="Y858" s="19">
        <v>925.5821776</v>
      </c>
    </row>
    <row r="859" spans="1:25" s="15" customFormat="1" ht="16.5" thickBot="1">
      <c r="A859" s="18">
        <v>42088</v>
      </c>
      <c r="B859" s="19">
        <v>907.3006912000001</v>
      </c>
      <c r="C859" s="19">
        <v>976.1409568</v>
      </c>
      <c r="D859" s="19">
        <v>956.3533600000001</v>
      </c>
      <c r="E859" s="19">
        <v>1002.5407456</v>
      </c>
      <c r="F859" s="19">
        <v>1024.556896</v>
      </c>
      <c r="G859" s="19">
        <v>1033.0792768000001</v>
      </c>
      <c r="H859" s="19">
        <v>1030.2752176</v>
      </c>
      <c r="I859" s="19">
        <v>1007.8182544</v>
      </c>
      <c r="J859" s="19">
        <v>1011.944752</v>
      </c>
      <c r="K859" s="19">
        <v>1009.61824</v>
      </c>
      <c r="L859" s="19">
        <v>1010.5243552000001</v>
      </c>
      <c r="M859" s="19">
        <v>1004.2060384000001</v>
      </c>
      <c r="N859" s="19">
        <v>1005.8590864</v>
      </c>
      <c r="O859" s="19">
        <v>1043.0342992</v>
      </c>
      <c r="P859" s="19">
        <v>1055.8301152</v>
      </c>
      <c r="Q859" s="19">
        <v>1053.3321760000001</v>
      </c>
      <c r="R859" s="19">
        <v>1041.1975792</v>
      </c>
      <c r="S859" s="19">
        <v>1026.7976944</v>
      </c>
      <c r="T859" s="19">
        <v>1094.3645008</v>
      </c>
      <c r="U859" s="19">
        <v>923.1332176000001</v>
      </c>
      <c r="V859" s="19">
        <v>921.3822112</v>
      </c>
      <c r="W859" s="19">
        <v>925.0189167999999</v>
      </c>
      <c r="X859" s="19">
        <v>926.414824</v>
      </c>
      <c r="Y859" s="19">
        <v>906.6272272</v>
      </c>
    </row>
    <row r="860" spans="1:25" s="15" customFormat="1" ht="16.5" thickBot="1">
      <c r="A860" s="18">
        <v>42089</v>
      </c>
      <c r="B860" s="19">
        <v>899.8803424</v>
      </c>
      <c r="C860" s="19">
        <v>1079.8421680000001</v>
      </c>
      <c r="D860" s="19">
        <v>1002.0754432000001</v>
      </c>
      <c r="E860" s="19">
        <v>1027.1527936</v>
      </c>
      <c r="F860" s="19">
        <v>1029.0017584000002</v>
      </c>
      <c r="G860" s="19">
        <v>1030.0425664</v>
      </c>
      <c r="H860" s="19">
        <v>1034.8057936</v>
      </c>
      <c r="I860" s="19">
        <v>1047.3567136000001</v>
      </c>
      <c r="J860" s="19">
        <v>1030.2139936</v>
      </c>
      <c r="K860" s="19">
        <v>1030.067056</v>
      </c>
      <c r="L860" s="19">
        <v>1027.3732</v>
      </c>
      <c r="M860" s="19">
        <v>1026.45484</v>
      </c>
      <c r="N860" s="19">
        <v>1040.4506464</v>
      </c>
      <c r="O860" s="19">
        <v>1056.3076624</v>
      </c>
      <c r="P860" s="19">
        <v>1062.7361824</v>
      </c>
      <c r="Q860" s="19">
        <v>1066.9973728</v>
      </c>
      <c r="R860" s="19">
        <v>1064.1688239999999</v>
      </c>
      <c r="S860" s="19">
        <v>1046.9403904</v>
      </c>
      <c r="T860" s="19">
        <v>1110.148048</v>
      </c>
      <c r="U860" s="19">
        <v>944.7575343999999</v>
      </c>
      <c r="V860" s="19">
        <v>937.557592</v>
      </c>
      <c r="W860" s="19">
        <v>940.8759328000001</v>
      </c>
      <c r="X860" s="19">
        <v>936.1616848</v>
      </c>
      <c r="Y860" s="19">
        <v>892.4477488</v>
      </c>
    </row>
    <row r="861" spans="1:25" s="15" customFormat="1" ht="16.5" thickBot="1">
      <c r="A861" s="18">
        <v>42090</v>
      </c>
      <c r="B861" s="19">
        <v>915.0638944</v>
      </c>
      <c r="C861" s="19">
        <v>947.0962912000001</v>
      </c>
      <c r="D861" s="19">
        <v>896.537512</v>
      </c>
      <c r="E861" s="19">
        <v>943.1534656000001</v>
      </c>
      <c r="F861" s="19">
        <v>949.6432096</v>
      </c>
      <c r="G861" s="19">
        <v>961.7288272000001</v>
      </c>
      <c r="H861" s="19">
        <v>980.414392</v>
      </c>
      <c r="I861" s="19">
        <v>968.0838784000001</v>
      </c>
      <c r="J861" s="19">
        <v>956.5247872</v>
      </c>
      <c r="K861" s="19">
        <v>926.1331936000001</v>
      </c>
      <c r="L861" s="19">
        <v>958.1411008</v>
      </c>
      <c r="M861" s="19">
        <v>943.5452992</v>
      </c>
      <c r="N861" s="19">
        <v>960.4676128000001</v>
      </c>
      <c r="O861" s="19">
        <v>972.761392</v>
      </c>
      <c r="P861" s="19">
        <v>1089.5400496</v>
      </c>
      <c r="Q861" s="19">
        <v>1092.0992128</v>
      </c>
      <c r="R861" s="19">
        <v>1077.1728016</v>
      </c>
      <c r="S861" s="19">
        <v>962.7084112000001</v>
      </c>
      <c r="T861" s="19">
        <v>1144.2008368</v>
      </c>
      <c r="U861" s="19">
        <v>982.1531536000001</v>
      </c>
      <c r="V861" s="19">
        <v>967.6185760000001</v>
      </c>
      <c r="W861" s="19">
        <v>967.3981696</v>
      </c>
      <c r="X861" s="19">
        <v>957.7982463999999</v>
      </c>
      <c r="Y861" s="19">
        <v>934.7045536</v>
      </c>
    </row>
    <row r="862" spans="1:25" s="15" customFormat="1" ht="16.5" thickBot="1">
      <c r="A862" s="18">
        <v>42091</v>
      </c>
      <c r="B862" s="19">
        <v>908.782312</v>
      </c>
      <c r="C862" s="19">
        <v>915.5659312000001</v>
      </c>
      <c r="D862" s="19">
        <v>914.3292064</v>
      </c>
      <c r="E862" s="19">
        <v>925.5576880000001</v>
      </c>
      <c r="F862" s="19">
        <v>946.5942544</v>
      </c>
      <c r="G862" s="19">
        <v>952.9493056000001</v>
      </c>
      <c r="H862" s="19">
        <v>945.761608</v>
      </c>
      <c r="I862" s="19">
        <v>1160.8047856</v>
      </c>
      <c r="J862" s="19">
        <v>970.189984</v>
      </c>
      <c r="K862" s="19">
        <v>969.026728</v>
      </c>
      <c r="L862" s="19">
        <v>972.4797616</v>
      </c>
      <c r="M862" s="19">
        <v>970.2267184000001</v>
      </c>
      <c r="N862" s="19">
        <v>1164.6251632</v>
      </c>
      <c r="O862" s="19">
        <v>1166.0822944</v>
      </c>
      <c r="P862" s="19">
        <v>1173.1842784</v>
      </c>
      <c r="Q862" s="19">
        <v>1183.861744</v>
      </c>
      <c r="R862" s="19">
        <v>1180.5923824000001</v>
      </c>
      <c r="S862" s="19">
        <v>1167.27004</v>
      </c>
      <c r="T862" s="19">
        <v>1160.2047904</v>
      </c>
      <c r="U862" s="19">
        <v>959.7329248</v>
      </c>
      <c r="V862" s="19">
        <v>929.3658208</v>
      </c>
      <c r="W862" s="19">
        <v>950.4636112000001</v>
      </c>
      <c r="X862" s="19">
        <v>945.5656912000001</v>
      </c>
      <c r="Y862" s="19">
        <v>916.8271456000001</v>
      </c>
    </row>
    <row r="863" spans="1:25" s="15" customFormat="1" ht="16.5" thickBot="1">
      <c r="A863" s="18">
        <v>42092</v>
      </c>
      <c r="B863" s="19">
        <v>900.6272752</v>
      </c>
      <c r="C863" s="19">
        <v>914.8679776</v>
      </c>
      <c r="D863" s="19">
        <v>894.0028384000001</v>
      </c>
      <c r="E863" s="19">
        <v>880.9621264</v>
      </c>
      <c r="F863" s="19">
        <v>911.292496</v>
      </c>
      <c r="G863" s="19">
        <v>1132.8743967999999</v>
      </c>
      <c r="H863" s="19">
        <v>1144.8620560000002</v>
      </c>
      <c r="I863" s="19">
        <v>1141.617184</v>
      </c>
      <c r="J863" s="19">
        <v>1143.0498256</v>
      </c>
      <c r="K863" s="19">
        <v>942.6636736</v>
      </c>
      <c r="L863" s="19">
        <v>941.8187824</v>
      </c>
      <c r="M863" s="19">
        <v>944.0350912000001</v>
      </c>
      <c r="N863" s="19">
        <v>946.3371136000001</v>
      </c>
      <c r="O863" s="19">
        <v>1142.8049296</v>
      </c>
      <c r="P863" s="19">
        <v>1152.2946496</v>
      </c>
      <c r="Q863" s="19">
        <v>1155.7844176</v>
      </c>
      <c r="R863" s="19">
        <v>1154.3640208000002</v>
      </c>
      <c r="S863" s="19">
        <v>1144.0416544</v>
      </c>
      <c r="T863" s="19">
        <v>936.8596384000001</v>
      </c>
      <c r="U863" s="19">
        <v>916.4353120000001</v>
      </c>
      <c r="V863" s="19">
        <v>911.3292304</v>
      </c>
      <c r="W863" s="19">
        <v>912.1373872</v>
      </c>
      <c r="X863" s="19">
        <v>909.9333232000001</v>
      </c>
      <c r="Y863" s="19">
        <v>888.6518608000001</v>
      </c>
    </row>
    <row r="864" spans="1:25" s="15" customFormat="1" ht="16.5" thickBot="1">
      <c r="A864" s="18">
        <v>42093</v>
      </c>
      <c r="B864" s="19">
        <v>921.5781280000001</v>
      </c>
      <c r="C864" s="19">
        <v>929.2066384000001</v>
      </c>
      <c r="D864" s="19">
        <v>1115.8296352</v>
      </c>
      <c r="E864" s="19">
        <v>1117.6296208</v>
      </c>
      <c r="F864" s="19">
        <v>1115.3031088</v>
      </c>
      <c r="G864" s="19">
        <v>1124.290792</v>
      </c>
      <c r="H864" s="19">
        <v>1129.1519776</v>
      </c>
      <c r="I864" s="19">
        <v>1126.2009808</v>
      </c>
      <c r="J864" s="19">
        <v>1122.2948896</v>
      </c>
      <c r="K864" s="19">
        <v>1124.0948752</v>
      </c>
      <c r="L864" s="19">
        <v>1120.7887792</v>
      </c>
      <c r="M864" s="19">
        <v>1119.8949088</v>
      </c>
      <c r="N864" s="19">
        <v>1123.9601824000001</v>
      </c>
      <c r="O864" s="19">
        <v>1125.94384</v>
      </c>
      <c r="P864" s="19">
        <v>1324.9340848</v>
      </c>
      <c r="Q864" s="19">
        <v>1346.7053391999998</v>
      </c>
      <c r="R864" s="19">
        <v>1138.2743536</v>
      </c>
      <c r="S864" s="19">
        <v>1128.0621904</v>
      </c>
      <c r="T864" s="19">
        <v>1120.3602112</v>
      </c>
      <c r="U864" s="19">
        <v>935.3412832000001</v>
      </c>
      <c r="V864" s="19">
        <v>928.8392944</v>
      </c>
      <c r="W864" s="19">
        <v>924.6025936000001</v>
      </c>
      <c r="X864" s="19">
        <v>930.6882592</v>
      </c>
      <c r="Y864" s="19">
        <v>899.598712</v>
      </c>
    </row>
    <row r="865" spans="1:25" s="15" customFormat="1" ht="16.5" thickBot="1">
      <c r="A865" s="18">
        <v>42094</v>
      </c>
      <c r="B865" s="19">
        <v>1052.2423887999998</v>
      </c>
      <c r="C865" s="19">
        <v>1064.2178032000002</v>
      </c>
      <c r="D865" s="19">
        <v>1058.8178464</v>
      </c>
      <c r="E865" s="19">
        <v>1068.3687904</v>
      </c>
      <c r="F865" s="19">
        <v>1095.7114288</v>
      </c>
      <c r="G865" s="19">
        <v>1127.3397472</v>
      </c>
      <c r="H865" s="19">
        <v>1093.3236928000001</v>
      </c>
      <c r="I865" s="19">
        <v>1092.4788016</v>
      </c>
      <c r="J865" s="19">
        <v>1090.2992272000001</v>
      </c>
      <c r="K865" s="19">
        <v>1092.9073696</v>
      </c>
      <c r="L865" s="19">
        <v>1091.7441136000002</v>
      </c>
      <c r="M865" s="19">
        <v>1086.331912</v>
      </c>
      <c r="N865" s="19">
        <v>1089.1849504000002</v>
      </c>
      <c r="O865" s="19">
        <v>1125.8458816</v>
      </c>
      <c r="P865" s="19">
        <v>1273.3834768</v>
      </c>
      <c r="Q865" s="19">
        <v>1307.8525888</v>
      </c>
      <c r="R865" s="19">
        <v>1261.3835728000001</v>
      </c>
      <c r="S865" s="19">
        <v>1120.5316384</v>
      </c>
      <c r="T865" s="19">
        <v>1118.964304</v>
      </c>
      <c r="U865" s="19">
        <v>941.0718496</v>
      </c>
      <c r="V865" s="19">
        <v>936.6637215999999</v>
      </c>
      <c r="W865" s="19">
        <v>936.9331072</v>
      </c>
      <c r="X865" s="19">
        <v>930.1984672</v>
      </c>
      <c r="Y865" s="19">
        <v>902.4027712000001</v>
      </c>
    </row>
    <row r="866" spans="1:25" s="15" customFormat="1" ht="16.5" thickBot="1">
      <c r="A866" s="185" t="s">
        <v>14</v>
      </c>
      <c r="B866" s="165" t="s">
        <v>92</v>
      </c>
      <c r="C866" s="163"/>
      <c r="D866" s="163"/>
      <c r="E866" s="163"/>
      <c r="F866" s="163"/>
      <c r="G866" s="163"/>
      <c r="H866" s="163"/>
      <c r="I866" s="163"/>
      <c r="J866" s="163"/>
      <c r="K866" s="163"/>
      <c r="L866" s="163"/>
      <c r="M866" s="163"/>
      <c r="N866" s="163"/>
      <c r="O866" s="163"/>
      <c r="P866" s="163"/>
      <c r="Q866" s="163"/>
      <c r="R866" s="163"/>
      <c r="S866" s="163"/>
      <c r="T866" s="163"/>
      <c r="U866" s="163"/>
      <c r="V866" s="163"/>
      <c r="W866" s="163"/>
      <c r="X866" s="163"/>
      <c r="Y866" s="164"/>
    </row>
    <row r="867" spans="1:25" s="15" customFormat="1" ht="32.25" thickBot="1">
      <c r="A867" s="186"/>
      <c r="B867" s="17" t="s">
        <v>15</v>
      </c>
      <c r="C867" s="17" t="s">
        <v>16</v>
      </c>
      <c r="D867" s="17" t="s">
        <v>17</v>
      </c>
      <c r="E867" s="17" t="s">
        <v>18</v>
      </c>
      <c r="F867" s="17" t="s">
        <v>19</v>
      </c>
      <c r="G867" s="17" t="s">
        <v>20</v>
      </c>
      <c r="H867" s="17" t="s">
        <v>21</v>
      </c>
      <c r="I867" s="17" t="s">
        <v>22</v>
      </c>
      <c r="J867" s="17" t="s">
        <v>23</v>
      </c>
      <c r="K867" s="17" t="s">
        <v>24</v>
      </c>
      <c r="L867" s="17" t="s">
        <v>25</v>
      </c>
      <c r="M867" s="17" t="s">
        <v>26</v>
      </c>
      <c r="N867" s="17" t="s">
        <v>27</v>
      </c>
      <c r="O867" s="17" t="s">
        <v>28</v>
      </c>
      <c r="P867" s="17" t="s">
        <v>29</v>
      </c>
      <c r="Q867" s="17" t="s">
        <v>30</v>
      </c>
      <c r="R867" s="17" t="s">
        <v>31</v>
      </c>
      <c r="S867" s="17" t="s">
        <v>32</v>
      </c>
      <c r="T867" s="17" t="s">
        <v>33</v>
      </c>
      <c r="U867" s="17" t="s">
        <v>34</v>
      </c>
      <c r="V867" s="17" t="s">
        <v>35</v>
      </c>
      <c r="W867" s="17" t="s">
        <v>36</v>
      </c>
      <c r="X867" s="17" t="s">
        <v>37</v>
      </c>
      <c r="Y867" s="17" t="s">
        <v>38</v>
      </c>
    </row>
    <row r="868" spans="1:25" s="15" customFormat="1" ht="16.5" thickBot="1">
      <c r="A868" s="18">
        <v>42064</v>
      </c>
      <c r="B868" s="19">
        <v>1227.7883471999999</v>
      </c>
      <c r="C868" s="19">
        <v>1241.9188464</v>
      </c>
      <c r="D868" s="19">
        <v>1237.290312</v>
      </c>
      <c r="E868" s="19">
        <v>1215.3353855999999</v>
      </c>
      <c r="F868" s="19">
        <v>1372.3259664</v>
      </c>
      <c r="G868" s="19">
        <v>1233.249528</v>
      </c>
      <c r="H868" s="19">
        <v>1234.1433984</v>
      </c>
      <c r="I868" s="19">
        <v>1230.2985312</v>
      </c>
      <c r="J868" s="19">
        <v>1226.3557056</v>
      </c>
      <c r="K868" s="19">
        <v>1227.4822272</v>
      </c>
      <c r="L868" s="19">
        <v>1227.1638624</v>
      </c>
      <c r="M868" s="19">
        <v>1226.269992</v>
      </c>
      <c r="N868" s="19">
        <v>1230.4822032</v>
      </c>
      <c r="O868" s="19">
        <v>1363.1178768</v>
      </c>
      <c r="P868" s="19">
        <v>1355.513856</v>
      </c>
      <c r="Q868" s="19">
        <v>1356.1016064</v>
      </c>
      <c r="R868" s="19">
        <v>1232.6617776</v>
      </c>
      <c r="S868" s="19">
        <v>1227.4577376</v>
      </c>
      <c r="T868" s="19">
        <v>1223.2822608</v>
      </c>
      <c r="U868" s="19">
        <v>1216.8659856</v>
      </c>
      <c r="V868" s="19">
        <v>1014.128832</v>
      </c>
      <c r="W868" s="19">
        <v>1020.9981648</v>
      </c>
      <c r="X868" s="19">
        <v>1021.0961232000001</v>
      </c>
      <c r="Y868" s="19">
        <v>1007.6513328000001</v>
      </c>
    </row>
    <row r="869" spans="1:25" s="15" customFormat="1" ht="16.5" thickBot="1">
      <c r="A869" s="18">
        <v>42065</v>
      </c>
      <c r="B869" s="19">
        <v>993.5575680000001</v>
      </c>
      <c r="C869" s="19">
        <v>1196.1355392</v>
      </c>
      <c r="D869" s="19">
        <v>1204.0824143999998</v>
      </c>
      <c r="E869" s="19">
        <v>1194.5314704</v>
      </c>
      <c r="F869" s="19">
        <v>1199.8457136000002</v>
      </c>
      <c r="G869" s="19">
        <v>1200.8252976</v>
      </c>
      <c r="H869" s="19">
        <v>1161.3480624</v>
      </c>
      <c r="I869" s="19">
        <v>1180.4499504</v>
      </c>
      <c r="J869" s="19">
        <v>1200.2987712000001</v>
      </c>
      <c r="K869" s="19">
        <v>1194.1518816</v>
      </c>
      <c r="L869" s="19">
        <v>1192.7559744</v>
      </c>
      <c r="M869" s="19">
        <v>1199.7232656</v>
      </c>
      <c r="N869" s="19">
        <v>1309.5223872</v>
      </c>
      <c r="O869" s="19">
        <v>1294.3265904</v>
      </c>
      <c r="P869" s="19">
        <v>1368.8974223999999</v>
      </c>
      <c r="Q869" s="19">
        <v>1358.5995455999998</v>
      </c>
      <c r="R869" s="19">
        <v>1349.3179872</v>
      </c>
      <c r="S869" s="19">
        <v>1363.5831792</v>
      </c>
      <c r="T869" s="19">
        <v>1221.2741136</v>
      </c>
      <c r="U869" s="19">
        <v>1166.0010863999998</v>
      </c>
      <c r="V869" s="19">
        <v>1147.8787824</v>
      </c>
      <c r="W869" s="19">
        <v>1120.2545136</v>
      </c>
      <c r="X869" s="19">
        <v>1101.6056832</v>
      </c>
      <c r="Y869" s="19">
        <v>1049.6387519999998</v>
      </c>
    </row>
    <row r="870" spans="1:25" s="15" customFormat="1" ht="16.5" thickBot="1">
      <c r="A870" s="18">
        <v>42066</v>
      </c>
      <c r="B870" s="19">
        <v>1051.2550656</v>
      </c>
      <c r="C870" s="19">
        <v>1086.3241728</v>
      </c>
      <c r="D870" s="19">
        <v>1077.4834272</v>
      </c>
      <c r="E870" s="19">
        <v>1124.2585632</v>
      </c>
      <c r="F870" s="19">
        <v>1249.8289872</v>
      </c>
      <c r="G870" s="19">
        <v>1323.8120688</v>
      </c>
      <c r="H870" s="19">
        <v>1310.3427887999999</v>
      </c>
      <c r="I870" s="19">
        <v>1319.5508784</v>
      </c>
      <c r="J870" s="19">
        <v>1243.4372016</v>
      </c>
      <c r="K870" s="19">
        <v>1234.9760448</v>
      </c>
      <c r="L870" s="19">
        <v>1233.12708</v>
      </c>
      <c r="M870" s="19">
        <v>1343.881296</v>
      </c>
      <c r="N870" s="19">
        <v>1351.9751087999998</v>
      </c>
      <c r="O870" s="19">
        <v>1592.5609392</v>
      </c>
      <c r="P870" s="19">
        <v>1622.8790639999997</v>
      </c>
      <c r="Q870" s="19">
        <v>1640.3156591999998</v>
      </c>
      <c r="R870" s="19">
        <v>1356.432216</v>
      </c>
      <c r="S870" s="19">
        <v>1268.1594528</v>
      </c>
      <c r="T870" s="19">
        <v>1267.3145616</v>
      </c>
      <c r="U870" s="19">
        <v>1257.3840288</v>
      </c>
      <c r="V870" s="19">
        <v>1084.8670416</v>
      </c>
      <c r="W870" s="19">
        <v>1060.720296</v>
      </c>
      <c r="X870" s="19">
        <v>1040.0143392</v>
      </c>
      <c r="Y870" s="19">
        <v>1005.6309408000001</v>
      </c>
    </row>
    <row r="871" spans="1:25" s="15" customFormat="1" ht="16.5" thickBot="1">
      <c r="A871" s="18">
        <v>42067</v>
      </c>
      <c r="B871" s="19">
        <v>1136.944176</v>
      </c>
      <c r="C871" s="19">
        <v>1200.923256</v>
      </c>
      <c r="D871" s="19">
        <v>1212.2252064</v>
      </c>
      <c r="E871" s="19">
        <v>1209.6293087999998</v>
      </c>
      <c r="F871" s="19">
        <v>1282.2164832</v>
      </c>
      <c r="G871" s="19">
        <v>1339.5588816</v>
      </c>
      <c r="H871" s="19">
        <v>1362.5178816</v>
      </c>
      <c r="I871" s="19">
        <v>1354.3750896</v>
      </c>
      <c r="J871" s="19">
        <v>1252.9881455999998</v>
      </c>
      <c r="K871" s="19">
        <v>1239.1270319999999</v>
      </c>
      <c r="L871" s="19">
        <v>1232.1964752</v>
      </c>
      <c r="M871" s="19">
        <v>1336.1425824</v>
      </c>
      <c r="N871" s="19">
        <v>1377.5912303999999</v>
      </c>
      <c r="O871" s="19">
        <v>1375.3014528</v>
      </c>
      <c r="P871" s="19">
        <v>1450.0069776</v>
      </c>
      <c r="Q871" s="19">
        <v>1541.2797168</v>
      </c>
      <c r="R871" s="19">
        <v>1486.5577056</v>
      </c>
      <c r="S871" s="19">
        <v>1355.9791584</v>
      </c>
      <c r="T871" s="19">
        <v>1247.8453295999998</v>
      </c>
      <c r="U871" s="19">
        <v>1226.3434608</v>
      </c>
      <c r="V871" s="19">
        <v>1217.453736</v>
      </c>
      <c r="W871" s="19">
        <v>1203.4824191999999</v>
      </c>
      <c r="X871" s="19">
        <v>1103.8097472</v>
      </c>
      <c r="Y871" s="19">
        <v>1022.1736656</v>
      </c>
    </row>
    <row r="872" spans="1:25" s="15" customFormat="1" ht="16.5" thickBot="1">
      <c r="A872" s="18">
        <v>42068</v>
      </c>
      <c r="B872" s="19">
        <v>1048.3775376</v>
      </c>
      <c r="C872" s="19">
        <v>1153.3154736000001</v>
      </c>
      <c r="D872" s="19">
        <v>1215.617016</v>
      </c>
      <c r="E872" s="19">
        <v>1305.4326239999998</v>
      </c>
      <c r="F872" s="19">
        <v>1465.717056</v>
      </c>
      <c r="G872" s="19">
        <v>1547.9408879999999</v>
      </c>
      <c r="H872" s="19">
        <v>1635.8218175999998</v>
      </c>
      <c r="I872" s="19">
        <v>1634.021832</v>
      </c>
      <c r="J872" s="19">
        <v>1523.6472047999998</v>
      </c>
      <c r="K872" s="19">
        <v>1525.0063775999997</v>
      </c>
      <c r="L872" s="19">
        <v>1413.7623695999998</v>
      </c>
      <c r="M872" s="19">
        <v>1412.452176</v>
      </c>
      <c r="N872" s="19">
        <v>1589.0344368</v>
      </c>
      <c r="O872" s="19">
        <v>1507.9861056</v>
      </c>
      <c r="P872" s="19">
        <v>1526.7328943999999</v>
      </c>
      <c r="Q872" s="19">
        <v>1508.9901791999998</v>
      </c>
      <c r="R872" s="19">
        <v>1567.5937920000001</v>
      </c>
      <c r="S872" s="19">
        <v>1396.8155663999999</v>
      </c>
      <c r="T872" s="19">
        <v>1270.5716784</v>
      </c>
      <c r="U872" s="19">
        <v>1253.6616095999998</v>
      </c>
      <c r="V872" s="19">
        <v>1244.6494367999999</v>
      </c>
      <c r="W872" s="19">
        <v>1221.3353376</v>
      </c>
      <c r="X872" s="19">
        <v>1063.6468032</v>
      </c>
      <c r="Y872" s="19">
        <v>1036.8551808</v>
      </c>
    </row>
    <row r="873" spans="1:25" s="15" customFormat="1" ht="16.5" thickBot="1">
      <c r="A873" s="18">
        <v>42069</v>
      </c>
      <c r="B873" s="19">
        <v>1100.3077343999998</v>
      </c>
      <c r="C873" s="19">
        <v>1209.2497199999998</v>
      </c>
      <c r="D873" s="19">
        <v>1215.3843648</v>
      </c>
      <c r="E873" s="19">
        <v>1233.5678928</v>
      </c>
      <c r="F873" s="19">
        <v>1400.7706368</v>
      </c>
      <c r="G873" s="19">
        <v>1536.5777135999997</v>
      </c>
      <c r="H873" s="19">
        <v>1536.4552655999998</v>
      </c>
      <c r="I873" s="19">
        <v>1666.9236096</v>
      </c>
      <c r="J873" s="19">
        <v>1430.2561151999998</v>
      </c>
      <c r="K873" s="19">
        <v>1432.594872</v>
      </c>
      <c r="L873" s="19">
        <v>1423.4602512</v>
      </c>
      <c r="M873" s="19">
        <v>1588.471176</v>
      </c>
      <c r="N873" s="19">
        <v>1675.2010943999999</v>
      </c>
      <c r="O873" s="19">
        <v>1743.7107503999998</v>
      </c>
      <c r="P873" s="19">
        <v>1591.7527824</v>
      </c>
      <c r="Q873" s="19">
        <v>1802.7429312</v>
      </c>
      <c r="R873" s="19">
        <v>1697.6335679999997</v>
      </c>
      <c r="S873" s="19">
        <v>1662.1481375999997</v>
      </c>
      <c r="T873" s="19">
        <v>1316.4162095999998</v>
      </c>
      <c r="U873" s="19">
        <v>1289.9062176</v>
      </c>
      <c r="V873" s="19">
        <v>1287.9470496</v>
      </c>
      <c r="W873" s="19">
        <v>1299.3347136</v>
      </c>
      <c r="X873" s="19">
        <v>1278.5675328</v>
      </c>
      <c r="Y873" s="19">
        <v>1237.1801087999997</v>
      </c>
    </row>
    <row r="874" spans="1:25" s="15" customFormat="1" ht="16.5" thickBot="1">
      <c r="A874" s="18">
        <v>42070</v>
      </c>
      <c r="B874" s="19">
        <v>1254.1514015999999</v>
      </c>
      <c r="C874" s="19">
        <v>1263.7513247999998</v>
      </c>
      <c r="D874" s="19">
        <v>1263.8615280000001</v>
      </c>
      <c r="E874" s="19">
        <v>1265.0125391999998</v>
      </c>
      <c r="F874" s="19">
        <v>1277.5512144</v>
      </c>
      <c r="G874" s="19">
        <v>1269.2737295999998</v>
      </c>
      <c r="H874" s="19">
        <v>1272.2247264</v>
      </c>
      <c r="I874" s="19">
        <v>1265.2451904</v>
      </c>
      <c r="J874" s="19">
        <v>1265.2084559999998</v>
      </c>
      <c r="K874" s="19">
        <v>1265.086008</v>
      </c>
      <c r="L874" s="19">
        <v>1262.2084799999998</v>
      </c>
      <c r="M874" s="19">
        <v>1253.1963071999999</v>
      </c>
      <c r="N874" s="19">
        <v>1259.2207488</v>
      </c>
      <c r="O874" s="19">
        <v>1527.8226816</v>
      </c>
      <c r="P874" s="19">
        <v>1544.7449952</v>
      </c>
      <c r="Q874" s="19">
        <v>1482.9577344</v>
      </c>
      <c r="R874" s="19">
        <v>1270.1920896</v>
      </c>
      <c r="S874" s="19">
        <v>1263.9105072</v>
      </c>
      <c r="T874" s="19">
        <v>1257.6044352</v>
      </c>
      <c r="U874" s="19">
        <v>1110.7525487999999</v>
      </c>
      <c r="V874" s="19">
        <v>1104.066888</v>
      </c>
      <c r="W874" s="19">
        <v>1113.9974208</v>
      </c>
      <c r="X874" s="19">
        <v>1105.3036128</v>
      </c>
      <c r="Y874" s="19">
        <v>1099.4016192</v>
      </c>
    </row>
    <row r="875" spans="1:25" s="15" customFormat="1" ht="16.5" thickBot="1">
      <c r="A875" s="18">
        <v>42071</v>
      </c>
      <c r="B875" s="19">
        <v>1109.7117408000001</v>
      </c>
      <c r="C875" s="19">
        <v>1106.4791136000001</v>
      </c>
      <c r="D875" s="19">
        <v>1107.3240048</v>
      </c>
      <c r="E875" s="19">
        <v>1231.718928</v>
      </c>
      <c r="F875" s="19">
        <v>1255.1309855999998</v>
      </c>
      <c r="G875" s="19">
        <v>1284.9960528</v>
      </c>
      <c r="H875" s="19">
        <v>1291.2041663999998</v>
      </c>
      <c r="I875" s="19">
        <v>1305.5673168</v>
      </c>
      <c r="J875" s="19">
        <v>1312.2039984</v>
      </c>
      <c r="K875" s="19">
        <v>1309.9509552</v>
      </c>
      <c r="L875" s="19">
        <v>1311.5305343999999</v>
      </c>
      <c r="M875" s="19">
        <v>1305.1265039999998</v>
      </c>
      <c r="N875" s="19">
        <v>1304.9550768</v>
      </c>
      <c r="O875" s="19">
        <v>1306.9754687999998</v>
      </c>
      <c r="P875" s="19">
        <v>1383.5789376</v>
      </c>
      <c r="Q875" s="19">
        <v>1314.5672447999998</v>
      </c>
      <c r="R875" s="19">
        <v>1318.8039456</v>
      </c>
      <c r="S875" s="19">
        <v>1307.5509743999999</v>
      </c>
      <c r="T875" s="19">
        <v>1298.2816607999998</v>
      </c>
      <c r="U875" s="19">
        <v>1151.9807904</v>
      </c>
      <c r="V875" s="19">
        <v>1151.5032432</v>
      </c>
      <c r="W875" s="19">
        <v>1148.5522464</v>
      </c>
      <c r="X875" s="19">
        <v>1149.9114192</v>
      </c>
      <c r="Y875" s="19">
        <v>1111.4505024</v>
      </c>
    </row>
    <row r="876" spans="1:25" s="15" customFormat="1" ht="16.5" thickBot="1">
      <c r="A876" s="18">
        <v>42072</v>
      </c>
      <c r="B876" s="19">
        <v>1115.6504688</v>
      </c>
      <c r="C876" s="19">
        <v>1256.024856</v>
      </c>
      <c r="D876" s="19">
        <v>1242.6657791999999</v>
      </c>
      <c r="E876" s="19">
        <v>1246.0575887999998</v>
      </c>
      <c r="F876" s="19">
        <v>1258.5717743999999</v>
      </c>
      <c r="G876" s="19">
        <v>1270.6451471999999</v>
      </c>
      <c r="H876" s="19">
        <v>1267.167624</v>
      </c>
      <c r="I876" s="19">
        <v>1271.8084032000002</v>
      </c>
      <c r="J876" s="19">
        <v>1274.6247072</v>
      </c>
      <c r="K876" s="19">
        <v>1268.4165936</v>
      </c>
      <c r="L876" s="19">
        <v>1265.9431439999998</v>
      </c>
      <c r="M876" s="19">
        <v>1266.2002848</v>
      </c>
      <c r="N876" s="19">
        <v>1263.8737728</v>
      </c>
      <c r="O876" s="19">
        <v>1340.5629551999998</v>
      </c>
      <c r="P876" s="19">
        <v>1527.7859472</v>
      </c>
      <c r="Q876" s="19">
        <v>1355.8567103999999</v>
      </c>
      <c r="R876" s="19">
        <v>1269.9716832</v>
      </c>
      <c r="S876" s="19">
        <v>1261.5595056</v>
      </c>
      <c r="T876" s="19">
        <v>1258.2534096</v>
      </c>
      <c r="U876" s="19">
        <v>1247.5636991999997</v>
      </c>
      <c r="V876" s="19">
        <v>1102.291392</v>
      </c>
      <c r="W876" s="19">
        <v>1091.8465776</v>
      </c>
      <c r="X876" s="19">
        <v>1089.128232</v>
      </c>
      <c r="Y876" s="19">
        <v>1081.2670704</v>
      </c>
    </row>
    <row r="877" spans="1:25" s="15" customFormat="1" ht="16.5" thickBot="1">
      <c r="A877" s="18">
        <v>42073</v>
      </c>
      <c r="B877" s="19">
        <v>1086.4711104</v>
      </c>
      <c r="C877" s="19">
        <v>1230.2005728</v>
      </c>
      <c r="D877" s="19">
        <v>1200.4457088</v>
      </c>
      <c r="E877" s="19">
        <v>1196.0130912</v>
      </c>
      <c r="F877" s="19">
        <v>1208.1844224</v>
      </c>
      <c r="G877" s="19">
        <v>1206.3599472</v>
      </c>
      <c r="H877" s="19">
        <v>1216.3394592</v>
      </c>
      <c r="I877" s="19">
        <v>1216.8659856</v>
      </c>
      <c r="J877" s="19">
        <v>1216.3884384</v>
      </c>
      <c r="K877" s="19">
        <v>1217.6251632</v>
      </c>
      <c r="L877" s="19">
        <v>1214.4660047999998</v>
      </c>
      <c r="M877" s="19">
        <v>1211.8945968</v>
      </c>
      <c r="N877" s="19">
        <v>1211.3435808</v>
      </c>
      <c r="O877" s="19">
        <v>1278.0410064</v>
      </c>
      <c r="P877" s="19">
        <v>1553.0469695999998</v>
      </c>
      <c r="Q877" s="19">
        <v>1589.9527968</v>
      </c>
      <c r="R877" s="19">
        <v>1286.8695072</v>
      </c>
      <c r="S877" s="19">
        <v>1206.8864736</v>
      </c>
      <c r="T877" s="19">
        <v>1241.4902784</v>
      </c>
      <c r="U877" s="19">
        <v>1231.2046464</v>
      </c>
      <c r="V877" s="19">
        <v>1228.8169103999999</v>
      </c>
      <c r="W877" s="19">
        <v>1226.6495808</v>
      </c>
      <c r="X877" s="19">
        <v>1081.9282896</v>
      </c>
      <c r="Y877" s="19">
        <v>1066.5978</v>
      </c>
    </row>
    <row r="878" spans="1:25" s="15" customFormat="1" ht="16.5" thickBot="1">
      <c r="A878" s="18">
        <v>42074</v>
      </c>
      <c r="B878" s="19">
        <v>1214.8700832</v>
      </c>
      <c r="C878" s="19">
        <v>1235.2944095999999</v>
      </c>
      <c r="D878" s="19">
        <v>1267.5594576</v>
      </c>
      <c r="E878" s="19">
        <v>1350.5669567999998</v>
      </c>
      <c r="F878" s="19">
        <v>1350.5057328</v>
      </c>
      <c r="G878" s="19">
        <v>1364.4648048</v>
      </c>
      <c r="H878" s="19">
        <v>1363.4239968</v>
      </c>
      <c r="I878" s="19">
        <v>1354.9138607999998</v>
      </c>
      <c r="J878" s="19">
        <v>1270.4982095999999</v>
      </c>
      <c r="K878" s="19">
        <v>1265.0125391999998</v>
      </c>
      <c r="L878" s="19">
        <v>1266.983952</v>
      </c>
      <c r="M878" s="19">
        <v>1348.0935072</v>
      </c>
      <c r="N878" s="19">
        <v>1401.4073664</v>
      </c>
      <c r="O878" s="19">
        <v>1521.4064064</v>
      </c>
      <c r="P878" s="19">
        <v>1585.960992</v>
      </c>
      <c r="Q878" s="19">
        <v>1515.8105327999997</v>
      </c>
      <c r="R878" s="19">
        <v>1451.3783951999999</v>
      </c>
      <c r="S878" s="19">
        <v>1336.7425776</v>
      </c>
      <c r="T878" s="19">
        <v>1243.780056</v>
      </c>
      <c r="U878" s="19">
        <v>1230.249552</v>
      </c>
      <c r="V878" s="19">
        <v>1225.4006112</v>
      </c>
      <c r="W878" s="19">
        <v>1225.0822463999998</v>
      </c>
      <c r="X878" s="19">
        <v>1222.657776</v>
      </c>
      <c r="Y878" s="19">
        <v>1067.5651392</v>
      </c>
    </row>
    <row r="879" spans="1:25" s="15" customFormat="1" ht="16.5" thickBot="1">
      <c r="A879" s="18">
        <v>42075</v>
      </c>
      <c r="B879" s="19">
        <v>1080.0793248</v>
      </c>
      <c r="C879" s="19">
        <v>1246.1188128000001</v>
      </c>
      <c r="D879" s="19">
        <v>1175.6254992</v>
      </c>
      <c r="E879" s="19">
        <v>1352.5995936</v>
      </c>
      <c r="F879" s="19">
        <v>1364.0974608</v>
      </c>
      <c r="G879" s="19">
        <v>1384.0809743999998</v>
      </c>
      <c r="H879" s="19">
        <v>1382.3667024</v>
      </c>
      <c r="I879" s="19">
        <v>1382.5381295999998</v>
      </c>
      <c r="J879" s="19">
        <v>1294.4980176</v>
      </c>
      <c r="K879" s="19">
        <v>1293.0776208</v>
      </c>
      <c r="L879" s="19">
        <v>1201.1314176</v>
      </c>
      <c r="M879" s="19">
        <v>1198.7681712</v>
      </c>
      <c r="N879" s="19">
        <v>1382.0605824</v>
      </c>
      <c r="O879" s="19">
        <v>1672.4827487999999</v>
      </c>
      <c r="P879" s="19">
        <v>1751.327016</v>
      </c>
      <c r="Q879" s="19">
        <v>1719.5272704</v>
      </c>
      <c r="R879" s="19">
        <v>1650.8461872</v>
      </c>
      <c r="S879" s="19">
        <v>1369.6321103999999</v>
      </c>
      <c r="T879" s="19">
        <v>1282.1185248</v>
      </c>
      <c r="U879" s="19">
        <v>1267.0084416</v>
      </c>
      <c r="V879" s="19">
        <v>1264.5717264</v>
      </c>
      <c r="W879" s="19">
        <v>1252.4248847999997</v>
      </c>
      <c r="X879" s="19">
        <v>1255.4983295999998</v>
      </c>
      <c r="Y879" s="19">
        <v>1103.3811792</v>
      </c>
    </row>
    <row r="880" spans="1:25" s="15" customFormat="1" ht="16.5" thickBot="1">
      <c r="A880" s="18">
        <v>42076</v>
      </c>
      <c r="B880" s="19">
        <v>1224.5924544</v>
      </c>
      <c r="C880" s="19">
        <v>1249.0942991999998</v>
      </c>
      <c r="D880" s="19">
        <v>1162.3888704</v>
      </c>
      <c r="E880" s="19">
        <v>1273.2532895999998</v>
      </c>
      <c r="F880" s="19">
        <v>1300.3265424</v>
      </c>
      <c r="G880" s="19">
        <v>1383.7013855999999</v>
      </c>
      <c r="H880" s="19">
        <v>1382.0116032</v>
      </c>
      <c r="I880" s="19">
        <v>1384.0809743999998</v>
      </c>
      <c r="J880" s="19">
        <v>1296.8735087999999</v>
      </c>
      <c r="K880" s="19">
        <v>1204.7068992</v>
      </c>
      <c r="L880" s="19">
        <v>1297.2286080000001</v>
      </c>
      <c r="M880" s="19">
        <v>1301.1346992</v>
      </c>
      <c r="N880" s="19">
        <v>1388.207472</v>
      </c>
      <c r="O880" s="19">
        <v>1652.9278031999997</v>
      </c>
      <c r="P880" s="19">
        <v>1744.7270687999999</v>
      </c>
      <c r="Q880" s="19">
        <v>1745.0699231999997</v>
      </c>
      <c r="R880" s="19">
        <v>1646.4992831999998</v>
      </c>
      <c r="S880" s="19">
        <v>1373.1708576</v>
      </c>
      <c r="T880" s="19">
        <v>1280.5634352</v>
      </c>
      <c r="U880" s="19">
        <v>1269.7267872</v>
      </c>
      <c r="V880" s="19">
        <v>1267.8533328</v>
      </c>
      <c r="W880" s="19">
        <v>1254.4820112</v>
      </c>
      <c r="X880" s="19">
        <v>1255.2656784</v>
      </c>
      <c r="Y880" s="19">
        <v>1076.1242544</v>
      </c>
    </row>
    <row r="881" spans="1:25" s="15" customFormat="1" ht="16.5" thickBot="1">
      <c r="A881" s="18">
        <v>42077</v>
      </c>
      <c r="B881" s="19">
        <v>1252.2534576</v>
      </c>
      <c r="C881" s="19">
        <v>1315.3754016</v>
      </c>
      <c r="D881" s="19">
        <v>1255.7309808</v>
      </c>
      <c r="E881" s="19">
        <v>1255.1922095999998</v>
      </c>
      <c r="F881" s="19">
        <v>1346.269032</v>
      </c>
      <c r="G881" s="19">
        <v>1474.8761663999999</v>
      </c>
      <c r="H881" s="19">
        <v>1550.6592335999999</v>
      </c>
      <c r="I881" s="19">
        <v>1615.899528</v>
      </c>
      <c r="J881" s="19">
        <v>1585.2385487999998</v>
      </c>
      <c r="K881" s="19">
        <v>1571.5488624</v>
      </c>
      <c r="L881" s="19">
        <v>1573.8263952</v>
      </c>
      <c r="M881" s="19">
        <v>1534.3369151999998</v>
      </c>
      <c r="N881" s="19">
        <v>1536.492</v>
      </c>
      <c r="O881" s="19">
        <v>1639.4340335999998</v>
      </c>
      <c r="P881" s="19">
        <v>1676.327616</v>
      </c>
      <c r="Q881" s="19">
        <v>1639.7401535999998</v>
      </c>
      <c r="R881" s="19">
        <v>1641.2095295999998</v>
      </c>
      <c r="S881" s="19">
        <v>1600.0057775999999</v>
      </c>
      <c r="T881" s="19">
        <v>1535.3654783999998</v>
      </c>
      <c r="U881" s="19">
        <v>1455.8355024</v>
      </c>
      <c r="V881" s="19">
        <v>1436.2560672</v>
      </c>
      <c r="W881" s="19">
        <v>1433.2316016</v>
      </c>
      <c r="X881" s="19">
        <v>1371.5055647999998</v>
      </c>
      <c r="Y881" s="19">
        <v>1242.800472</v>
      </c>
    </row>
    <row r="882" spans="1:25" s="15" customFormat="1" ht="16.5" thickBot="1">
      <c r="A882" s="18">
        <v>42078</v>
      </c>
      <c r="B882" s="19">
        <v>1256.3432208</v>
      </c>
      <c r="C882" s="19">
        <v>1294.2653664</v>
      </c>
      <c r="D882" s="19">
        <v>1249.6330704</v>
      </c>
      <c r="E882" s="19">
        <v>1224.4822512</v>
      </c>
      <c r="F882" s="19">
        <v>1415.6725584</v>
      </c>
      <c r="G882" s="19">
        <v>1531.532856</v>
      </c>
      <c r="H882" s="19">
        <v>1565.6223791999998</v>
      </c>
      <c r="I882" s="19">
        <v>1541.6960399999998</v>
      </c>
      <c r="J882" s="19">
        <v>1529.4634847999998</v>
      </c>
      <c r="K882" s="19">
        <v>1640.9156543999998</v>
      </c>
      <c r="L882" s="19">
        <v>1543.9613279999999</v>
      </c>
      <c r="M882" s="19">
        <v>1552.6673808</v>
      </c>
      <c r="N882" s="19">
        <v>1676.5970016</v>
      </c>
      <c r="O882" s="19">
        <v>1658.8910208</v>
      </c>
      <c r="P882" s="19">
        <v>1705.7518704</v>
      </c>
      <c r="Q882" s="19">
        <v>1811.7428591999999</v>
      </c>
      <c r="R882" s="19">
        <v>1781.6696304</v>
      </c>
      <c r="S882" s="19">
        <v>1725.1353887999999</v>
      </c>
      <c r="T882" s="19">
        <v>1628.1320831999997</v>
      </c>
      <c r="U882" s="19">
        <v>1565.6346239999998</v>
      </c>
      <c r="V882" s="19">
        <v>1278.0410064</v>
      </c>
      <c r="W882" s="19">
        <v>1250.1963312</v>
      </c>
      <c r="X882" s="19">
        <v>1251.555504</v>
      </c>
      <c r="Y882" s="19">
        <v>1244.5514784000002</v>
      </c>
    </row>
    <row r="883" spans="1:25" s="15" customFormat="1" ht="16.5" thickBot="1">
      <c r="A883" s="18">
        <v>42079</v>
      </c>
      <c r="B883" s="19">
        <v>1248.9596064</v>
      </c>
      <c r="C883" s="19">
        <v>1247.5269647999999</v>
      </c>
      <c r="D883" s="19">
        <v>1207.9150368</v>
      </c>
      <c r="E883" s="19">
        <v>1204.7926128</v>
      </c>
      <c r="F883" s="19">
        <v>1204.8048576</v>
      </c>
      <c r="G883" s="19">
        <v>1223.2332815999998</v>
      </c>
      <c r="H883" s="19">
        <v>1217.0619024</v>
      </c>
      <c r="I883" s="19">
        <v>1214.6129424</v>
      </c>
      <c r="J883" s="19">
        <v>1206.80076</v>
      </c>
      <c r="K883" s="19">
        <v>1208.1721776</v>
      </c>
      <c r="L883" s="19">
        <v>1204.4987376</v>
      </c>
      <c r="M883" s="19">
        <v>1191.6661872</v>
      </c>
      <c r="N883" s="19">
        <v>1203.372216</v>
      </c>
      <c r="O883" s="19">
        <v>1257.2738256</v>
      </c>
      <c r="P883" s="19">
        <v>1342.1302895999997</v>
      </c>
      <c r="Q883" s="19">
        <v>1264.0574448</v>
      </c>
      <c r="R883" s="19">
        <v>1219.0455599999998</v>
      </c>
      <c r="S883" s="19">
        <v>1217.5884287999997</v>
      </c>
      <c r="T883" s="19">
        <v>1245.2616768</v>
      </c>
      <c r="U883" s="19">
        <v>1233.2985072</v>
      </c>
      <c r="V883" s="19">
        <v>1040.210256</v>
      </c>
      <c r="W883" s="19">
        <v>1038.251088</v>
      </c>
      <c r="X883" s="19">
        <v>1040.455152</v>
      </c>
      <c r="Y883" s="19">
        <v>1034.4674448</v>
      </c>
    </row>
    <row r="884" spans="1:25" s="15" customFormat="1" ht="16.5" thickBot="1">
      <c r="A884" s="18">
        <v>42080</v>
      </c>
      <c r="B884" s="19">
        <v>1026.740976</v>
      </c>
      <c r="C884" s="19">
        <v>1225.1189808</v>
      </c>
      <c r="D884" s="19">
        <v>1132.168704</v>
      </c>
      <c r="E884" s="19">
        <v>1132.0340112000001</v>
      </c>
      <c r="F884" s="19">
        <v>1139.270688</v>
      </c>
      <c r="G884" s="19">
        <v>1140.617616</v>
      </c>
      <c r="H884" s="19">
        <v>1139.5400736000001</v>
      </c>
      <c r="I884" s="19">
        <v>1137.801312</v>
      </c>
      <c r="J884" s="19">
        <v>1136.0992848</v>
      </c>
      <c r="K884" s="19">
        <v>1136.3441808</v>
      </c>
      <c r="L884" s="19">
        <v>1133.760528</v>
      </c>
      <c r="M884" s="19">
        <v>1130.5401456</v>
      </c>
      <c r="N884" s="19">
        <v>1134.9972528</v>
      </c>
      <c r="O884" s="19">
        <v>1152.556296</v>
      </c>
      <c r="P884" s="19">
        <v>1169.8214639999999</v>
      </c>
      <c r="Q884" s="19">
        <v>1171.1561472</v>
      </c>
      <c r="R884" s="19">
        <v>1156.4991215999999</v>
      </c>
      <c r="S884" s="19">
        <v>1132.046256</v>
      </c>
      <c r="T884" s="19">
        <v>1111.6709088</v>
      </c>
      <c r="U884" s="19">
        <v>1100.6138544</v>
      </c>
      <c r="V884" s="19">
        <v>1067.1855504</v>
      </c>
      <c r="W884" s="19">
        <v>743.396304</v>
      </c>
      <c r="X884" s="19">
        <v>1069.5243072</v>
      </c>
      <c r="Y884" s="19">
        <v>746.7024</v>
      </c>
    </row>
    <row r="885" spans="1:25" s="15" customFormat="1" ht="16.5" thickBot="1">
      <c r="A885" s="18">
        <v>42081</v>
      </c>
      <c r="B885" s="19">
        <v>1040.5653551999999</v>
      </c>
      <c r="C885" s="19">
        <v>1252.8289632</v>
      </c>
      <c r="D885" s="19">
        <v>1127.1728256000001</v>
      </c>
      <c r="E885" s="19">
        <v>1145.6257392</v>
      </c>
      <c r="F885" s="19">
        <v>1127.3809872</v>
      </c>
      <c r="G885" s="19">
        <v>1151.8950768</v>
      </c>
      <c r="H885" s="19">
        <v>1148.2828608</v>
      </c>
      <c r="I885" s="19">
        <v>1130.1850464</v>
      </c>
      <c r="J885" s="19">
        <v>1126.5483408</v>
      </c>
      <c r="K885" s="19">
        <v>1127.0626224</v>
      </c>
      <c r="L885" s="19">
        <v>1125.7769184</v>
      </c>
      <c r="M885" s="19">
        <v>1124.7361104000001</v>
      </c>
      <c r="N885" s="19">
        <v>1143.4461648</v>
      </c>
      <c r="O885" s="19">
        <v>1151.8093632</v>
      </c>
      <c r="P885" s="19">
        <v>1414.9378703999998</v>
      </c>
      <c r="Q885" s="19">
        <v>1403.8440816</v>
      </c>
      <c r="R885" s="19">
        <v>1153.2787392</v>
      </c>
      <c r="S885" s="19">
        <v>1261.8778704</v>
      </c>
      <c r="T885" s="19">
        <v>1254.4820112</v>
      </c>
      <c r="U885" s="19">
        <v>1239.0045839999998</v>
      </c>
      <c r="V885" s="19">
        <v>1236.6290928</v>
      </c>
      <c r="W885" s="19">
        <v>1233.6903407999998</v>
      </c>
      <c r="X885" s="19">
        <v>1034.8225439999999</v>
      </c>
      <c r="Y885" s="19">
        <v>1128.5932224</v>
      </c>
    </row>
    <row r="886" spans="1:25" s="15" customFormat="1" ht="16.5" thickBot="1">
      <c r="A886" s="18">
        <v>42082</v>
      </c>
      <c r="B886" s="19">
        <v>1243.8902592</v>
      </c>
      <c r="C886" s="19">
        <v>1272.4573776</v>
      </c>
      <c r="D886" s="19">
        <v>1140.0543552</v>
      </c>
      <c r="E886" s="19">
        <v>1177.3397712</v>
      </c>
      <c r="F886" s="19">
        <v>1179.55608</v>
      </c>
      <c r="G886" s="19">
        <v>1173.6295968</v>
      </c>
      <c r="H886" s="19">
        <v>1176.4336560000002</v>
      </c>
      <c r="I886" s="19">
        <v>1181.1111696</v>
      </c>
      <c r="J886" s="19">
        <v>1159.597056</v>
      </c>
      <c r="K886" s="19">
        <v>1159.04604</v>
      </c>
      <c r="L886" s="19">
        <v>1157.2338095999999</v>
      </c>
      <c r="M886" s="19">
        <v>1155.06648</v>
      </c>
      <c r="N886" s="19">
        <v>1159.3154256</v>
      </c>
      <c r="O886" s="19">
        <v>1331.08548</v>
      </c>
      <c r="P886" s="19">
        <v>1509.4677264</v>
      </c>
      <c r="Q886" s="19">
        <v>1550.57352</v>
      </c>
      <c r="R886" s="19">
        <v>1184.515224</v>
      </c>
      <c r="S886" s="19">
        <v>1287.9837839999998</v>
      </c>
      <c r="T886" s="19">
        <v>1281.1511856</v>
      </c>
      <c r="U886" s="19">
        <v>1265.7227376</v>
      </c>
      <c r="V886" s="19">
        <v>1260.5186976</v>
      </c>
      <c r="W886" s="19">
        <v>1251.4330559999999</v>
      </c>
      <c r="X886" s="19">
        <v>1246.3024847999998</v>
      </c>
      <c r="Y886" s="19">
        <v>1242.7882272</v>
      </c>
    </row>
    <row r="887" spans="1:25" s="15" customFormat="1" ht="16.5" thickBot="1">
      <c r="A887" s="18">
        <v>42083</v>
      </c>
      <c r="B887" s="19">
        <v>1278.0410064</v>
      </c>
      <c r="C887" s="19">
        <v>1298.4775776000001</v>
      </c>
      <c r="D887" s="19">
        <v>1174.6214256</v>
      </c>
      <c r="E887" s="19">
        <v>1201.4987615999999</v>
      </c>
      <c r="F887" s="19">
        <v>1214.7353904</v>
      </c>
      <c r="G887" s="19">
        <v>1230.6536303999999</v>
      </c>
      <c r="H887" s="19">
        <v>1230.8495472</v>
      </c>
      <c r="I887" s="19">
        <v>1228.8781344</v>
      </c>
      <c r="J887" s="19">
        <v>1222.3271664</v>
      </c>
      <c r="K887" s="19">
        <v>1231.2413808</v>
      </c>
      <c r="L887" s="19">
        <v>1234.6821696</v>
      </c>
      <c r="M887" s="19">
        <v>1231.8291312</v>
      </c>
      <c r="N887" s="19">
        <v>1220.7108528</v>
      </c>
      <c r="O887" s="19">
        <v>1246.7432976</v>
      </c>
      <c r="P887" s="19">
        <v>1404.1991808</v>
      </c>
      <c r="Q887" s="19">
        <v>1409.7338304</v>
      </c>
      <c r="R887" s="19">
        <v>1249.5228672</v>
      </c>
      <c r="S887" s="19">
        <v>1355.513856</v>
      </c>
      <c r="T887" s="19">
        <v>1335.003816</v>
      </c>
      <c r="U887" s="19">
        <v>1143.005352</v>
      </c>
      <c r="V887" s="19">
        <v>1129.842192</v>
      </c>
      <c r="W887" s="19">
        <v>1141.8665856</v>
      </c>
      <c r="X887" s="19">
        <v>1138.046208</v>
      </c>
      <c r="Y887" s="19">
        <v>1118.1728976</v>
      </c>
    </row>
    <row r="888" spans="1:25" s="15" customFormat="1" ht="16.5" thickBot="1">
      <c r="A888" s="18">
        <v>42084</v>
      </c>
      <c r="B888" s="19">
        <v>1140.7278191999999</v>
      </c>
      <c r="C888" s="19">
        <v>1159.2419568</v>
      </c>
      <c r="D888" s="19">
        <v>1294.3388352</v>
      </c>
      <c r="E888" s="19">
        <v>1313.9305152</v>
      </c>
      <c r="F888" s="19">
        <v>1321.0447439999998</v>
      </c>
      <c r="G888" s="19">
        <v>1363.0199184</v>
      </c>
      <c r="H888" s="19">
        <v>1363.2525695999998</v>
      </c>
      <c r="I888" s="19">
        <v>1358.513832</v>
      </c>
      <c r="J888" s="19">
        <v>1367.9300832000001</v>
      </c>
      <c r="K888" s="19">
        <v>1355.0730432</v>
      </c>
      <c r="L888" s="19">
        <v>1360.9138128</v>
      </c>
      <c r="M888" s="19">
        <v>1360.5097343999998</v>
      </c>
      <c r="N888" s="19">
        <v>1362.1015584000002</v>
      </c>
      <c r="O888" s="19">
        <v>1374.9585984</v>
      </c>
      <c r="P888" s="19">
        <v>1384.04424</v>
      </c>
      <c r="Q888" s="19">
        <v>1392.6155999999999</v>
      </c>
      <c r="R888" s="19">
        <v>1390.2156191999998</v>
      </c>
      <c r="S888" s="19">
        <v>1375.2769632</v>
      </c>
      <c r="T888" s="19">
        <v>1364.2811328</v>
      </c>
      <c r="U888" s="19">
        <v>1166.270472</v>
      </c>
      <c r="V888" s="19">
        <v>1152.5073168</v>
      </c>
      <c r="W888" s="19">
        <v>1170.3847248</v>
      </c>
      <c r="X888" s="19">
        <v>1166.1970032</v>
      </c>
      <c r="Y888" s="19">
        <v>1170.4459488</v>
      </c>
    </row>
    <row r="889" spans="1:25" s="15" customFormat="1" ht="16.5" thickBot="1">
      <c r="A889" s="18">
        <v>42085</v>
      </c>
      <c r="B889" s="19">
        <v>1113.5443632000001</v>
      </c>
      <c r="C889" s="19">
        <v>1110.495408</v>
      </c>
      <c r="D889" s="19">
        <v>1086.3241728</v>
      </c>
      <c r="E889" s="19">
        <v>1270.0206624</v>
      </c>
      <c r="F889" s="19">
        <v>1273.5104304</v>
      </c>
      <c r="G889" s="19">
        <v>1283.8940208</v>
      </c>
      <c r="H889" s="19">
        <v>1299.3959376</v>
      </c>
      <c r="I889" s="19">
        <v>1305.7264991999998</v>
      </c>
      <c r="J889" s="19">
        <v>1325.6365439999997</v>
      </c>
      <c r="K889" s="19">
        <v>1327.8773424</v>
      </c>
      <c r="L889" s="19">
        <v>1328.1834624</v>
      </c>
      <c r="M889" s="19">
        <v>1327.6569359999999</v>
      </c>
      <c r="N889" s="19">
        <v>1323.9590064</v>
      </c>
      <c r="O889" s="19">
        <v>1328.820192</v>
      </c>
      <c r="P889" s="19">
        <v>1338.065016</v>
      </c>
      <c r="Q889" s="19">
        <v>1349.3057424</v>
      </c>
      <c r="R889" s="19">
        <v>1339.3629647999999</v>
      </c>
      <c r="S889" s="19">
        <v>1329.9344687999999</v>
      </c>
      <c r="T889" s="19">
        <v>1324.0202304</v>
      </c>
      <c r="U889" s="19">
        <v>1128.1401648</v>
      </c>
      <c r="V889" s="19">
        <v>1136.7727488</v>
      </c>
      <c r="W889" s="19">
        <v>1140.2257824</v>
      </c>
      <c r="X889" s="19">
        <v>1123.6218336000002</v>
      </c>
      <c r="Y889" s="19">
        <v>1102.4015952</v>
      </c>
    </row>
    <row r="890" spans="1:25" s="15" customFormat="1" ht="16.5" thickBot="1">
      <c r="A890" s="18">
        <v>42086</v>
      </c>
      <c r="B890" s="19">
        <v>1075.8671136</v>
      </c>
      <c r="C890" s="19">
        <v>1271.9063615999999</v>
      </c>
      <c r="D890" s="19">
        <v>1178.5642512</v>
      </c>
      <c r="E890" s="19">
        <v>1178.515272</v>
      </c>
      <c r="F890" s="19">
        <v>1174.1928576</v>
      </c>
      <c r="G890" s="19">
        <v>1184.8580784</v>
      </c>
      <c r="H890" s="19">
        <v>1184.3682864</v>
      </c>
      <c r="I890" s="19">
        <v>1176.4581456</v>
      </c>
      <c r="J890" s="19">
        <v>1171.841856</v>
      </c>
      <c r="K890" s="19">
        <v>1174.2663264</v>
      </c>
      <c r="L890" s="19">
        <v>1173.4214352</v>
      </c>
      <c r="M890" s="19">
        <v>1173.0908256</v>
      </c>
      <c r="N890" s="19">
        <v>1180.413216</v>
      </c>
      <c r="O890" s="19">
        <v>1213.3639728</v>
      </c>
      <c r="P890" s="19">
        <v>1245.8984063999999</v>
      </c>
      <c r="Q890" s="19">
        <v>1240.8168143999999</v>
      </c>
      <c r="R890" s="19">
        <v>1219.5598416</v>
      </c>
      <c r="S890" s="19">
        <v>1182.0907536</v>
      </c>
      <c r="T890" s="19">
        <v>1258.7921807999999</v>
      </c>
      <c r="U890" s="19">
        <v>1250.6126543999999</v>
      </c>
      <c r="V890" s="19">
        <v>1246.1433024</v>
      </c>
      <c r="W890" s="19">
        <v>1064.0631263999999</v>
      </c>
      <c r="X890" s="19">
        <v>1062.6427296</v>
      </c>
      <c r="Y890" s="19">
        <v>1050.250992</v>
      </c>
    </row>
    <row r="891" spans="1:25" s="15" customFormat="1" ht="16.5" thickBot="1">
      <c r="A891" s="18">
        <v>42087</v>
      </c>
      <c r="B891" s="19">
        <v>1054.842792</v>
      </c>
      <c r="C891" s="19">
        <v>1288.4368416</v>
      </c>
      <c r="D891" s="19">
        <v>1170.0173808</v>
      </c>
      <c r="E891" s="19">
        <v>1169.6255472</v>
      </c>
      <c r="F891" s="19">
        <v>1180.0703616</v>
      </c>
      <c r="G891" s="19">
        <v>1193.1845424</v>
      </c>
      <c r="H891" s="19">
        <v>1186.0580688</v>
      </c>
      <c r="I891" s="19">
        <v>1187.0621424</v>
      </c>
      <c r="J891" s="19">
        <v>1182.3234048</v>
      </c>
      <c r="K891" s="19">
        <v>1184.3682864</v>
      </c>
      <c r="L891" s="19">
        <v>1182.6050352</v>
      </c>
      <c r="M891" s="19">
        <v>1171.1316576</v>
      </c>
      <c r="N891" s="19">
        <v>1187.147856</v>
      </c>
      <c r="O891" s="19">
        <v>1223.0496096</v>
      </c>
      <c r="P891" s="19">
        <v>1252.5105984000002</v>
      </c>
      <c r="Q891" s="19">
        <v>1258.4493264</v>
      </c>
      <c r="R891" s="19">
        <v>1194.1763712000002</v>
      </c>
      <c r="S891" s="19">
        <v>1178.0989488</v>
      </c>
      <c r="T891" s="19">
        <v>1251.3228528</v>
      </c>
      <c r="U891" s="19">
        <v>1086.8506992</v>
      </c>
      <c r="V891" s="19">
        <v>1083.7160304</v>
      </c>
      <c r="W891" s="19">
        <v>1083.3609312</v>
      </c>
      <c r="X891" s="19">
        <v>1077.6426096</v>
      </c>
      <c r="Y891" s="19">
        <v>1055.1121776</v>
      </c>
    </row>
    <row r="892" spans="1:25" s="15" customFormat="1" ht="16.5" thickBot="1">
      <c r="A892" s="18">
        <v>42088</v>
      </c>
      <c r="B892" s="19">
        <v>1036.8306912</v>
      </c>
      <c r="C892" s="19">
        <v>1105.6709567999999</v>
      </c>
      <c r="D892" s="19">
        <v>1085.88336</v>
      </c>
      <c r="E892" s="19">
        <v>1132.0707456</v>
      </c>
      <c r="F892" s="19">
        <v>1154.086896</v>
      </c>
      <c r="G892" s="19">
        <v>1162.6092767999999</v>
      </c>
      <c r="H892" s="19">
        <v>1159.8052176</v>
      </c>
      <c r="I892" s="19">
        <v>1137.3482543999999</v>
      </c>
      <c r="J892" s="19">
        <v>1141.474752</v>
      </c>
      <c r="K892" s="19">
        <v>1139.14824</v>
      </c>
      <c r="L892" s="19">
        <v>1140.0543552</v>
      </c>
      <c r="M892" s="19">
        <v>1133.7360384</v>
      </c>
      <c r="N892" s="19">
        <v>1135.3890864</v>
      </c>
      <c r="O892" s="19">
        <v>1172.5642991999998</v>
      </c>
      <c r="P892" s="19">
        <v>1185.3601152</v>
      </c>
      <c r="Q892" s="19">
        <v>1182.862176</v>
      </c>
      <c r="R892" s="19">
        <v>1170.7275792</v>
      </c>
      <c r="S892" s="19">
        <v>1156.3276944</v>
      </c>
      <c r="T892" s="19">
        <v>1223.8945007999998</v>
      </c>
      <c r="U892" s="19">
        <v>1052.6632176</v>
      </c>
      <c r="V892" s="19">
        <v>1050.9122112</v>
      </c>
      <c r="W892" s="19">
        <v>1054.5489168</v>
      </c>
      <c r="X892" s="19">
        <v>1055.944824</v>
      </c>
      <c r="Y892" s="19">
        <v>1036.1572272</v>
      </c>
    </row>
    <row r="893" spans="1:25" s="15" customFormat="1" ht="16.5" thickBot="1">
      <c r="A893" s="18">
        <v>42089</v>
      </c>
      <c r="B893" s="19">
        <v>1029.4103424</v>
      </c>
      <c r="C893" s="19">
        <v>1209.372168</v>
      </c>
      <c r="D893" s="19">
        <v>1131.6054432</v>
      </c>
      <c r="E893" s="19">
        <v>1156.6827936</v>
      </c>
      <c r="F893" s="19">
        <v>1158.5317584</v>
      </c>
      <c r="G893" s="19">
        <v>1159.5725664</v>
      </c>
      <c r="H893" s="19">
        <v>1164.3357936</v>
      </c>
      <c r="I893" s="19">
        <v>1176.8867136000001</v>
      </c>
      <c r="J893" s="19">
        <v>1159.7439936</v>
      </c>
      <c r="K893" s="19">
        <v>1159.597056</v>
      </c>
      <c r="L893" s="19">
        <v>1156.9032</v>
      </c>
      <c r="M893" s="19">
        <v>1155.98484</v>
      </c>
      <c r="N893" s="19">
        <v>1169.9806463999998</v>
      </c>
      <c r="O893" s="19">
        <v>1185.8376624</v>
      </c>
      <c r="P893" s="19">
        <v>1192.2661824</v>
      </c>
      <c r="Q893" s="19">
        <v>1196.5273728</v>
      </c>
      <c r="R893" s="19">
        <v>1193.698824</v>
      </c>
      <c r="S893" s="19">
        <v>1176.4703904</v>
      </c>
      <c r="T893" s="19">
        <v>1239.678048</v>
      </c>
      <c r="U893" s="19">
        <v>1074.2875344</v>
      </c>
      <c r="V893" s="19">
        <v>1067.0875919999999</v>
      </c>
      <c r="W893" s="19">
        <v>1070.4059328</v>
      </c>
      <c r="X893" s="19">
        <v>1065.6916848</v>
      </c>
      <c r="Y893" s="19">
        <v>1021.9777488</v>
      </c>
    </row>
    <row r="894" spans="1:25" s="15" customFormat="1" ht="16.5" thickBot="1">
      <c r="A894" s="18">
        <v>42090</v>
      </c>
      <c r="B894" s="19">
        <v>1044.5938944</v>
      </c>
      <c r="C894" s="19">
        <v>1076.6262912</v>
      </c>
      <c r="D894" s="19">
        <v>1026.067512</v>
      </c>
      <c r="E894" s="19">
        <v>1072.6834656</v>
      </c>
      <c r="F894" s="19">
        <v>1079.1732096</v>
      </c>
      <c r="G894" s="19">
        <v>1091.2588272</v>
      </c>
      <c r="H894" s="19">
        <v>1109.9443919999999</v>
      </c>
      <c r="I894" s="19">
        <v>1097.6138784</v>
      </c>
      <c r="J894" s="19">
        <v>1086.0547872</v>
      </c>
      <c r="K894" s="19">
        <v>1055.6631936</v>
      </c>
      <c r="L894" s="19">
        <v>1087.6711008</v>
      </c>
      <c r="M894" s="19">
        <v>1073.0752992</v>
      </c>
      <c r="N894" s="19">
        <v>1089.9976128</v>
      </c>
      <c r="O894" s="19">
        <v>1102.291392</v>
      </c>
      <c r="P894" s="19">
        <v>1219.0700496</v>
      </c>
      <c r="Q894" s="19">
        <v>1221.6292128</v>
      </c>
      <c r="R894" s="19">
        <v>1206.7028016</v>
      </c>
      <c r="S894" s="19">
        <v>1092.2384112</v>
      </c>
      <c r="T894" s="19">
        <v>1273.7308368</v>
      </c>
      <c r="U894" s="19">
        <v>1111.6831536</v>
      </c>
      <c r="V894" s="19">
        <v>1097.148576</v>
      </c>
      <c r="W894" s="19">
        <v>1096.9281696</v>
      </c>
      <c r="X894" s="19">
        <v>1087.3282464</v>
      </c>
      <c r="Y894" s="19">
        <v>1064.2345536</v>
      </c>
    </row>
    <row r="895" spans="1:25" s="15" customFormat="1" ht="16.5" thickBot="1">
      <c r="A895" s="18">
        <v>42091</v>
      </c>
      <c r="B895" s="19">
        <v>1038.312312</v>
      </c>
      <c r="C895" s="19">
        <v>1045.0959312</v>
      </c>
      <c r="D895" s="19">
        <v>1043.8592064</v>
      </c>
      <c r="E895" s="19">
        <v>1055.087688</v>
      </c>
      <c r="F895" s="19">
        <v>1076.1242544</v>
      </c>
      <c r="G895" s="19">
        <v>1082.4793056</v>
      </c>
      <c r="H895" s="19">
        <v>1075.291608</v>
      </c>
      <c r="I895" s="19">
        <v>1290.3347856</v>
      </c>
      <c r="J895" s="19">
        <v>1099.7199839999998</v>
      </c>
      <c r="K895" s="19">
        <v>1098.556728</v>
      </c>
      <c r="L895" s="19">
        <v>1102.0097616</v>
      </c>
      <c r="M895" s="19">
        <v>1099.7567184</v>
      </c>
      <c r="N895" s="19">
        <v>1294.1551632</v>
      </c>
      <c r="O895" s="19">
        <v>1295.6122943999999</v>
      </c>
      <c r="P895" s="19">
        <v>1302.7142784</v>
      </c>
      <c r="Q895" s="19">
        <v>1313.3917439999998</v>
      </c>
      <c r="R895" s="19">
        <v>1310.1223824</v>
      </c>
      <c r="S895" s="19">
        <v>1296.8000399999999</v>
      </c>
      <c r="T895" s="19">
        <v>1289.7347903999998</v>
      </c>
      <c r="U895" s="19">
        <v>1089.2629248</v>
      </c>
      <c r="V895" s="19">
        <v>1058.8958208000001</v>
      </c>
      <c r="W895" s="19">
        <v>1079.9936112</v>
      </c>
      <c r="X895" s="19">
        <v>1075.0956912000001</v>
      </c>
      <c r="Y895" s="19">
        <v>1046.3571456</v>
      </c>
    </row>
    <row r="896" spans="1:25" s="15" customFormat="1" ht="16.5" thickBot="1">
      <c r="A896" s="18">
        <v>42092</v>
      </c>
      <c r="B896" s="19">
        <v>1030.1572752</v>
      </c>
      <c r="C896" s="19">
        <v>1044.3979776</v>
      </c>
      <c r="D896" s="19">
        <v>1023.5328384000001</v>
      </c>
      <c r="E896" s="19">
        <v>1010.4921264</v>
      </c>
      <c r="F896" s="19">
        <v>1040.822496</v>
      </c>
      <c r="G896" s="19">
        <v>1262.4043967999999</v>
      </c>
      <c r="H896" s="19">
        <v>1274.392056</v>
      </c>
      <c r="I896" s="19">
        <v>1271.147184</v>
      </c>
      <c r="J896" s="19">
        <v>1272.5798255999998</v>
      </c>
      <c r="K896" s="19">
        <v>1072.1936736</v>
      </c>
      <c r="L896" s="19">
        <v>1071.3487824</v>
      </c>
      <c r="M896" s="19">
        <v>1073.5650912</v>
      </c>
      <c r="N896" s="19">
        <v>1075.8671136</v>
      </c>
      <c r="O896" s="19">
        <v>1272.3349296</v>
      </c>
      <c r="P896" s="19">
        <v>1281.8246496</v>
      </c>
      <c r="Q896" s="19">
        <v>1285.3144176</v>
      </c>
      <c r="R896" s="19">
        <v>1283.8940208</v>
      </c>
      <c r="S896" s="19">
        <v>1273.5716544</v>
      </c>
      <c r="T896" s="19">
        <v>1066.3896384</v>
      </c>
      <c r="U896" s="19">
        <v>1045.965312</v>
      </c>
      <c r="V896" s="19">
        <v>1040.8592304000001</v>
      </c>
      <c r="W896" s="19">
        <v>1041.6673872</v>
      </c>
      <c r="X896" s="19">
        <v>1039.4633232</v>
      </c>
      <c r="Y896" s="19">
        <v>1018.1818608000001</v>
      </c>
    </row>
    <row r="897" spans="1:25" s="15" customFormat="1" ht="16.5" thickBot="1">
      <c r="A897" s="18">
        <v>42093</v>
      </c>
      <c r="B897" s="19">
        <v>1051.108128</v>
      </c>
      <c r="C897" s="19">
        <v>1058.7366384000002</v>
      </c>
      <c r="D897" s="19">
        <v>1245.3596352</v>
      </c>
      <c r="E897" s="19">
        <v>1247.1596207999999</v>
      </c>
      <c r="F897" s="19">
        <v>1244.8331087999998</v>
      </c>
      <c r="G897" s="19">
        <v>1253.820792</v>
      </c>
      <c r="H897" s="19">
        <v>1258.6819776</v>
      </c>
      <c r="I897" s="19">
        <v>1255.7309808</v>
      </c>
      <c r="J897" s="19">
        <v>1251.8248895999998</v>
      </c>
      <c r="K897" s="19">
        <v>1253.6248752</v>
      </c>
      <c r="L897" s="19">
        <v>1250.3187791999999</v>
      </c>
      <c r="M897" s="19">
        <v>1249.4249088</v>
      </c>
      <c r="N897" s="19">
        <v>1253.4901823999999</v>
      </c>
      <c r="O897" s="19">
        <v>1255.4738399999999</v>
      </c>
      <c r="P897" s="19">
        <v>1454.4640848</v>
      </c>
      <c r="Q897" s="19">
        <v>1476.2353391999998</v>
      </c>
      <c r="R897" s="19">
        <v>1267.8043536</v>
      </c>
      <c r="S897" s="19">
        <v>1257.5921904</v>
      </c>
      <c r="T897" s="19">
        <v>1249.8902112</v>
      </c>
      <c r="U897" s="19">
        <v>1064.8712832</v>
      </c>
      <c r="V897" s="19">
        <v>1058.3692944</v>
      </c>
      <c r="W897" s="19">
        <v>1054.1325936</v>
      </c>
      <c r="X897" s="19">
        <v>1060.2182592</v>
      </c>
      <c r="Y897" s="19">
        <v>1029.128712</v>
      </c>
    </row>
    <row r="898" spans="1:25" s="15" customFormat="1" ht="16.5" thickBot="1">
      <c r="A898" s="18">
        <v>42094</v>
      </c>
      <c r="B898" s="19">
        <v>1181.7723888</v>
      </c>
      <c r="C898" s="19">
        <v>1193.7478032000001</v>
      </c>
      <c r="D898" s="19">
        <v>1188.3478464</v>
      </c>
      <c r="E898" s="19">
        <v>1197.8987904</v>
      </c>
      <c r="F898" s="19">
        <v>1225.2414287999998</v>
      </c>
      <c r="G898" s="19">
        <v>1256.8697472</v>
      </c>
      <c r="H898" s="19">
        <v>1222.8536928</v>
      </c>
      <c r="I898" s="19">
        <v>1222.0088016</v>
      </c>
      <c r="J898" s="19">
        <v>1219.8292271999999</v>
      </c>
      <c r="K898" s="19">
        <v>1222.4373695999998</v>
      </c>
      <c r="L898" s="19">
        <v>1221.2741136</v>
      </c>
      <c r="M898" s="19">
        <v>1215.861912</v>
      </c>
      <c r="N898" s="19">
        <v>1218.7149504</v>
      </c>
      <c r="O898" s="19">
        <v>1255.3758816</v>
      </c>
      <c r="P898" s="19">
        <v>1402.9134768</v>
      </c>
      <c r="Q898" s="19">
        <v>1437.3825888</v>
      </c>
      <c r="R898" s="19">
        <v>1390.9135728</v>
      </c>
      <c r="S898" s="19">
        <v>1250.0616384</v>
      </c>
      <c r="T898" s="19">
        <v>1248.4943039999998</v>
      </c>
      <c r="U898" s="19">
        <v>1070.6018496</v>
      </c>
      <c r="V898" s="19">
        <v>1066.1937216</v>
      </c>
      <c r="W898" s="19">
        <v>1066.4631072</v>
      </c>
      <c r="X898" s="19">
        <v>1059.7284672</v>
      </c>
      <c r="Y898" s="19">
        <v>1031.9327712000002</v>
      </c>
    </row>
    <row r="899" spans="1:25" s="15" customFormat="1" ht="16.5" thickBot="1">
      <c r="A899" s="185" t="s">
        <v>14</v>
      </c>
      <c r="B899" s="165" t="s">
        <v>93</v>
      </c>
      <c r="C899" s="163"/>
      <c r="D899" s="163"/>
      <c r="E899" s="163"/>
      <c r="F899" s="163"/>
      <c r="G899" s="163"/>
      <c r="H899" s="163"/>
      <c r="I899" s="163"/>
      <c r="J899" s="163"/>
      <c r="K899" s="163"/>
      <c r="L899" s="163"/>
      <c r="M899" s="163"/>
      <c r="N899" s="163"/>
      <c r="O899" s="163"/>
      <c r="P899" s="163"/>
      <c r="Q899" s="163"/>
      <c r="R899" s="163"/>
      <c r="S899" s="163"/>
      <c r="T899" s="163"/>
      <c r="U899" s="163"/>
      <c r="V899" s="163"/>
      <c r="W899" s="163"/>
      <c r="X899" s="163"/>
      <c r="Y899" s="164"/>
    </row>
    <row r="900" spans="1:25" s="15" customFormat="1" ht="36" customHeight="1" thickBot="1">
      <c r="A900" s="186"/>
      <c r="B900" s="17" t="s">
        <v>15</v>
      </c>
      <c r="C900" s="17" t="s">
        <v>16</v>
      </c>
      <c r="D900" s="17" t="s">
        <v>17</v>
      </c>
      <c r="E900" s="17" t="s">
        <v>18</v>
      </c>
      <c r="F900" s="17" t="s">
        <v>19</v>
      </c>
      <c r="G900" s="17" t="s">
        <v>20</v>
      </c>
      <c r="H900" s="17" t="s">
        <v>21</v>
      </c>
      <c r="I900" s="17" t="s">
        <v>22</v>
      </c>
      <c r="J900" s="17" t="s">
        <v>23</v>
      </c>
      <c r="K900" s="17" t="s">
        <v>24</v>
      </c>
      <c r="L900" s="17" t="s">
        <v>25</v>
      </c>
      <c r="M900" s="17" t="s">
        <v>26</v>
      </c>
      <c r="N900" s="17" t="s">
        <v>27</v>
      </c>
      <c r="O900" s="17" t="s">
        <v>28</v>
      </c>
      <c r="P900" s="17" t="s">
        <v>29</v>
      </c>
      <c r="Q900" s="17" t="s">
        <v>30</v>
      </c>
      <c r="R900" s="17" t="s">
        <v>31</v>
      </c>
      <c r="S900" s="17" t="s">
        <v>32</v>
      </c>
      <c r="T900" s="17" t="s">
        <v>33</v>
      </c>
      <c r="U900" s="17" t="s">
        <v>34</v>
      </c>
      <c r="V900" s="17" t="s">
        <v>35</v>
      </c>
      <c r="W900" s="17" t="s">
        <v>36</v>
      </c>
      <c r="X900" s="17" t="s">
        <v>37</v>
      </c>
      <c r="Y900" s="17" t="s">
        <v>38</v>
      </c>
    </row>
    <row r="901" spans="1:25" s="15" customFormat="1" ht="16.5" thickBot="1">
      <c r="A901" s="18">
        <v>42064</v>
      </c>
      <c r="B901" s="19">
        <v>1341.9583472</v>
      </c>
      <c r="C901" s="19">
        <v>1356.0888463999997</v>
      </c>
      <c r="D901" s="19">
        <v>1351.4603120000002</v>
      </c>
      <c r="E901" s="19">
        <v>1329.5053856</v>
      </c>
      <c r="F901" s="19">
        <v>1486.4959663999998</v>
      </c>
      <c r="G901" s="19">
        <v>1347.419528</v>
      </c>
      <c r="H901" s="19">
        <v>1348.3133983999999</v>
      </c>
      <c r="I901" s="19">
        <v>1344.4685312000001</v>
      </c>
      <c r="J901" s="19">
        <v>1340.5257056</v>
      </c>
      <c r="K901" s="19">
        <v>1341.6522271999997</v>
      </c>
      <c r="L901" s="19">
        <v>1341.3338624</v>
      </c>
      <c r="M901" s="19">
        <v>1340.439992</v>
      </c>
      <c r="N901" s="19">
        <v>1344.6522032</v>
      </c>
      <c r="O901" s="19">
        <v>1477.2878767999998</v>
      </c>
      <c r="P901" s="19">
        <v>1469.683856</v>
      </c>
      <c r="Q901" s="19">
        <v>1470.2716063999999</v>
      </c>
      <c r="R901" s="19">
        <v>1346.8317776</v>
      </c>
      <c r="S901" s="19">
        <v>1341.6277375999998</v>
      </c>
      <c r="T901" s="19">
        <v>1337.4522608</v>
      </c>
      <c r="U901" s="19">
        <v>1331.0359856</v>
      </c>
      <c r="V901" s="19">
        <v>1128.298832</v>
      </c>
      <c r="W901" s="19">
        <v>1135.1681647999999</v>
      </c>
      <c r="X901" s="19">
        <v>1135.2661232</v>
      </c>
      <c r="Y901" s="19">
        <v>1121.8213328</v>
      </c>
    </row>
    <row r="902" spans="1:25" s="15" customFormat="1" ht="16.5" thickBot="1">
      <c r="A902" s="18">
        <v>42065</v>
      </c>
      <c r="B902" s="19">
        <v>1107.727568</v>
      </c>
      <c r="C902" s="19">
        <v>1310.3055391999999</v>
      </c>
      <c r="D902" s="19">
        <v>1318.2524144</v>
      </c>
      <c r="E902" s="19">
        <v>1308.7014704</v>
      </c>
      <c r="F902" s="19">
        <v>1314.0157136000003</v>
      </c>
      <c r="G902" s="19">
        <v>1314.9952976</v>
      </c>
      <c r="H902" s="19">
        <v>1275.5180624</v>
      </c>
      <c r="I902" s="19">
        <v>1294.6199503999999</v>
      </c>
      <c r="J902" s="19">
        <v>1314.4687712</v>
      </c>
      <c r="K902" s="19">
        <v>1308.3218816</v>
      </c>
      <c r="L902" s="19">
        <v>1306.9259743999999</v>
      </c>
      <c r="M902" s="19">
        <v>1313.8932656</v>
      </c>
      <c r="N902" s="19">
        <v>1423.6923871999998</v>
      </c>
      <c r="O902" s="19">
        <v>1408.4965904</v>
      </c>
      <c r="P902" s="19">
        <v>1483.0674224</v>
      </c>
      <c r="Q902" s="19">
        <v>1472.7695456</v>
      </c>
      <c r="R902" s="19">
        <v>1463.4879872</v>
      </c>
      <c r="S902" s="19">
        <v>1477.7531792</v>
      </c>
      <c r="T902" s="19">
        <v>1335.4441136</v>
      </c>
      <c r="U902" s="19">
        <v>1280.1710863999997</v>
      </c>
      <c r="V902" s="19">
        <v>1262.0487824000002</v>
      </c>
      <c r="W902" s="19">
        <v>1234.4245136000002</v>
      </c>
      <c r="X902" s="19">
        <v>1215.7756832</v>
      </c>
      <c r="Y902" s="19">
        <v>1163.808752</v>
      </c>
    </row>
    <row r="903" spans="1:25" s="15" customFormat="1" ht="16.5" thickBot="1">
      <c r="A903" s="18">
        <v>42066</v>
      </c>
      <c r="B903" s="19">
        <v>1165.4250656</v>
      </c>
      <c r="C903" s="19">
        <v>1200.4941728000001</v>
      </c>
      <c r="D903" s="19">
        <v>1191.6534272</v>
      </c>
      <c r="E903" s="19">
        <v>1238.4285632</v>
      </c>
      <c r="F903" s="19">
        <v>1363.9989871999999</v>
      </c>
      <c r="G903" s="19">
        <v>1437.9820688</v>
      </c>
      <c r="H903" s="19">
        <v>1424.5127888</v>
      </c>
      <c r="I903" s="19">
        <v>1433.7208784</v>
      </c>
      <c r="J903" s="19">
        <v>1357.6072016</v>
      </c>
      <c r="K903" s="19">
        <v>1349.1460448</v>
      </c>
      <c r="L903" s="19">
        <v>1347.29708</v>
      </c>
      <c r="M903" s="19">
        <v>1458.051296</v>
      </c>
      <c r="N903" s="19">
        <v>1466.1451088</v>
      </c>
      <c r="O903" s="19">
        <v>1706.7309392</v>
      </c>
      <c r="P903" s="19">
        <v>1737.0490639999998</v>
      </c>
      <c r="Q903" s="19">
        <v>1754.4856591999999</v>
      </c>
      <c r="R903" s="19">
        <v>1470.602216</v>
      </c>
      <c r="S903" s="19">
        <v>1382.3294528000001</v>
      </c>
      <c r="T903" s="19">
        <v>1381.4845616</v>
      </c>
      <c r="U903" s="19">
        <v>1371.5540288</v>
      </c>
      <c r="V903" s="19">
        <v>1199.0370416</v>
      </c>
      <c r="W903" s="19">
        <v>1174.890296</v>
      </c>
      <c r="X903" s="19">
        <v>1154.1843391999998</v>
      </c>
      <c r="Y903" s="19">
        <v>1119.8009408</v>
      </c>
    </row>
    <row r="904" spans="1:25" s="15" customFormat="1" ht="16.5" thickBot="1">
      <c r="A904" s="18">
        <v>42067</v>
      </c>
      <c r="B904" s="19">
        <v>1251.114176</v>
      </c>
      <c r="C904" s="19">
        <v>1315.093256</v>
      </c>
      <c r="D904" s="19">
        <v>1326.3952063999998</v>
      </c>
      <c r="E904" s="19">
        <v>1323.7993087999998</v>
      </c>
      <c r="F904" s="19">
        <v>1396.3864832000002</v>
      </c>
      <c r="G904" s="19">
        <v>1453.7288816</v>
      </c>
      <c r="H904" s="19">
        <v>1476.6878816</v>
      </c>
      <c r="I904" s="19">
        <v>1468.5450896</v>
      </c>
      <c r="J904" s="19">
        <v>1367.1581456</v>
      </c>
      <c r="K904" s="19">
        <v>1353.297032</v>
      </c>
      <c r="L904" s="19">
        <v>1346.3664752</v>
      </c>
      <c r="M904" s="19">
        <v>1450.3125824</v>
      </c>
      <c r="N904" s="19">
        <v>1491.7612304</v>
      </c>
      <c r="O904" s="19">
        <v>1489.4714528000002</v>
      </c>
      <c r="P904" s="19">
        <v>1564.1769775999999</v>
      </c>
      <c r="Q904" s="19">
        <v>1655.4497168</v>
      </c>
      <c r="R904" s="19">
        <v>1600.7277056</v>
      </c>
      <c r="S904" s="19">
        <v>1470.1491583999998</v>
      </c>
      <c r="T904" s="19">
        <v>1362.0153295999999</v>
      </c>
      <c r="U904" s="19">
        <v>1340.5134608</v>
      </c>
      <c r="V904" s="19">
        <v>1331.623736</v>
      </c>
      <c r="W904" s="19">
        <v>1317.6524192</v>
      </c>
      <c r="X904" s="19">
        <v>1217.9797471999998</v>
      </c>
      <c r="Y904" s="19">
        <v>1136.3436656</v>
      </c>
    </row>
    <row r="905" spans="1:25" s="15" customFormat="1" ht="16.5" thickBot="1">
      <c r="A905" s="18">
        <v>42068</v>
      </c>
      <c r="B905" s="19">
        <v>1162.5475376</v>
      </c>
      <c r="C905" s="19">
        <v>1267.4854736000002</v>
      </c>
      <c r="D905" s="19">
        <v>1329.787016</v>
      </c>
      <c r="E905" s="19">
        <v>1419.6026239999999</v>
      </c>
      <c r="F905" s="19">
        <v>1579.887056</v>
      </c>
      <c r="G905" s="19">
        <v>1662.110888</v>
      </c>
      <c r="H905" s="19">
        <v>1749.9918175999999</v>
      </c>
      <c r="I905" s="19">
        <v>1748.191832</v>
      </c>
      <c r="J905" s="19">
        <v>1637.8172048</v>
      </c>
      <c r="K905" s="19">
        <v>1639.1763775999998</v>
      </c>
      <c r="L905" s="19">
        <v>1527.9323696</v>
      </c>
      <c r="M905" s="19">
        <v>1526.622176</v>
      </c>
      <c r="N905" s="19">
        <v>1703.2044368000002</v>
      </c>
      <c r="O905" s="19">
        <v>1622.1561056</v>
      </c>
      <c r="P905" s="19">
        <v>1640.9028944</v>
      </c>
      <c r="Q905" s="19">
        <v>1623.1601792</v>
      </c>
      <c r="R905" s="19">
        <v>1681.7637920000002</v>
      </c>
      <c r="S905" s="19">
        <v>1510.9855663999997</v>
      </c>
      <c r="T905" s="19">
        <v>1384.7416784</v>
      </c>
      <c r="U905" s="19">
        <v>1367.8316095999999</v>
      </c>
      <c r="V905" s="19">
        <v>1358.8194367999997</v>
      </c>
      <c r="W905" s="19">
        <v>1335.5053375999998</v>
      </c>
      <c r="X905" s="19">
        <v>1177.8168031999999</v>
      </c>
      <c r="Y905" s="19">
        <v>1151.0251808</v>
      </c>
    </row>
    <row r="906" spans="1:25" s="15" customFormat="1" ht="16.5" thickBot="1">
      <c r="A906" s="18">
        <v>42069</v>
      </c>
      <c r="B906" s="19">
        <v>1214.4777344</v>
      </c>
      <c r="C906" s="19">
        <v>1323.4197199999999</v>
      </c>
      <c r="D906" s="19">
        <v>1329.5543648</v>
      </c>
      <c r="E906" s="19">
        <v>1347.7378928</v>
      </c>
      <c r="F906" s="19">
        <v>1514.9406367999998</v>
      </c>
      <c r="G906" s="19">
        <v>1650.7477135999998</v>
      </c>
      <c r="H906" s="19">
        <v>1650.6252656</v>
      </c>
      <c r="I906" s="19">
        <v>1781.0936096</v>
      </c>
      <c r="J906" s="19">
        <v>1544.4261152</v>
      </c>
      <c r="K906" s="19">
        <v>1546.764872</v>
      </c>
      <c r="L906" s="19">
        <v>1537.6302512</v>
      </c>
      <c r="M906" s="19">
        <v>1702.641176</v>
      </c>
      <c r="N906" s="19">
        <v>1789.3710944</v>
      </c>
      <c r="O906" s="19">
        <v>1857.8807504</v>
      </c>
      <c r="P906" s="19">
        <v>1705.9227824</v>
      </c>
      <c r="Q906" s="19">
        <v>1916.9129312</v>
      </c>
      <c r="R906" s="19">
        <v>1811.8035679999998</v>
      </c>
      <c r="S906" s="19">
        <v>1776.3181375999998</v>
      </c>
      <c r="T906" s="19">
        <v>1430.5862095999998</v>
      </c>
      <c r="U906" s="19">
        <v>1404.0762175999998</v>
      </c>
      <c r="V906" s="19">
        <v>1402.1170496</v>
      </c>
      <c r="W906" s="19">
        <v>1413.5047136</v>
      </c>
      <c r="X906" s="19">
        <v>1392.7375328</v>
      </c>
      <c r="Y906" s="19">
        <v>1351.3501087999998</v>
      </c>
    </row>
    <row r="907" spans="1:25" s="15" customFormat="1" ht="16.5" thickBot="1">
      <c r="A907" s="18">
        <v>42070</v>
      </c>
      <c r="B907" s="19">
        <v>1368.3214016</v>
      </c>
      <c r="C907" s="19">
        <v>1377.9213247999999</v>
      </c>
      <c r="D907" s="19">
        <v>1378.031528</v>
      </c>
      <c r="E907" s="19">
        <v>1379.1825391999998</v>
      </c>
      <c r="F907" s="19">
        <v>1391.7212144</v>
      </c>
      <c r="G907" s="19">
        <v>1383.4437295999999</v>
      </c>
      <c r="H907" s="19">
        <v>1386.3947263999999</v>
      </c>
      <c r="I907" s="19">
        <v>1379.4151904</v>
      </c>
      <c r="J907" s="19">
        <v>1379.378456</v>
      </c>
      <c r="K907" s="19">
        <v>1379.2560079999998</v>
      </c>
      <c r="L907" s="19">
        <v>1376.3784799999999</v>
      </c>
      <c r="M907" s="19">
        <v>1367.3663072</v>
      </c>
      <c r="N907" s="19">
        <v>1373.3907488</v>
      </c>
      <c r="O907" s="19">
        <v>1641.9926816</v>
      </c>
      <c r="P907" s="19">
        <v>1658.9149952</v>
      </c>
      <c r="Q907" s="19">
        <v>1597.1277344</v>
      </c>
      <c r="R907" s="19">
        <v>1384.3620896</v>
      </c>
      <c r="S907" s="19">
        <v>1378.0805071999998</v>
      </c>
      <c r="T907" s="19">
        <v>1371.7744352</v>
      </c>
      <c r="U907" s="19">
        <v>1224.9225488</v>
      </c>
      <c r="V907" s="19">
        <v>1218.236888</v>
      </c>
      <c r="W907" s="19">
        <v>1228.1674208</v>
      </c>
      <c r="X907" s="19">
        <v>1219.4736128000002</v>
      </c>
      <c r="Y907" s="19">
        <v>1213.5716192</v>
      </c>
    </row>
    <row r="908" spans="1:25" s="15" customFormat="1" ht="16.5" thickBot="1">
      <c r="A908" s="18">
        <v>42071</v>
      </c>
      <c r="B908" s="19">
        <v>1223.8817408</v>
      </c>
      <c r="C908" s="19">
        <v>1220.6491136000002</v>
      </c>
      <c r="D908" s="19">
        <v>1221.4940047999999</v>
      </c>
      <c r="E908" s="19">
        <v>1345.8889279999999</v>
      </c>
      <c r="F908" s="19">
        <v>1369.3009855999999</v>
      </c>
      <c r="G908" s="19">
        <v>1399.1660528</v>
      </c>
      <c r="H908" s="19">
        <v>1405.3741663999997</v>
      </c>
      <c r="I908" s="19">
        <v>1419.7373168</v>
      </c>
      <c r="J908" s="19">
        <v>1426.3739984</v>
      </c>
      <c r="K908" s="19">
        <v>1424.1209552</v>
      </c>
      <c r="L908" s="19">
        <v>1425.7005344</v>
      </c>
      <c r="M908" s="19">
        <v>1419.296504</v>
      </c>
      <c r="N908" s="19">
        <v>1419.1250767999998</v>
      </c>
      <c r="O908" s="19">
        <v>1421.1454688</v>
      </c>
      <c r="P908" s="19">
        <v>1497.7489375999999</v>
      </c>
      <c r="Q908" s="19">
        <v>1428.7372447999999</v>
      </c>
      <c r="R908" s="19">
        <v>1432.9739456</v>
      </c>
      <c r="S908" s="19">
        <v>1421.7209744</v>
      </c>
      <c r="T908" s="19">
        <v>1412.4516608</v>
      </c>
      <c r="U908" s="19">
        <v>1266.1507904</v>
      </c>
      <c r="V908" s="19">
        <v>1265.6732432000001</v>
      </c>
      <c r="W908" s="19">
        <v>1262.7222463999997</v>
      </c>
      <c r="X908" s="19">
        <v>1264.0814191999998</v>
      </c>
      <c r="Y908" s="19">
        <v>1225.6205024</v>
      </c>
    </row>
    <row r="909" spans="1:25" s="15" customFormat="1" ht="16.5" thickBot="1">
      <c r="A909" s="18">
        <v>42072</v>
      </c>
      <c r="B909" s="19">
        <v>1229.8204687999998</v>
      </c>
      <c r="C909" s="19">
        <v>1370.194856</v>
      </c>
      <c r="D909" s="19">
        <v>1356.8357792</v>
      </c>
      <c r="E909" s="19">
        <v>1360.2275888</v>
      </c>
      <c r="F909" s="19">
        <v>1372.7417744</v>
      </c>
      <c r="G909" s="19">
        <v>1384.8151471999997</v>
      </c>
      <c r="H909" s="19">
        <v>1381.337624</v>
      </c>
      <c r="I909" s="19">
        <v>1385.9784032000002</v>
      </c>
      <c r="J909" s="19">
        <v>1388.7947071999997</v>
      </c>
      <c r="K909" s="19">
        <v>1382.5865936</v>
      </c>
      <c r="L909" s="19">
        <v>1380.113144</v>
      </c>
      <c r="M909" s="19">
        <v>1380.3702848</v>
      </c>
      <c r="N909" s="19">
        <v>1378.0437728000002</v>
      </c>
      <c r="O909" s="19">
        <v>1454.7329551999999</v>
      </c>
      <c r="P909" s="19">
        <v>1641.9559472</v>
      </c>
      <c r="Q909" s="19">
        <v>1470.0267104</v>
      </c>
      <c r="R909" s="19">
        <v>1384.1416832</v>
      </c>
      <c r="S909" s="19">
        <v>1375.7295056</v>
      </c>
      <c r="T909" s="19">
        <v>1372.4234096</v>
      </c>
      <c r="U909" s="19">
        <v>1361.7336991999998</v>
      </c>
      <c r="V909" s="19">
        <v>1216.4613920000002</v>
      </c>
      <c r="W909" s="19">
        <v>1206.0165776</v>
      </c>
      <c r="X909" s="19">
        <v>1203.298232</v>
      </c>
      <c r="Y909" s="19">
        <v>1195.4370704</v>
      </c>
    </row>
    <row r="910" spans="1:25" s="15" customFormat="1" ht="16.5" thickBot="1">
      <c r="A910" s="18">
        <v>42073</v>
      </c>
      <c r="B910" s="19">
        <v>1200.6411104</v>
      </c>
      <c r="C910" s="19">
        <v>1344.3705728</v>
      </c>
      <c r="D910" s="19">
        <v>1314.6157088</v>
      </c>
      <c r="E910" s="19">
        <v>1310.1830912</v>
      </c>
      <c r="F910" s="19">
        <v>1322.3544224</v>
      </c>
      <c r="G910" s="19">
        <v>1320.5299472</v>
      </c>
      <c r="H910" s="19">
        <v>1330.5094592</v>
      </c>
      <c r="I910" s="19">
        <v>1331.0359856</v>
      </c>
      <c r="J910" s="19">
        <v>1330.5584384</v>
      </c>
      <c r="K910" s="19">
        <v>1331.7951632000002</v>
      </c>
      <c r="L910" s="19">
        <v>1328.6360048</v>
      </c>
      <c r="M910" s="19">
        <v>1326.0645968</v>
      </c>
      <c r="N910" s="19">
        <v>1325.5135808</v>
      </c>
      <c r="O910" s="19">
        <v>1392.2110063999999</v>
      </c>
      <c r="P910" s="19">
        <v>1667.2169695999999</v>
      </c>
      <c r="Q910" s="19">
        <v>1704.1227968</v>
      </c>
      <c r="R910" s="19">
        <v>1401.0395072</v>
      </c>
      <c r="S910" s="19">
        <v>1321.0564736000001</v>
      </c>
      <c r="T910" s="19">
        <v>1355.6602784</v>
      </c>
      <c r="U910" s="19">
        <v>1345.3746463999998</v>
      </c>
      <c r="V910" s="19">
        <v>1342.9869104</v>
      </c>
      <c r="W910" s="19">
        <v>1340.8195808</v>
      </c>
      <c r="X910" s="19">
        <v>1196.0982896</v>
      </c>
      <c r="Y910" s="19">
        <v>1180.7678</v>
      </c>
    </row>
    <row r="911" spans="1:25" s="15" customFormat="1" ht="16.5" thickBot="1">
      <c r="A911" s="18">
        <v>42074</v>
      </c>
      <c r="B911" s="19">
        <v>1329.0400832</v>
      </c>
      <c r="C911" s="19">
        <v>1349.4644096</v>
      </c>
      <c r="D911" s="19">
        <v>1381.7294576</v>
      </c>
      <c r="E911" s="19">
        <v>1464.7369568</v>
      </c>
      <c r="F911" s="19">
        <v>1464.6757328</v>
      </c>
      <c r="G911" s="19">
        <v>1478.6348048</v>
      </c>
      <c r="H911" s="19">
        <v>1477.5939967999998</v>
      </c>
      <c r="I911" s="19">
        <v>1469.0838608</v>
      </c>
      <c r="J911" s="19">
        <v>1384.6682096</v>
      </c>
      <c r="K911" s="19">
        <v>1379.1825391999998</v>
      </c>
      <c r="L911" s="19">
        <v>1381.1539520000001</v>
      </c>
      <c r="M911" s="19">
        <v>1462.2635071999998</v>
      </c>
      <c r="N911" s="19">
        <v>1515.5773663999998</v>
      </c>
      <c r="O911" s="19">
        <v>1635.5764064</v>
      </c>
      <c r="P911" s="19">
        <v>1700.130992</v>
      </c>
      <c r="Q911" s="19">
        <v>1629.9805327999998</v>
      </c>
      <c r="R911" s="19">
        <v>1565.5483952</v>
      </c>
      <c r="S911" s="19">
        <v>1450.9125775999998</v>
      </c>
      <c r="T911" s="19">
        <v>1357.9500560000001</v>
      </c>
      <c r="U911" s="19">
        <v>1344.419552</v>
      </c>
      <c r="V911" s="19">
        <v>1339.5706112</v>
      </c>
      <c r="W911" s="19">
        <v>1339.2522463999999</v>
      </c>
      <c r="X911" s="19">
        <v>1336.827776</v>
      </c>
      <c r="Y911" s="19">
        <v>1181.7351391999998</v>
      </c>
    </row>
    <row r="912" spans="1:25" s="15" customFormat="1" ht="16.5" thickBot="1">
      <c r="A912" s="18">
        <v>42075</v>
      </c>
      <c r="B912" s="19">
        <v>1194.2493248</v>
      </c>
      <c r="C912" s="19">
        <v>1360.2888128000002</v>
      </c>
      <c r="D912" s="19">
        <v>1289.7954992</v>
      </c>
      <c r="E912" s="19">
        <v>1466.7695936</v>
      </c>
      <c r="F912" s="19">
        <v>1478.2674608</v>
      </c>
      <c r="G912" s="19">
        <v>1498.2509744</v>
      </c>
      <c r="H912" s="19">
        <v>1496.5367024</v>
      </c>
      <c r="I912" s="19">
        <v>1496.7081296</v>
      </c>
      <c r="J912" s="19">
        <v>1408.6680175999998</v>
      </c>
      <c r="K912" s="19">
        <v>1407.2476208</v>
      </c>
      <c r="L912" s="19">
        <v>1315.3014176</v>
      </c>
      <c r="M912" s="19">
        <v>1312.9381712</v>
      </c>
      <c r="N912" s="19">
        <v>1496.2305824</v>
      </c>
      <c r="O912" s="19">
        <v>1786.6527488</v>
      </c>
      <c r="P912" s="19">
        <v>1865.497016</v>
      </c>
      <c r="Q912" s="19">
        <v>1833.6972704</v>
      </c>
      <c r="R912" s="19">
        <v>1765.0161872</v>
      </c>
      <c r="S912" s="19">
        <v>1483.8021104</v>
      </c>
      <c r="T912" s="19">
        <v>1396.2885248</v>
      </c>
      <c r="U912" s="19">
        <v>1381.1784416</v>
      </c>
      <c r="V912" s="19">
        <v>1378.7417263999998</v>
      </c>
      <c r="W912" s="19">
        <v>1366.5948847999998</v>
      </c>
      <c r="X912" s="19">
        <v>1369.6683295999999</v>
      </c>
      <c r="Y912" s="19">
        <v>1217.5511792</v>
      </c>
    </row>
    <row r="913" spans="1:25" s="15" customFormat="1" ht="16.5" thickBot="1">
      <c r="A913" s="18">
        <v>42076</v>
      </c>
      <c r="B913" s="19">
        <v>1338.7624544</v>
      </c>
      <c r="C913" s="19">
        <v>1363.2642991999999</v>
      </c>
      <c r="D913" s="19">
        <v>1276.5588704</v>
      </c>
      <c r="E913" s="19">
        <v>1387.4232895999999</v>
      </c>
      <c r="F913" s="19">
        <v>1414.4965424000002</v>
      </c>
      <c r="G913" s="19">
        <v>1497.8713856</v>
      </c>
      <c r="H913" s="19">
        <v>1496.1816032000002</v>
      </c>
      <c r="I913" s="19">
        <v>1498.2509744</v>
      </c>
      <c r="J913" s="19">
        <v>1411.0435088</v>
      </c>
      <c r="K913" s="19">
        <v>1318.8768992</v>
      </c>
      <c r="L913" s="19">
        <v>1411.398608</v>
      </c>
      <c r="M913" s="19">
        <v>1415.3046992</v>
      </c>
      <c r="N913" s="19">
        <v>1502.3774720000001</v>
      </c>
      <c r="O913" s="19">
        <v>1767.0978031999998</v>
      </c>
      <c r="P913" s="19">
        <v>1858.8970688</v>
      </c>
      <c r="Q913" s="19">
        <v>1859.2399231999998</v>
      </c>
      <c r="R913" s="19">
        <v>1760.6692831999999</v>
      </c>
      <c r="S913" s="19">
        <v>1487.3408575999997</v>
      </c>
      <c r="T913" s="19">
        <v>1394.7334352</v>
      </c>
      <c r="U913" s="19">
        <v>1383.8967871999998</v>
      </c>
      <c r="V913" s="19">
        <v>1382.0233328000002</v>
      </c>
      <c r="W913" s="19">
        <v>1368.6520112</v>
      </c>
      <c r="X913" s="19">
        <v>1369.4356784</v>
      </c>
      <c r="Y913" s="19">
        <v>1190.2942544</v>
      </c>
    </row>
    <row r="914" spans="1:25" s="15" customFormat="1" ht="16.5" thickBot="1">
      <c r="A914" s="18">
        <v>42077</v>
      </c>
      <c r="B914" s="19">
        <v>1366.4234576</v>
      </c>
      <c r="C914" s="19">
        <v>1429.5454016</v>
      </c>
      <c r="D914" s="19">
        <v>1369.9009808</v>
      </c>
      <c r="E914" s="19">
        <v>1369.3622096</v>
      </c>
      <c r="F914" s="19">
        <v>1460.439032</v>
      </c>
      <c r="G914" s="19">
        <v>1589.0461664</v>
      </c>
      <c r="H914" s="19">
        <v>1664.8292336</v>
      </c>
      <c r="I914" s="19">
        <v>1730.069528</v>
      </c>
      <c r="J914" s="19">
        <v>1699.4085487999998</v>
      </c>
      <c r="K914" s="19">
        <v>1685.7188624</v>
      </c>
      <c r="L914" s="19">
        <v>1687.9963952</v>
      </c>
      <c r="M914" s="19">
        <v>1648.5069151999999</v>
      </c>
      <c r="N914" s="19">
        <v>1650.662</v>
      </c>
      <c r="O914" s="19">
        <v>1753.6040335999999</v>
      </c>
      <c r="P914" s="19">
        <v>1790.497616</v>
      </c>
      <c r="Q914" s="19">
        <v>1753.9101535999998</v>
      </c>
      <c r="R914" s="19">
        <v>1755.3795295999998</v>
      </c>
      <c r="S914" s="19">
        <v>1714.1757776</v>
      </c>
      <c r="T914" s="19">
        <v>1649.5354783999999</v>
      </c>
      <c r="U914" s="19">
        <v>1570.0055024</v>
      </c>
      <c r="V914" s="19">
        <v>1550.4260671999998</v>
      </c>
      <c r="W914" s="19">
        <v>1547.4016016</v>
      </c>
      <c r="X914" s="19">
        <v>1485.6755647999998</v>
      </c>
      <c r="Y914" s="19">
        <v>1356.970472</v>
      </c>
    </row>
    <row r="915" spans="1:25" s="15" customFormat="1" ht="16.5" thickBot="1">
      <c r="A915" s="18">
        <v>42078</v>
      </c>
      <c r="B915" s="19">
        <v>1370.5132208</v>
      </c>
      <c r="C915" s="19">
        <v>1408.4353663999998</v>
      </c>
      <c r="D915" s="19">
        <v>1363.8030704</v>
      </c>
      <c r="E915" s="19">
        <v>1338.6522512000001</v>
      </c>
      <c r="F915" s="19">
        <v>1529.8425584</v>
      </c>
      <c r="G915" s="19">
        <v>1645.702856</v>
      </c>
      <c r="H915" s="19">
        <v>1679.7923792</v>
      </c>
      <c r="I915" s="19">
        <v>1655.8660399999999</v>
      </c>
      <c r="J915" s="19">
        <v>1643.6334848</v>
      </c>
      <c r="K915" s="19">
        <v>1755.0856543999998</v>
      </c>
      <c r="L915" s="19">
        <v>1658.131328</v>
      </c>
      <c r="M915" s="19">
        <v>1666.8373808000001</v>
      </c>
      <c r="N915" s="19">
        <v>1790.7670016000002</v>
      </c>
      <c r="O915" s="19">
        <v>1773.0610208</v>
      </c>
      <c r="P915" s="19">
        <v>1819.9218704</v>
      </c>
      <c r="Q915" s="19">
        <v>1925.9128592</v>
      </c>
      <c r="R915" s="19">
        <v>1895.8396304</v>
      </c>
      <c r="S915" s="19">
        <v>1839.3053888</v>
      </c>
      <c r="T915" s="19">
        <v>1742.3020831999997</v>
      </c>
      <c r="U915" s="19">
        <v>1679.8046239999999</v>
      </c>
      <c r="V915" s="19">
        <v>1392.2110063999999</v>
      </c>
      <c r="W915" s="19">
        <v>1364.3663312</v>
      </c>
      <c r="X915" s="19">
        <v>1365.725504</v>
      </c>
      <c r="Y915" s="19">
        <v>1358.7214783999998</v>
      </c>
    </row>
    <row r="916" spans="1:25" s="15" customFormat="1" ht="16.5" thickBot="1">
      <c r="A916" s="18">
        <v>42079</v>
      </c>
      <c r="B916" s="19">
        <v>1363.1296063999998</v>
      </c>
      <c r="C916" s="19">
        <v>1361.6969648</v>
      </c>
      <c r="D916" s="19">
        <v>1322.0850368</v>
      </c>
      <c r="E916" s="19">
        <v>1318.9626128</v>
      </c>
      <c r="F916" s="19">
        <v>1318.9748576</v>
      </c>
      <c r="G916" s="19">
        <v>1337.4032816</v>
      </c>
      <c r="H916" s="19">
        <v>1331.2319024</v>
      </c>
      <c r="I916" s="19">
        <v>1328.7829424000001</v>
      </c>
      <c r="J916" s="19">
        <v>1320.97076</v>
      </c>
      <c r="K916" s="19">
        <v>1322.3421775999998</v>
      </c>
      <c r="L916" s="19">
        <v>1318.6687375999998</v>
      </c>
      <c r="M916" s="19">
        <v>1305.8361871999998</v>
      </c>
      <c r="N916" s="19">
        <v>1317.542216</v>
      </c>
      <c r="O916" s="19">
        <v>1371.4438256</v>
      </c>
      <c r="P916" s="19">
        <v>1456.3002895999998</v>
      </c>
      <c r="Q916" s="19">
        <v>1378.2274448</v>
      </c>
      <c r="R916" s="19">
        <v>1333.2155599999999</v>
      </c>
      <c r="S916" s="19">
        <v>1331.7584287999998</v>
      </c>
      <c r="T916" s="19">
        <v>1359.4316767999999</v>
      </c>
      <c r="U916" s="19">
        <v>1347.4685071999997</v>
      </c>
      <c r="V916" s="19">
        <v>1154.380256</v>
      </c>
      <c r="W916" s="19">
        <v>1152.421088</v>
      </c>
      <c r="X916" s="19">
        <v>1154.6251519999998</v>
      </c>
      <c r="Y916" s="19">
        <v>1148.6374448</v>
      </c>
    </row>
    <row r="917" spans="1:25" s="15" customFormat="1" ht="16.5" thickBot="1">
      <c r="A917" s="18">
        <v>42080</v>
      </c>
      <c r="B917" s="19">
        <v>1140.9109760000001</v>
      </c>
      <c r="C917" s="19">
        <v>1339.2889808</v>
      </c>
      <c r="D917" s="19">
        <v>1246.3387039999998</v>
      </c>
      <c r="E917" s="19">
        <v>1246.2040112</v>
      </c>
      <c r="F917" s="19">
        <v>1253.440688</v>
      </c>
      <c r="G917" s="19">
        <v>1254.787616</v>
      </c>
      <c r="H917" s="19">
        <v>1253.7100736000002</v>
      </c>
      <c r="I917" s="19">
        <v>1251.9713120000001</v>
      </c>
      <c r="J917" s="19">
        <v>1250.2692848</v>
      </c>
      <c r="K917" s="19">
        <v>1250.5141808</v>
      </c>
      <c r="L917" s="19">
        <v>1247.9305279999999</v>
      </c>
      <c r="M917" s="19">
        <v>1244.7101456</v>
      </c>
      <c r="N917" s="19">
        <v>1249.1672528000001</v>
      </c>
      <c r="O917" s="19">
        <v>1266.726296</v>
      </c>
      <c r="P917" s="19">
        <v>1283.991464</v>
      </c>
      <c r="Q917" s="19">
        <v>1285.3261472</v>
      </c>
      <c r="R917" s="19">
        <v>1270.6691216</v>
      </c>
      <c r="S917" s="19">
        <v>1246.216256</v>
      </c>
      <c r="T917" s="19">
        <v>1225.8409087999999</v>
      </c>
      <c r="U917" s="19">
        <v>1214.7838543999999</v>
      </c>
      <c r="V917" s="19">
        <v>1181.3555504</v>
      </c>
      <c r="W917" s="19">
        <v>857.566304</v>
      </c>
      <c r="X917" s="19">
        <v>1183.6943072</v>
      </c>
      <c r="Y917" s="19">
        <v>860.8724</v>
      </c>
    </row>
    <row r="918" spans="1:25" s="15" customFormat="1" ht="16.5" thickBot="1">
      <c r="A918" s="18">
        <v>42081</v>
      </c>
      <c r="B918" s="19">
        <v>1154.7353552</v>
      </c>
      <c r="C918" s="19">
        <v>1366.9989632000002</v>
      </c>
      <c r="D918" s="19">
        <v>1241.3428256</v>
      </c>
      <c r="E918" s="19">
        <v>1259.7957391999998</v>
      </c>
      <c r="F918" s="19">
        <v>1241.5509871999998</v>
      </c>
      <c r="G918" s="19">
        <v>1266.0650767999998</v>
      </c>
      <c r="H918" s="19">
        <v>1262.4528608</v>
      </c>
      <c r="I918" s="19">
        <v>1244.3550463999998</v>
      </c>
      <c r="J918" s="19">
        <v>1240.7183408</v>
      </c>
      <c r="K918" s="19">
        <v>1241.2326224</v>
      </c>
      <c r="L918" s="19">
        <v>1239.9469184</v>
      </c>
      <c r="M918" s="19">
        <v>1238.9061104</v>
      </c>
      <c r="N918" s="19">
        <v>1257.6161648</v>
      </c>
      <c r="O918" s="19">
        <v>1265.9793632</v>
      </c>
      <c r="P918" s="19">
        <v>1529.1078704</v>
      </c>
      <c r="Q918" s="19">
        <v>1518.0140816</v>
      </c>
      <c r="R918" s="19">
        <v>1267.4487391999999</v>
      </c>
      <c r="S918" s="19">
        <v>1376.0478704</v>
      </c>
      <c r="T918" s="19">
        <v>1368.6520112</v>
      </c>
      <c r="U918" s="19">
        <v>1353.1745839999999</v>
      </c>
      <c r="V918" s="19">
        <v>1350.7990928000002</v>
      </c>
      <c r="W918" s="19">
        <v>1347.8603408</v>
      </c>
      <c r="X918" s="19">
        <v>1148.992544</v>
      </c>
      <c r="Y918" s="19">
        <v>1242.7632224000001</v>
      </c>
    </row>
    <row r="919" spans="1:25" s="15" customFormat="1" ht="16.5" thickBot="1">
      <c r="A919" s="18">
        <v>42082</v>
      </c>
      <c r="B919" s="19">
        <v>1358.0602592</v>
      </c>
      <c r="C919" s="19">
        <v>1386.6273775999998</v>
      </c>
      <c r="D919" s="19">
        <v>1254.2243552</v>
      </c>
      <c r="E919" s="19">
        <v>1291.5097712</v>
      </c>
      <c r="F919" s="19">
        <v>1293.72608</v>
      </c>
      <c r="G919" s="19">
        <v>1287.7995967999998</v>
      </c>
      <c r="H919" s="19">
        <v>1290.603656</v>
      </c>
      <c r="I919" s="19">
        <v>1295.2811695999999</v>
      </c>
      <c r="J919" s="19">
        <v>1273.7670560000001</v>
      </c>
      <c r="K919" s="19">
        <v>1273.21604</v>
      </c>
      <c r="L919" s="19">
        <v>1271.4038096</v>
      </c>
      <c r="M919" s="19">
        <v>1269.23648</v>
      </c>
      <c r="N919" s="19">
        <v>1273.4854255999999</v>
      </c>
      <c r="O919" s="19">
        <v>1445.25548</v>
      </c>
      <c r="P919" s="19">
        <v>1623.6377264</v>
      </c>
      <c r="Q919" s="19">
        <v>1664.74352</v>
      </c>
      <c r="R919" s="19">
        <v>1298.6852239999998</v>
      </c>
      <c r="S919" s="19">
        <v>1402.1537839999999</v>
      </c>
      <c r="T919" s="19">
        <v>1395.3211856</v>
      </c>
      <c r="U919" s="19">
        <v>1379.8927376</v>
      </c>
      <c r="V919" s="19">
        <v>1374.6886975999998</v>
      </c>
      <c r="W919" s="19">
        <v>1365.603056</v>
      </c>
      <c r="X919" s="19">
        <v>1360.4724847999998</v>
      </c>
      <c r="Y919" s="19">
        <v>1356.9582271999998</v>
      </c>
    </row>
    <row r="920" spans="1:25" s="15" customFormat="1" ht="16.5" thickBot="1">
      <c r="A920" s="18">
        <v>42083</v>
      </c>
      <c r="B920" s="19">
        <v>1392.2110063999999</v>
      </c>
      <c r="C920" s="19">
        <v>1412.6475775999997</v>
      </c>
      <c r="D920" s="19">
        <v>1288.7914256</v>
      </c>
      <c r="E920" s="19">
        <v>1315.6687616</v>
      </c>
      <c r="F920" s="19">
        <v>1328.9053904</v>
      </c>
      <c r="G920" s="19">
        <v>1344.8236304</v>
      </c>
      <c r="H920" s="19">
        <v>1345.0195471999998</v>
      </c>
      <c r="I920" s="19">
        <v>1343.0481344</v>
      </c>
      <c r="J920" s="19">
        <v>1336.4971663999997</v>
      </c>
      <c r="K920" s="19">
        <v>1345.4113808</v>
      </c>
      <c r="L920" s="19">
        <v>1348.8521696</v>
      </c>
      <c r="M920" s="19">
        <v>1345.9991312</v>
      </c>
      <c r="N920" s="19">
        <v>1334.8808528000002</v>
      </c>
      <c r="O920" s="19">
        <v>1360.9132975999999</v>
      </c>
      <c r="P920" s="19">
        <v>1518.3691808</v>
      </c>
      <c r="Q920" s="19">
        <v>1523.9038304</v>
      </c>
      <c r="R920" s="19">
        <v>1363.6928672</v>
      </c>
      <c r="S920" s="19">
        <v>1469.683856</v>
      </c>
      <c r="T920" s="19">
        <v>1449.173816</v>
      </c>
      <c r="U920" s="19">
        <v>1257.175352</v>
      </c>
      <c r="V920" s="19">
        <v>1244.0121920000001</v>
      </c>
      <c r="W920" s="19">
        <v>1256.0365856</v>
      </c>
      <c r="X920" s="19">
        <v>1252.2162079999998</v>
      </c>
      <c r="Y920" s="19">
        <v>1232.3428975999998</v>
      </c>
    </row>
    <row r="921" spans="1:25" s="15" customFormat="1" ht="16.5" thickBot="1">
      <c r="A921" s="18">
        <v>42084</v>
      </c>
      <c r="B921" s="19">
        <v>1254.8978192</v>
      </c>
      <c r="C921" s="19">
        <v>1273.4119567999999</v>
      </c>
      <c r="D921" s="19">
        <v>1408.5088352</v>
      </c>
      <c r="E921" s="19">
        <v>1428.1005152</v>
      </c>
      <c r="F921" s="19">
        <v>1435.2147439999999</v>
      </c>
      <c r="G921" s="19">
        <v>1477.1899184</v>
      </c>
      <c r="H921" s="19">
        <v>1477.4225695999999</v>
      </c>
      <c r="I921" s="19">
        <v>1472.6838320000002</v>
      </c>
      <c r="J921" s="19">
        <v>1482.1000832000002</v>
      </c>
      <c r="K921" s="19">
        <v>1469.2430432</v>
      </c>
      <c r="L921" s="19">
        <v>1475.0838128</v>
      </c>
      <c r="M921" s="19">
        <v>1474.6797344</v>
      </c>
      <c r="N921" s="19">
        <v>1476.2715583999998</v>
      </c>
      <c r="O921" s="19">
        <v>1489.1285983999999</v>
      </c>
      <c r="P921" s="19">
        <v>1498.21424</v>
      </c>
      <c r="Q921" s="19">
        <v>1506.7856</v>
      </c>
      <c r="R921" s="19">
        <v>1504.3856191999998</v>
      </c>
      <c r="S921" s="19">
        <v>1489.4469632</v>
      </c>
      <c r="T921" s="19">
        <v>1478.4511328</v>
      </c>
      <c r="U921" s="19">
        <v>1280.440472</v>
      </c>
      <c r="V921" s="19">
        <v>1266.6773167999997</v>
      </c>
      <c r="W921" s="19">
        <v>1284.5547248</v>
      </c>
      <c r="X921" s="19">
        <v>1280.3670032</v>
      </c>
      <c r="Y921" s="19">
        <v>1284.6159487999998</v>
      </c>
    </row>
    <row r="922" spans="1:25" s="15" customFormat="1" ht="16.5" thickBot="1">
      <c r="A922" s="18">
        <v>42085</v>
      </c>
      <c r="B922" s="19">
        <v>1227.7143632000002</v>
      </c>
      <c r="C922" s="19">
        <v>1224.6654079999998</v>
      </c>
      <c r="D922" s="19">
        <v>1200.4941728000001</v>
      </c>
      <c r="E922" s="19">
        <v>1384.1906624</v>
      </c>
      <c r="F922" s="19">
        <v>1387.6804304</v>
      </c>
      <c r="G922" s="19">
        <v>1398.0640208</v>
      </c>
      <c r="H922" s="19">
        <v>1413.5659375999999</v>
      </c>
      <c r="I922" s="19">
        <v>1419.8964991999999</v>
      </c>
      <c r="J922" s="19">
        <v>1439.8065439999998</v>
      </c>
      <c r="K922" s="19">
        <v>1442.0473424000002</v>
      </c>
      <c r="L922" s="19">
        <v>1442.3534624000001</v>
      </c>
      <c r="M922" s="19">
        <v>1441.826936</v>
      </c>
      <c r="N922" s="19">
        <v>1438.1290063999998</v>
      </c>
      <c r="O922" s="19">
        <v>1442.990192</v>
      </c>
      <c r="P922" s="19">
        <v>1452.235016</v>
      </c>
      <c r="Q922" s="19">
        <v>1463.4757424000002</v>
      </c>
      <c r="R922" s="19">
        <v>1453.5329648</v>
      </c>
      <c r="S922" s="19">
        <v>1444.1044688</v>
      </c>
      <c r="T922" s="19">
        <v>1438.1902304</v>
      </c>
      <c r="U922" s="19">
        <v>1242.3101648</v>
      </c>
      <c r="V922" s="19">
        <v>1250.9427488</v>
      </c>
      <c r="W922" s="19">
        <v>1254.3957824000001</v>
      </c>
      <c r="X922" s="19">
        <v>1237.7918336000002</v>
      </c>
      <c r="Y922" s="19">
        <v>1216.5715952</v>
      </c>
    </row>
    <row r="923" spans="1:25" s="15" customFormat="1" ht="16.5" thickBot="1">
      <c r="A923" s="18">
        <v>42086</v>
      </c>
      <c r="B923" s="19">
        <v>1190.0371136</v>
      </c>
      <c r="C923" s="19">
        <v>1386.0763616</v>
      </c>
      <c r="D923" s="19">
        <v>1292.7342512</v>
      </c>
      <c r="E923" s="19">
        <v>1292.6852720000002</v>
      </c>
      <c r="F923" s="19">
        <v>1288.3628575999999</v>
      </c>
      <c r="G923" s="19">
        <v>1299.0280784</v>
      </c>
      <c r="H923" s="19">
        <v>1298.5382863999998</v>
      </c>
      <c r="I923" s="19">
        <v>1290.6281456</v>
      </c>
      <c r="J923" s="19">
        <v>1286.011856</v>
      </c>
      <c r="K923" s="19">
        <v>1288.4363263999999</v>
      </c>
      <c r="L923" s="19">
        <v>1287.5914352</v>
      </c>
      <c r="M923" s="19">
        <v>1287.2608256</v>
      </c>
      <c r="N923" s="19">
        <v>1294.583216</v>
      </c>
      <c r="O923" s="19">
        <v>1327.5339728000001</v>
      </c>
      <c r="P923" s="19">
        <v>1360.0684063999997</v>
      </c>
      <c r="Q923" s="19">
        <v>1354.9868144</v>
      </c>
      <c r="R923" s="19">
        <v>1333.7298416</v>
      </c>
      <c r="S923" s="19">
        <v>1296.2607536</v>
      </c>
      <c r="T923" s="19">
        <v>1372.9621808</v>
      </c>
      <c r="U923" s="19">
        <v>1364.7826544</v>
      </c>
      <c r="V923" s="19">
        <v>1360.3133024</v>
      </c>
      <c r="W923" s="19">
        <v>1178.2331264</v>
      </c>
      <c r="X923" s="19">
        <v>1176.8127296</v>
      </c>
      <c r="Y923" s="19">
        <v>1164.4209919999998</v>
      </c>
    </row>
    <row r="924" spans="1:25" s="15" customFormat="1" ht="16.5" thickBot="1">
      <c r="A924" s="18">
        <v>42087</v>
      </c>
      <c r="B924" s="19">
        <v>1169.012792</v>
      </c>
      <c r="C924" s="19">
        <v>1402.6068416</v>
      </c>
      <c r="D924" s="19">
        <v>1284.1873808</v>
      </c>
      <c r="E924" s="19">
        <v>1283.7955471999999</v>
      </c>
      <c r="F924" s="19">
        <v>1294.2403616000001</v>
      </c>
      <c r="G924" s="19">
        <v>1307.3545424000001</v>
      </c>
      <c r="H924" s="19">
        <v>1300.2280687999998</v>
      </c>
      <c r="I924" s="19">
        <v>1301.2321424000002</v>
      </c>
      <c r="J924" s="19">
        <v>1296.4934048</v>
      </c>
      <c r="K924" s="19">
        <v>1298.5382863999998</v>
      </c>
      <c r="L924" s="19">
        <v>1296.7750352</v>
      </c>
      <c r="M924" s="19">
        <v>1285.3016575999998</v>
      </c>
      <c r="N924" s="19">
        <v>1301.3178560000001</v>
      </c>
      <c r="O924" s="19">
        <v>1337.2196096</v>
      </c>
      <c r="P924" s="19">
        <v>1366.6805983999998</v>
      </c>
      <c r="Q924" s="19">
        <v>1372.6193263999999</v>
      </c>
      <c r="R924" s="19">
        <v>1308.3463712</v>
      </c>
      <c r="S924" s="19">
        <v>1292.2689487999999</v>
      </c>
      <c r="T924" s="19">
        <v>1365.4928528</v>
      </c>
      <c r="U924" s="19">
        <v>1201.0206991999999</v>
      </c>
      <c r="V924" s="19">
        <v>1197.8860304</v>
      </c>
      <c r="W924" s="19">
        <v>1197.5309312</v>
      </c>
      <c r="X924" s="19">
        <v>1191.8126095999999</v>
      </c>
      <c r="Y924" s="19">
        <v>1169.2821776</v>
      </c>
    </row>
    <row r="925" spans="1:25" s="15" customFormat="1" ht="16.5" thickBot="1">
      <c r="A925" s="18">
        <v>42088</v>
      </c>
      <c r="B925" s="19">
        <v>1151.0006912000001</v>
      </c>
      <c r="C925" s="19">
        <v>1219.8409567999997</v>
      </c>
      <c r="D925" s="19">
        <v>1200.0533599999999</v>
      </c>
      <c r="E925" s="19">
        <v>1246.2407456</v>
      </c>
      <c r="F925" s="19">
        <v>1268.256896</v>
      </c>
      <c r="G925" s="19">
        <v>1276.7792768</v>
      </c>
      <c r="H925" s="19">
        <v>1273.9752175999997</v>
      </c>
      <c r="I925" s="19">
        <v>1251.5182544</v>
      </c>
      <c r="J925" s="19">
        <v>1255.6447520000002</v>
      </c>
      <c r="K925" s="19">
        <v>1253.31824</v>
      </c>
      <c r="L925" s="19">
        <v>1254.2243552</v>
      </c>
      <c r="M925" s="19">
        <v>1247.9060384</v>
      </c>
      <c r="N925" s="19">
        <v>1249.5590863999998</v>
      </c>
      <c r="O925" s="19">
        <v>1286.7342992</v>
      </c>
      <c r="P925" s="19">
        <v>1299.5301152</v>
      </c>
      <c r="Q925" s="19">
        <v>1297.032176</v>
      </c>
      <c r="R925" s="19">
        <v>1284.8975791999999</v>
      </c>
      <c r="S925" s="19">
        <v>1270.4976944</v>
      </c>
      <c r="T925" s="19">
        <v>1338.0645008</v>
      </c>
      <c r="U925" s="19">
        <v>1166.8332176</v>
      </c>
      <c r="V925" s="19">
        <v>1165.0822112</v>
      </c>
      <c r="W925" s="19">
        <v>1168.7189168</v>
      </c>
      <c r="X925" s="19">
        <v>1170.114824</v>
      </c>
      <c r="Y925" s="19">
        <v>1150.3272272</v>
      </c>
    </row>
    <row r="926" spans="1:25" s="15" customFormat="1" ht="16.5" thickBot="1">
      <c r="A926" s="18">
        <v>42089</v>
      </c>
      <c r="B926" s="19">
        <v>1143.5803424</v>
      </c>
      <c r="C926" s="19">
        <v>1323.542168</v>
      </c>
      <c r="D926" s="19">
        <v>1245.7754432000002</v>
      </c>
      <c r="E926" s="19">
        <v>1270.8527936</v>
      </c>
      <c r="F926" s="19">
        <v>1272.7017584</v>
      </c>
      <c r="G926" s="19">
        <v>1273.7425663999998</v>
      </c>
      <c r="H926" s="19">
        <v>1278.5057936</v>
      </c>
      <c r="I926" s="19">
        <v>1291.0567136000002</v>
      </c>
      <c r="J926" s="19">
        <v>1273.9139936000001</v>
      </c>
      <c r="K926" s="19">
        <v>1273.7670560000001</v>
      </c>
      <c r="L926" s="19">
        <v>1271.0732</v>
      </c>
      <c r="M926" s="19">
        <v>1270.15484</v>
      </c>
      <c r="N926" s="19">
        <v>1284.1506464</v>
      </c>
      <c r="O926" s="19">
        <v>1300.0076624</v>
      </c>
      <c r="P926" s="19">
        <v>1306.4361824</v>
      </c>
      <c r="Q926" s="19">
        <v>1310.6973728</v>
      </c>
      <c r="R926" s="19">
        <v>1307.868824</v>
      </c>
      <c r="S926" s="19">
        <v>1290.6403904</v>
      </c>
      <c r="T926" s="19">
        <v>1353.8480479999998</v>
      </c>
      <c r="U926" s="19">
        <v>1188.4575344</v>
      </c>
      <c r="V926" s="19">
        <v>1181.257592</v>
      </c>
      <c r="W926" s="19">
        <v>1184.5759328000001</v>
      </c>
      <c r="X926" s="19">
        <v>1179.8616848</v>
      </c>
      <c r="Y926" s="19">
        <v>1136.1477487999998</v>
      </c>
    </row>
    <row r="927" spans="1:25" s="15" customFormat="1" ht="16.5" thickBot="1">
      <c r="A927" s="18">
        <v>42090</v>
      </c>
      <c r="B927" s="19">
        <v>1158.7638944</v>
      </c>
      <c r="C927" s="19">
        <v>1190.7962912</v>
      </c>
      <c r="D927" s="19">
        <v>1140.237512</v>
      </c>
      <c r="E927" s="19">
        <v>1186.8534656</v>
      </c>
      <c r="F927" s="19">
        <v>1193.3432096</v>
      </c>
      <c r="G927" s="19">
        <v>1205.4288272</v>
      </c>
      <c r="H927" s="19">
        <v>1224.114392</v>
      </c>
      <c r="I927" s="19">
        <v>1211.7838783999998</v>
      </c>
      <c r="J927" s="19">
        <v>1200.2247871999998</v>
      </c>
      <c r="K927" s="19">
        <v>1169.8331936</v>
      </c>
      <c r="L927" s="19">
        <v>1201.8411008</v>
      </c>
      <c r="M927" s="19">
        <v>1187.2452991999999</v>
      </c>
      <c r="N927" s="19">
        <v>1204.1676128000001</v>
      </c>
      <c r="O927" s="19">
        <v>1216.4613920000002</v>
      </c>
      <c r="P927" s="19">
        <v>1333.2400496</v>
      </c>
      <c r="Q927" s="19">
        <v>1335.7992128</v>
      </c>
      <c r="R927" s="19">
        <v>1320.8728016</v>
      </c>
      <c r="S927" s="19">
        <v>1206.4084112</v>
      </c>
      <c r="T927" s="19">
        <v>1387.9008367999998</v>
      </c>
      <c r="U927" s="19">
        <v>1225.8531536</v>
      </c>
      <c r="V927" s="19">
        <v>1211.3185760000001</v>
      </c>
      <c r="W927" s="19">
        <v>1211.0981696</v>
      </c>
      <c r="X927" s="19">
        <v>1201.4982463999997</v>
      </c>
      <c r="Y927" s="19">
        <v>1178.4045536</v>
      </c>
    </row>
    <row r="928" spans="1:25" s="15" customFormat="1" ht="16.5" thickBot="1">
      <c r="A928" s="18">
        <v>42091</v>
      </c>
      <c r="B928" s="19">
        <v>1152.4823119999999</v>
      </c>
      <c r="C928" s="19">
        <v>1159.2659312</v>
      </c>
      <c r="D928" s="19">
        <v>1158.0292064</v>
      </c>
      <c r="E928" s="19">
        <v>1169.257688</v>
      </c>
      <c r="F928" s="19">
        <v>1190.2942544</v>
      </c>
      <c r="G928" s="19">
        <v>1196.6493056</v>
      </c>
      <c r="H928" s="19">
        <v>1189.4616079999998</v>
      </c>
      <c r="I928" s="19">
        <v>1404.5047856</v>
      </c>
      <c r="J928" s="19">
        <v>1213.889984</v>
      </c>
      <c r="K928" s="19">
        <v>1212.7267279999999</v>
      </c>
      <c r="L928" s="19">
        <v>1216.1797616000001</v>
      </c>
      <c r="M928" s="19">
        <v>1213.9267183999998</v>
      </c>
      <c r="N928" s="19">
        <v>1408.3251632000001</v>
      </c>
      <c r="O928" s="19">
        <v>1409.7822944</v>
      </c>
      <c r="P928" s="19">
        <v>1416.8842783999999</v>
      </c>
      <c r="Q928" s="19">
        <v>1427.5617439999999</v>
      </c>
      <c r="R928" s="19">
        <v>1424.2923824000002</v>
      </c>
      <c r="S928" s="19">
        <v>1410.97004</v>
      </c>
      <c r="T928" s="19">
        <v>1403.9047904</v>
      </c>
      <c r="U928" s="19">
        <v>1203.4329248</v>
      </c>
      <c r="V928" s="19">
        <v>1173.0658208</v>
      </c>
      <c r="W928" s="19">
        <v>1194.1636112</v>
      </c>
      <c r="X928" s="19">
        <v>1189.2656912</v>
      </c>
      <c r="Y928" s="19">
        <v>1160.5271456</v>
      </c>
    </row>
    <row r="929" spans="1:25" s="15" customFormat="1" ht="16.5" thickBot="1">
      <c r="A929" s="18">
        <v>42092</v>
      </c>
      <c r="B929" s="19">
        <v>1144.3272752</v>
      </c>
      <c r="C929" s="19">
        <v>1158.5679776</v>
      </c>
      <c r="D929" s="19">
        <v>1137.7028384</v>
      </c>
      <c r="E929" s="19">
        <v>1124.6621263999998</v>
      </c>
      <c r="F929" s="19">
        <v>1154.992496</v>
      </c>
      <c r="G929" s="19">
        <v>1376.5743967999997</v>
      </c>
      <c r="H929" s="19">
        <v>1388.562056</v>
      </c>
      <c r="I929" s="19">
        <v>1385.317184</v>
      </c>
      <c r="J929" s="19">
        <v>1386.7498256</v>
      </c>
      <c r="K929" s="19">
        <v>1186.3636736</v>
      </c>
      <c r="L929" s="19">
        <v>1185.5187824</v>
      </c>
      <c r="M929" s="19">
        <v>1187.7350912</v>
      </c>
      <c r="N929" s="19">
        <v>1190.0371136</v>
      </c>
      <c r="O929" s="19">
        <v>1386.5049296</v>
      </c>
      <c r="P929" s="19">
        <v>1395.9946496</v>
      </c>
      <c r="Q929" s="19">
        <v>1399.4844176</v>
      </c>
      <c r="R929" s="19">
        <v>1398.0640208</v>
      </c>
      <c r="S929" s="19">
        <v>1387.7416544</v>
      </c>
      <c r="T929" s="19">
        <v>1180.5596384</v>
      </c>
      <c r="U929" s="19">
        <v>1160.1353119999999</v>
      </c>
      <c r="V929" s="19">
        <v>1155.0292304</v>
      </c>
      <c r="W929" s="19">
        <v>1155.8373872</v>
      </c>
      <c r="X929" s="19">
        <v>1153.6333232</v>
      </c>
      <c r="Y929" s="19">
        <v>1132.3518608</v>
      </c>
    </row>
    <row r="930" spans="1:25" s="15" customFormat="1" ht="16.5" thickBot="1">
      <c r="A930" s="18">
        <v>42093</v>
      </c>
      <c r="B930" s="19">
        <v>1165.278128</v>
      </c>
      <c r="C930" s="19">
        <v>1172.9066384</v>
      </c>
      <c r="D930" s="19">
        <v>1359.5296352</v>
      </c>
      <c r="E930" s="19">
        <v>1361.3296208</v>
      </c>
      <c r="F930" s="19">
        <v>1359.0031087999998</v>
      </c>
      <c r="G930" s="19">
        <v>1367.990792</v>
      </c>
      <c r="H930" s="19">
        <v>1372.8519775999998</v>
      </c>
      <c r="I930" s="19">
        <v>1369.9009808</v>
      </c>
      <c r="J930" s="19">
        <v>1365.9948895999999</v>
      </c>
      <c r="K930" s="19">
        <v>1367.7948752</v>
      </c>
      <c r="L930" s="19">
        <v>1364.4887792</v>
      </c>
      <c r="M930" s="19">
        <v>1363.5949088</v>
      </c>
      <c r="N930" s="19">
        <v>1367.6601824</v>
      </c>
      <c r="O930" s="19">
        <v>1369.64384</v>
      </c>
      <c r="P930" s="19">
        <v>1568.6340848</v>
      </c>
      <c r="Q930" s="19">
        <v>1590.4053391999998</v>
      </c>
      <c r="R930" s="19">
        <v>1381.9743536</v>
      </c>
      <c r="S930" s="19">
        <v>1371.7621904</v>
      </c>
      <c r="T930" s="19">
        <v>1364.0602112000001</v>
      </c>
      <c r="U930" s="19">
        <v>1179.0412832</v>
      </c>
      <c r="V930" s="19">
        <v>1172.5392944</v>
      </c>
      <c r="W930" s="19">
        <v>1168.3025936</v>
      </c>
      <c r="X930" s="19">
        <v>1174.3882592</v>
      </c>
      <c r="Y930" s="19">
        <v>1143.298712</v>
      </c>
    </row>
    <row r="931" spans="1:25" s="15" customFormat="1" ht="16.5" thickBot="1">
      <c r="A931" s="18">
        <v>42094</v>
      </c>
      <c r="B931" s="19">
        <v>1295.9423888</v>
      </c>
      <c r="C931" s="19">
        <v>1307.9178032000002</v>
      </c>
      <c r="D931" s="19">
        <v>1302.5178463999998</v>
      </c>
      <c r="E931" s="19">
        <v>1312.0687904</v>
      </c>
      <c r="F931" s="19">
        <v>1339.4114287999998</v>
      </c>
      <c r="G931" s="19">
        <v>1371.0397471999997</v>
      </c>
      <c r="H931" s="19">
        <v>1337.0236928000002</v>
      </c>
      <c r="I931" s="19">
        <v>1336.1788016</v>
      </c>
      <c r="J931" s="19">
        <v>1333.9992272</v>
      </c>
      <c r="K931" s="19">
        <v>1336.6073695999999</v>
      </c>
      <c r="L931" s="19">
        <v>1335.4441136</v>
      </c>
      <c r="M931" s="19">
        <v>1330.0319120000001</v>
      </c>
      <c r="N931" s="19">
        <v>1332.8849504</v>
      </c>
      <c r="O931" s="19">
        <v>1369.5458816</v>
      </c>
      <c r="P931" s="19">
        <v>1517.0834767999997</v>
      </c>
      <c r="Q931" s="19">
        <v>1551.5525888</v>
      </c>
      <c r="R931" s="19">
        <v>1505.0835728000002</v>
      </c>
      <c r="S931" s="19">
        <v>1364.2316383999998</v>
      </c>
      <c r="T931" s="19">
        <v>1362.664304</v>
      </c>
      <c r="U931" s="19">
        <v>1184.7718496</v>
      </c>
      <c r="V931" s="19">
        <v>1180.3637216</v>
      </c>
      <c r="W931" s="19">
        <v>1180.6331072</v>
      </c>
      <c r="X931" s="19">
        <v>1173.8984672</v>
      </c>
      <c r="Y931" s="19">
        <v>1146.1027712</v>
      </c>
    </row>
    <row r="932" spans="1:25" s="15" customFormat="1" ht="16.5" thickBot="1">
      <c r="A932" s="185" t="s">
        <v>14</v>
      </c>
      <c r="B932" s="165" t="s">
        <v>94</v>
      </c>
      <c r="C932" s="163"/>
      <c r="D932" s="163"/>
      <c r="E932" s="163"/>
      <c r="F932" s="163"/>
      <c r="G932" s="163"/>
      <c r="H932" s="163"/>
      <c r="I932" s="163"/>
      <c r="J932" s="163"/>
      <c r="K932" s="163"/>
      <c r="L932" s="163"/>
      <c r="M932" s="163"/>
      <c r="N932" s="163"/>
      <c r="O932" s="163"/>
      <c r="P932" s="163"/>
      <c r="Q932" s="163"/>
      <c r="R932" s="163"/>
      <c r="S932" s="163"/>
      <c r="T932" s="163"/>
      <c r="U932" s="163"/>
      <c r="V932" s="163"/>
      <c r="W932" s="163"/>
      <c r="X932" s="163"/>
      <c r="Y932" s="164"/>
    </row>
    <row r="933" spans="1:25" s="15" customFormat="1" ht="32.25" thickBot="1">
      <c r="A933" s="186"/>
      <c r="B933" s="17" t="s">
        <v>15</v>
      </c>
      <c r="C933" s="17" t="s">
        <v>16</v>
      </c>
      <c r="D933" s="17" t="s">
        <v>17</v>
      </c>
      <c r="E933" s="17" t="s">
        <v>18</v>
      </c>
      <c r="F933" s="17" t="s">
        <v>19</v>
      </c>
      <c r="G933" s="17" t="s">
        <v>20</v>
      </c>
      <c r="H933" s="17" t="s">
        <v>21</v>
      </c>
      <c r="I933" s="17" t="s">
        <v>22</v>
      </c>
      <c r="J933" s="17" t="s">
        <v>23</v>
      </c>
      <c r="K933" s="17" t="s">
        <v>24</v>
      </c>
      <c r="L933" s="17" t="s">
        <v>25</v>
      </c>
      <c r="M933" s="17" t="s">
        <v>26</v>
      </c>
      <c r="N933" s="17" t="s">
        <v>27</v>
      </c>
      <c r="O933" s="17" t="s">
        <v>28</v>
      </c>
      <c r="P933" s="17" t="s">
        <v>29</v>
      </c>
      <c r="Q933" s="17" t="s">
        <v>30</v>
      </c>
      <c r="R933" s="17" t="s">
        <v>31</v>
      </c>
      <c r="S933" s="17" t="s">
        <v>32</v>
      </c>
      <c r="T933" s="17" t="s">
        <v>33</v>
      </c>
      <c r="U933" s="17" t="s">
        <v>34</v>
      </c>
      <c r="V933" s="17" t="s">
        <v>35</v>
      </c>
      <c r="W933" s="17" t="s">
        <v>36</v>
      </c>
      <c r="X933" s="17" t="s">
        <v>37</v>
      </c>
      <c r="Y933" s="17" t="s">
        <v>38</v>
      </c>
    </row>
    <row r="934" spans="1:25" s="15" customFormat="1" ht="16.5" thickBot="1">
      <c r="A934" s="18">
        <v>42064</v>
      </c>
      <c r="B934" s="19">
        <v>1620.1283472</v>
      </c>
      <c r="C934" s="19">
        <v>1634.2588463999998</v>
      </c>
      <c r="D934" s="19">
        <v>1629.6303120000002</v>
      </c>
      <c r="E934" s="19">
        <v>1607.6753856</v>
      </c>
      <c r="F934" s="19">
        <v>1764.6659664</v>
      </c>
      <c r="G934" s="19">
        <v>1625.589528</v>
      </c>
      <c r="H934" s="19">
        <v>1626.4833984</v>
      </c>
      <c r="I934" s="19">
        <v>1622.6385312000002</v>
      </c>
      <c r="J934" s="19">
        <v>1618.6957056</v>
      </c>
      <c r="K934" s="19">
        <v>1619.8222271999998</v>
      </c>
      <c r="L934" s="19">
        <v>1619.5038624000001</v>
      </c>
      <c r="M934" s="19">
        <v>1618.6099920000001</v>
      </c>
      <c r="N934" s="19">
        <v>1622.8222032</v>
      </c>
      <c r="O934" s="19">
        <v>1755.4578768</v>
      </c>
      <c r="P934" s="19">
        <v>1747.8538560000002</v>
      </c>
      <c r="Q934" s="19">
        <v>1748.4416064</v>
      </c>
      <c r="R934" s="19">
        <v>1625.0017776</v>
      </c>
      <c r="S934" s="19">
        <v>1619.7977376</v>
      </c>
      <c r="T934" s="19">
        <v>1615.6222608</v>
      </c>
      <c r="U934" s="19">
        <v>1609.2059856</v>
      </c>
      <c r="V934" s="19">
        <v>1406.468832</v>
      </c>
      <c r="W934" s="19">
        <v>1413.3381648</v>
      </c>
      <c r="X934" s="19">
        <v>1413.4361232</v>
      </c>
      <c r="Y934" s="19">
        <v>1399.9913328000002</v>
      </c>
    </row>
    <row r="935" spans="1:25" s="15" customFormat="1" ht="16.5" thickBot="1">
      <c r="A935" s="18">
        <v>42065</v>
      </c>
      <c r="B935" s="19">
        <v>1385.8975679999999</v>
      </c>
      <c r="C935" s="19">
        <v>1588.4755392</v>
      </c>
      <c r="D935" s="19">
        <v>1596.4224144</v>
      </c>
      <c r="E935" s="19">
        <v>1586.8714704000001</v>
      </c>
      <c r="F935" s="19">
        <v>1592.1857136000003</v>
      </c>
      <c r="G935" s="19">
        <v>1593.1652976</v>
      </c>
      <c r="H935" s="19">
        <v>1553.6880624</v>
      </c>
      <c r="I935" s="19">
        <v>1572.7899504</v>
      </c>
      <c r="J935" s="19">
        <v>1592.6387712</v>
      </c>
      <c r="K935" s="19">
        <v>1586.4918816000002</v>
      </c>
      <c r="L935" s="19">
        <v>1585.0959744</v>
      </c>
      <c r="M935" s="19">
        <v>1592.0632656</v>
      </c>
      <c r="N935" s="19">
        <v>1701.8623871999998</v>
      </c>
      <c r="O935" s="19">
        <v>1686.6665904000001</v>
      </c>
      <c r="P935" s="19">
        <v>1761.2374224</v>
      </c>
      <c r="Q935" s="19">
        <v>1750.9395456</v>
      </c>
      <c r="R935" s="19">
        <v>1741.6579872</v>
      </c>
      <c r="S935" s="19">
        <v>1755.9231792</v>
      </c>
      <c r="T935" s="19">
        <v>1613.6141136</v>
      </c>
      <c r="U935" s="19">
        <v>1558.3410863999998</v>
      </c>
      <c r="V935" s="19">
        <v>1540.2187824000002</v>
      </c>
      <c r="W935" s="19">
        <v>1512.5945136000003</v>
      </c>
      <c r="X935" s="19">
        <v>1493.9456832</v>
      </c>
      <c r="Y935" s="19">
        <v>1441.978752</v>
      </c>
    </row>
    <row r="936" spans="1:25" s="15" customFormat="1" ht="16.5" thickBot="1">
      <c r="A936" s="18">
        <v>42066</v>
      </c>
      <c r="B936" s="19">
        <v>1443.5950656</v>
      </c>
      <c r="C936" s="19">
        <v>1478.6641728000002</v>
      </c>
      <c r="D936" s="19">
        <v>1469.8234272</v>
      </c>
      <c r="E936" s="19">
        <v>1516.5985632000002</v>
      </c>
      <c r="F936" s="19">
        <v>1642.1689872</v>
      </c>
      <c r="G936" s="19">
        <v>1716.1520688</v>
      </c>
      <c r="H936" s="19">
        <v>1702.6827888</v>
      </c>
      <c r="I936" s="19">
        <v>1711.8908784</v>
      </c>
      <c r="J936" s="19">
        <v>1635.7772016000001</v>
      </c>
      <c r="K936" s="19">
        <v>1627.3160448</v>
      </c>
      <c r="L936" s="19">
        <v>1625.4670800000001</v>
      </c>
      <c r="M936" s="19">
        <v>1736.2212960000002</v>
      </c>
      <c r="N936" s="19">
        <v>1744.3151088</v>
      </c>
      <c r="O936" s="19">
        <v>1984.9009392</v>
      </c>
      <c r="P936" s="19">
        <v>2015.219064</v>
      </c>
      <c r="Q936" s="19">
        <v>2032.6556592</v>
      </c>
      <c r="R936" s="19">
        <v>1748.772216</v>
      </c>
      <c r="S936" s="19">
        <v>1660.4994528000002</v>
      </c>
      <c r="T936" s="19">
        <v>1659.6545616</v>
      </c>
      <c r="U936" s="19">
        <v>1649.7240288</v>
      </c>
      <c r="V936" s="19">
        <v>1477.2070416000001</v>
      </c>
      <c r="W936" s="19">
        <v>1453.060296</v>
      </c>
      <c r="X936" s="19">
        <v>1432.3543392</v>
      </c>
      <c r="Y936" s="19">
        <v>1397.9709408</v>
      </c>
    </row>
    <row r="937" spans="1:25" s="15" customFormat="1" ht="16.5" thickBot="1">
      <c r="A937" s="18">
        <v>42067</v>
      </c>
      <c r="B937" s="19">
        <v>1529.2841760000001</v>
      </c>
      <c r="C937" s="19">
        <v>1593.2632560000002</v>
      </c>
      <c r="D937" s="19">
        <v>1604.5652063999999</v>
      </c>
      <c r="E937" s="19">
        <v>1601.9693088</v>
      </c>
      <c r="F937" s="19">
        <v>1674.5564832000002</v>
      </c>
      <c r="G937" s="19">
        <v>1731.8988816</v>
      </c>
      <c r="H937" s="19">
        <v>1754.8578816000002</v>
      </c>
      <c r="I937" s="19">
        <v>1746.7150896</v>
      </c>
      <c r="J937" s="19">
        <v>1645.3281456</v>
      </c>
      <c r="K937" s="19">
        <v>1631.467032</v>
      </c>
      <c r="L937" s="19">
        <v>1624.5364752</v>
      </c>
      <c r="M937" s="19">
        <v>1728.4825824000002</v>
      </c>
      <c r="N937" s="19">
        <v>1769.9312304</v>
      </c>
      <c r="O937" s="19">
        <v>1767.6414528000003</v>
      </c>
      <c r="P937" s="19">
        <v>1842.3469776</v>
      </c>
      <c r="Q937" s="19">
        <v>1933.6197168</v>
      </c>
      <c r="R937" s="19">
        <v>1878.8977056</v>
      </c>
      <c r="S937" s="19">
        <v>1748.3191583999999</v>
      </c>
      <c r="T937" s="19">
        <v>1640.1853296</v>
      </c>
      <c r="U937" s="19">
        <v>1618.6834608000001</v>
      </c>
      <c r="V937" s="19">
        <v>1609.793736</v>
      </c>
      <c r="W937" s="19">
        <v>1595.8224192</v>
      </c>
      <c r="X937" s="19">
        <v>1496.1497471999999</v>
      </c>
      <c r="Y937" s="19">
        <v>1414.5136656</v>
      </c>
    </row>
    <row r="938" spans="1:25" s="15" customFormat="1" ht="16.5" thickBot="1">
      <c r="A938" s="18">
        <v>42068</v>
      </c>
      <c r="B938" s="19">
        <v>1440.7175376</v>
      </c>
      <c r="C938" s="19">
        <v>1545.6554736000003</v>
      </c>
      <c r="D938" s="19">
        <v>1607.957016</v>
      </c>
      <c r="E938" s="19">
        <v>1697.772624</v>
      </c>
      <c r="F938" s="19">
        <v>1858.057056</v>
      </c>
      <c r="G938" s="19">
        <v>1940.280888</v>
      </c>
      <c r="H938" s="19">
        <v>2028.1618176</v>
      </c>
      <c r="I938" s="19">
        <v>2026.361832</v>
      </c>
      <c r="J938" s="19">
        <v>1915.9872048</v>
      </c>
      <c r="K938" s="19">
        <v>1917.3463775999999</v>
      </c>
      <c r="L938" s="19">
        <v>1806.1023696</v>
      </c>
      <c r="M938" s="19">
        <v>1804.7921760000002</v>
      </c>
      <c r="N938" s="19">
        <v>1981.3744368000002</v>
      </c>
      <c r="O938" s="19">
        <v>1900.3261056000001</v>
      </c>
      <c r="P938" s="19">
        <v>1919.0728944</v>
      </c>
      <c r="Q938" s="19">
        <v>1901.3301792</v>
      </c>
      <c r="R938" s="19">
        <v>1959.9337920000003</v>
      </c>
      <c r="S938" s="19">
        <v>1789.1555663999998</v>
      </c>
      <c r="T938" s="19">
        <v>1662.9116784</v>
      </c>
      <c r="U938" s="19">
        <v>1646.0016096</v>
      </c>
      <c r="V938" s="19">
        <v>1636.9894367999998</v>
      </c>
      <c r="W938" s="19">
        <v>1613.6753376</v>
      </c>
      <c r="X938" s="19">
        <v>1455.9868032000002</v>
      </c>
      <c r="Y938" s="19">
        <v>1429.1951808000001</v>
      </c>
    </row>
    <row r="939" spans="1:25" s="15" customFormat="1" ht="16.5" thickBot="1">
      <c r="A939" s="18">
        <v>42069</v>
      </c>
      <c r="B939" s="19">
        <v>1492.6477344</v>
      </c>
      <c r="C939" s="19">
        <v>1601.58972</v>
      </c>
      <c r="D939" s="19">
        <v>1607.7243648</v>
      </c>
      <c r="E939" s="19">
        <v>1625.9078928000001</v>
      </c>
      <c r="F939" s="19">
        <v>1793.1106367999998</v>
      </c>
      <c r="G939" s="19">
        <v>1928.9177135999998</v>
      </c>
      <c r="H939" s="19">
        <v>1928.7952656</v>
      </c>
      <c r="I939" s="19">
        <v>2059.2636096</v>
      </c>
      <c r="J939" s="19">
        <v>1822.5961152</v>
      </c>
      <c r="K939" s="19">
        <v>1824.934872</v>
      </c>
      <c r="L939" s="19">
        <v>1815.8002512</v>
      </c>
      <c r="M939" s="19">
        <v>1980.8111760000002</v>
      </c>
      <c r="N939" s="19">
        <v>2067.5410944</v>
      </c>
      <c r="O939" s="19">
        <v>2136.0507504</v>
      </c>
      <c r="P939" s="19">
        <v>1984.0927824</v>
      </c>
      <c r="Q939" s="19">
        <v>2195.0829312</v>
      </c>
      <c r="R939" s="19">
        <v>2089.973568</v>
      </c>
      <c r="S939" s="19">
        <v>2054.4881376</v>
      </c>
      <c r="T939" s="19">
        <v>1708.7562096</v>
      </c>
      <c r="U939" s="19">
        <v>1682.2462176</v>
      </c>
      <c r="V939" s="19">
        <v>1680.2870496</v>
      </c>
      <c r="W939" s="19">
        <v>1691.6747136000001</v>
      </c>
      <c r="X939" s="19">
        <v>1670.9075328000001</v>
      </c>
      <c r="Y939" s="19">
        <v>1629.5201088</v>
      </c>
    </row>
    <row r="940" spans="1:25" s="15" customFormat="1" ht="16.5" thickBot="1">
      <c r="A940" s="18">
        <v>42070</v>
      </c>
      <c r="B940" s="19">
        <v>1646.4914016</v>
      </c>
      <c r="C940" s="19">
        <v>1656.0913248</v>
      </c>
      <c r="D940" s="19">
        <v>1656.201528</v>
      </c>
      <c r="E940" s="19">
        <v>1657.3525392</v>
      </c>
      <c r="F940" s="19">
        <v>1669.8912144</v>
      </c>
      <c r="G940" s="19">
        <v>1661.6137296</v>
      </c>
      <c r="H940" s="19">
        <v>1664.5647264</v>
      </c>
      <c r="I940" s="19">
        <v>1657.5851904</v>
      </c>
      <c r="J940" s="19">
        <v>1657.548456</v>
      </c>
      <c r="K940" s="19">
        <v>1657.426008</v>
      </c>
      <c r="L940" s="19">
        <v>1654.54848</v>
      </c>
      <c r="M940" s="19">
        <v>1645.5363072</v>
      </c>
      <c r="N940" s="19">
        <v>1651.5607488</v>
      </c>
      <c r="O940" s="19">
        <v>1920.1626816</v>
      </c>
      <c r="P940" s="19">
        <v>1937.0849952</v>
      </c>
      <c r="Q940" s="19">
        <v>1875.2977344</v>
      </c>
      <c r="R940" s="19">
        <v>1662.5320896</v>
      </c>
      <c r="S940" s="19">
        <v>1656.2505072</v>
      </c>
      <c r="T940" s="19">
        <v>1649.9444352</v>
      </c>
      <c r="U940" s="19">
        <v>1503.0925488</v>
      </c>
      <c r="V940" s="19">
        <v>1496.406888</v>
      </c>
      <c r="W940" s="19">
        <v>1506.3374208</v>
      </c>
      <c r="X940" s="19">
        <v>1497.6436128000003</v>
      </c>
      <c r="Y940" s="19">
        <v>1491.7416192</v>
      </c>
    </row>
    <row r="941" spans="1:25" s="15" customFormat="1" ht="16.5" thickBot="1">
      <c r="A941" s="18">
        <v>42071</v>
      </c>
      <c r="B941" s="19">
        <v>1502.0517408</v>
      </c>
      <c r="C941" s="19">
        <v>1498.8191136000003</v>
      </c>
      <c r="D941" s="19">
        <v>1499.6640048</v>
      </c>
      <c r="E941" s="19">
        <v>1624.058928</v>
      </c>
      <c r="F941" s="19">
        <v>1647.4709856</v>
      </c>
      <c r="G941" s="19">
        <v>1677.3360528</v>
      </c>
      <c r="H941" s="19">
        <v>1683.5441663999998</v>
      </c>
      <c r="I941" s="19">
        <v>1697.9073168</v>
      </c>
      <c r="J941" s="19">
        <v>1704.5439984</v>
      </c>
      <c r="K941" s="19">
        <v>1702.2909552</v>
      </c>
      <c r="L941" s="19">
        <v>1703.8705344</v>
      </c>
      <c r="M941" s="19">
        <v>1697.466504</v>
      </c>
      <c r="N941" s="19">
        <v>1697.2950767999998</v>
      </c>
      <c r="O941" s="19">
        <v>1699.3154688</v>
      </c>
      <c r="P941" s="19">
        <v>1775.9189376</v>
      </c>
      <c r="Q941" s="19">
        <v>1706.9072448</v>
      </c>
      <c r="R941" s="19">
        <v>1711.1439456</v>
      </c>
      <c r="S941" s="19">
        <v>1699.8909744</v>
      </c>
      <c r="T941" s="19">
        <v>1690.6216608</v>
      </c>
      <c r="U941" s="19">
        <v>1544.3207904</v>
      </c>
      <c r="V941" s="19">
        <v>1543.8432432000002</v>
      </c>
      <c r="W941" s="19">
        <v>1540.8922463999997</v>
      </c>
      <c r="X941" s="19">
        <v>1542.2514191999999</v>
      </c>
      <c r="Y941" s="19">
        <v>1503.7905024000002</v>
      </c>
    </row>
    <row r="942" spans="1:25" s="15" customFormat="1" ht="16.5" thickBot="1">
      <c r="A942" s="18">
        <v>42072</v>
      </c>
      <c r="B942" s="19">
        <v>1507.9904688</v>
      </c>
      <c r="C942" s="19">
        <v>1648.3648560000001</v>
      </c>
      <c r="D942" s="19">
        <v>1635.0057792</v>
      </c>
      <c r="E942" s="19">
        <v>1638.3975888</v>
      </c>
      <c r="F942" s="19">
        <v>1650.9117744</v>
      </c>
      <c r="G942" s="19">
        <v>1662.9851471999998</v>
      </c>
      <c r="H942" s="19">
        <v>1659.507624</v>
      </c>
      <c r="I942" s="19">
        <v>1664.1484032000003</v>
      </c>
      <c r="J942" s="19">
        <v>1666.9647071999998</v>
      </c>
      <c r="K942" s="19">
        <v>1660.7565936</v>
      </c>
      <c r="L942" s="19">
        <v>1658.283144</v>
      </c>
      <c r="M942" s="19">
        <v>1658.5402848</v>
      </c>
      <c r="N942" s="19">
        <v>1656.2137728000002</v>
      </c>
      <c r="O942" s="19">
        <v>1732.9029552</v>
      </c>
      <c r="P942" s="19">
        <v>1920.1259472000002</v>
      </c>
      <c r="Q942" s="19">
        <v>1748.1967104</v>
      </c>
      <c r="R942" s="19">
        <v>1662.3116832</v>
      </c>
      <c r="S942" s="19">
        <v>1653.8995056</v>
      </c>
      <c r="T942" s="19">
        <v>1650.5934096</v>
      </c>
      <c r="U942" s="19">
        <v>1639.9036992</v>
      </c>
      <c r="V942" s="19">
        <v>1494.6313920000002</v>
      </c>
      <c r="W942" s="19">
        <v>1484.1865776</v>
      </c>
      <c r="X942" s="19">
        <v>1481.4682320000002</v>
      </c>
      <c r="Y942" s="19">
        <v>1473.6070704</v>
      </c>
    </row>
    <row r="943" spans="1:25" s="15" customFormat="1" ht="16.5" thickBot="1">
      <c r="A943" s="18">
        <v>42073</v>
      </c>
      <c r="B943" s="19">
        <v>1478.8111104</v>
      </c>
      <c r="C943" s="19">
        <v>1622.5405728</v>
      </c>
      <c r="D943" s="19">
        <v>1592.7857088</v>
      </c>
      <c r="E943" s="19">
        <v>1588.3530912</v>
      </c>
      <c r="F943" s="19">
        <v>1600.5244224</v>
      </c>
      <c r="G943" s="19">
        <v>1598.6999472</v>
      </c>
      <c r="H943" s="19">
        <v>1608.6794592</v>
      </c>
      <c r="I943" s="19">
        <v>1609.2059856</v>
      </c>
      <c r="J943" s="19">
        <v>1608.7284384</v>
      </c>
      <c r="K943" s="19">
        <v>1609.9651632000002</v>
      </c>
      <c r="L943" s="19">
        <v>1606.8060048</v>
      </c>
      <c r="M943" s="19">
        <v>1604.2345968</v>
      </c>
      <c r="N943" s="19">
        <v>1603.6835808</v>
      </c>
      <c r="O943" s="19">
        <v>1670.3810064</v>
      </c>
      <c r="P943" s="19">
        <v>1945.3869696</v>
      </c>
      <c r="Q943" s="19">
        <v>1982.2927968000001</v>
      </c>
      <c r="R943" s="19">
        <v>1679.2095072</v>
      </c>
      <c r="S943" s="19">
        <v>1599.2264736000002</v>
      </c>
      <c r="T943" s="19">
        <v>1633.8302784</v>
      </c>
      <c r="U943" s="19">
        <v>1623.5446464</v>
      </c>
      <c r="V943" s="19">
        <v>1621.1569104</v>
      </c>
      <c r="W943" s="19">
        <v>1618.9895808</v>
      </c>
      <c r="X943" s="19">
        <v>1474.2682896000001</v>
      </c>
      <c r="Y943" s="19">
        <v>1458.9378000000002</v>
      </c>
    </row>
    <row r="944" spans="1:25" s="15" customFormat="1" ht="16.5" thickBot="1">
      <c r="A944" s="18">
        <v>42074</v>
      </c>
      <c r="B944" s="19">
        <v>1607.2100832</v>
      </c>
      <c r="C944" s="19">
        <v>1627.6344096</v>
      </c>
      <c r="D944" s="19">
        <v>1659.8994576</v>
      </c>
      <c r="E944" s="19">
        <v>1742.9069568</v>
      </c>
      <c r="F944" s="19">
        <v>1742.8457328000002</v>
      </c>
      <c r="G944" s="19">
        <v>1756.8048048</v>
      </c>
      <c r="H944" s="19">
        <v>1755.7639967999999</v>
      </c>
      <c r="I944" s="19">
        <v>1747.2538608</v>
      </c>
      <c r="J944" s="19">
        <v>1662.8382096</v>
      </c>
      <c r="K944" s="19">
        <v>1657.3525392</v>
      </c>
      <c r="L944" s="19">
        <v>1659.3239520000002</v>
      </c>
      <c r="M944" s="19">
        <v>1740.4335072</v>
      </c>
      <c r="N944" s="19">
        <v>1793.7473664</v>
      </c>
      <c r="O944" s="19">
        <v>1913.7464064</v>
      </c>
      <c r="P944" s="19">
        <v>1978.3009920000002</v>
      </c>
      <c r="Q944" s="19">
        <v>1908.1505327999998</v>
      </c>
      <c r="R944" s="19">
        <v>1843.7183952</v>
      </c>
      <c r="S944" s="19">
        <v>1729.0825776</v>
      </c>
      <c r="T944" s="19">
        <v>1636.1200560000002</v>
      </c>
      <c r="U944" s="19">
        <v>1622.5895520000001</v>
      </c>
      <c r="V944" s="19">
        <v>1617.7406112</v>
      </c>
      <c r="W944" s="19">
        <v>1617.4222464</v>
      </c>
      <c r="X944" s="19">
        <v>1614.9977760000002</v>
      </c>
      <c r="Y944" s="19">
        <v>1459.9051392</v>
      </c>
    </row>
    <row r="945" spans="1:25" s="15" customFormat="1" ht="16.5" thickBot="1">
      <c r="A945" s="18">
        <v>42075</v>
      </c>
      <c r="B945" s="19">
        <v>1472.4193248000001</v>
      </c>
      <c r="C945" s="19">
        <v>1638.4588128000003</v>
      </c>
      <c r="D945" s="19">
        <v>1567.9654992</v>
      </c>
      <c r="E945" s="19">
        <v>1744.9395936</v>
      </c>
      <c r="F945" s="19">
        <v>1756.4374608</v>
      </c>
      <c r="G945" s="19">
        <v>1776.4209744</v>
      </c>
      <c r="H945" s="19">
        <v>1774.7067024</v>
      </c>
      <c r="I945" s="19">
        <v>1774.8781296</v>
      </c>
      <c r="J945" s="19">
        <v>1686.8380175999998</v>
      </c>
      <c r="K945" s="19">
        <v>1685.4176208000001</v>
      </c>
      <c r="L945" s="19">
        <v>1593.4714176</v>
      </c>
      <c r="M945" s="19">
        <v>1591.1081712</v>
      </c>
      <c r="N945" s="19">
        <v>1774.4005824</v>
      </c>
      <c r="O945" s="19">
        <v>2064.8227487999998</v>
      </c>
      <c r="P945" s="19">
        <v>2143.6670160000003</v>
      </c>
      <c r="Q945" s="19">
        <v>2111.8672704</v>
      </c>
      <c r="R945" s="19">
        <v>2043.1861872000002</v>
      </c>
      <c r="S945" s="19">
        <v>1761.9721104</v>
      </c>
      <c r="T945" s="19">
        <v>1674.4585248</v>
      </c>
      <c r="U945" s="19">
        <v>1659.3484416000001</v>
      </c>
      <c r="V945" s="19">
        <v>1656.9117264</v>
      </c>
      <c r="W945" s="19">
        <v>1644.7648848</v>
      </c>
      <c r="X945" s="19">
        <v>1647.8383296</v>
      </c>
      <c r="Y945" s="19">
        <v>1495.7211792</v>
      </c>
    </row>
    <row r="946" spans="1:25" s="15" customFormat="1" ht="16.5" thickBot="1">
      <c r="A946" s="18">
        <v>42076</v>
      </c>
      <c r="B946" s="19">
        <v>1616.9324544</v>
      </c>
      <c r="C946" s="19">
        <v>1641.4342992</v>
      </c>
      <c r="D946" s="19">
        <v>1554.7288704</v>
      </c>
      <c r="E946" s="19">
        <v>1665.5932896</v>
      </c>
      <c r="F946" s="19">
        <v>1692.6665424000003</v>
      </c>
      <c r="G946" s="19">
        <v>1776.0413856</v>
      </c>
      <c r="H946" s="19">
        <v>1774.3516032000002</v>
      </c>
      <c r="I946" s="19">
        <v>1776.4209744</v>
      </c>
      <c r="J946" s="19">
        <v>1689.2135088</v>
      </c>
      <c r="K946" s="19">
        <v>1597.0468992</v>
      </c>
      <c r="L946" s="19">
        <v>1689.568608</v>
      </c>
      <c r="M946" s="19">
        <v>1693.4746992</v>
      </c>
      <c r="N946" s="19">
        <v>1780.5474720000002</v>
      </c>
      <c r="O946" s="19">
        <v>2045.2678032</v>
      </c>
      <c r="P946" s="19">
        <v>2137.0670688</v>
      </c>
      <c r="Q946" s="19">
        <v>2137.4099232</v>
      </c>
      <c r="R946" s="19">
        <v>2038.8392832</v>
      </c>
      <c r="S946" s="19">
        <v>1765.5108575999998</v>
      </c>
      <c r="T946" s="19">
        <v>1672.9034352</v>
      </c>
      <c r="U946" s="19">
        <v>1662.0667872</v>
      </c>
      <c r="V946" s="19">
        <v>1660.1933328000002</v>
      </c>
      <c r="W946" s="19">
        <v>1646.8220112000001</v>
      </c>
      <c r="X946" s="19">
        <v>1647.6056784</v>
      </c>
      <c r="Y946" s="19">
        <v>1468.4642544</v>
      </c>
    </row>
    <row r="947" spans="1:25" s="15" customFormat="1" ht="16.5" thickBot="1">
      <c r="A947" s="18">
        <v>42077</v>
      </c>
      <c r="B947" s="19">
        <v>1644.5934576</v>
      </c>
      <c r="C947" s="19">
        <v>1707.7154016000002</v>
      </c>
      <c r="D947" s="19">
        <v>1648.0709808000001</v>
      </c>
      <c r="E947" s="19">
        <v>1647.5322096</v>
      </c>
      <c r="F947" s="19">
        <v>1738.609032</v>
      </c>
      <c r="G947" s="19">
        <v>1867.2161664</v>
      </c>
      <c r="H947" s="19">
        <v>1942.9992336</v>
      </c>
      <c r="I947" s="19">
        <v>2008.239528</v>
      </c>
      <c r="J947" s="19">
        <v>1977.5785488</v>
      </c>
      <c r="K947" s="19">
        <v>1963.8888624</v>
      </c>
      <c r="L947" s="19">
        <v>1966.1663952000001</v>
      </c>
      <c r="M947" s="19">
        <v>1926.6769152</v>
      </c>
      <c r="N947" s="19">
        <v>1928.832</v>
      </c>
      <c r="O947" s="19">
        <v>2031.7740336</v>
      </c>
      <c r="P947" s="19">
        <v>2068.667616</v>
      </c>
      <c r="Q947" s="19">
        <v>2032.0801536</v>
      </c>
      <c r="R947" s="19">
        <v>2033.5495296</v>
      </c>
      <c r="S947" s="19">
        <v>1992.3457776</v>
      </c>
      <c r="T947" s="19">
        <v>1927.7054784</v>
      </c>
      <c r="U947" s="19">
        <v>1848.1755024000001</v>
      </c>
      <c r="V947" s="19">
        <v>1828.5960671999999</v>
      </c>
      <c r="W947" s="19">
        <v>1825.5716016000001</v>
      </c>
      <c r="X947" s="19">
        <v>1763.8455648</v>
      </c>
      <c r="Y947" s="19">
        <v>1635.140472</v>
      </c>
    </row>
    <row r="948" spans="1:25" s="15" customFormat="1" ht="16.5" thickBot="1">
      <c r="A948" s="18">
        <v>42078</v>
      </c>
      <c r="B948" s="19">
        <v>1648.6832208</v>
      </c>
      <c r="C948" s="19">
        <v>1686.6053663999999</v>
      </c>
      <c r="D948" s="19">
        <v>1641.9730704</v>
      </c>
      <c r="E948" s="19">
        <v>1616.8222512000002</v>
      </c>
      <c r="F948" s="19">
        <v>1808.0125584</v>
      </c>
      <c r="G948" s="19">
        <v>1923.8728560000002</v>
      </c>
      <c r="H948" s="19">
        <v>1957.9623792</v>
      </c>
      <c r="I948" s="19">
        <v>1934.03604</v>
      </c>
      <c r="J948" s="19">
        <v>1921.8034848</v>
      </c>
      <c r="K948" s="19">
        <v>2033.2556544</v>
      </c>
      <c r="L948" s="19">
        <v>1936.301328</v>
      </c>
      <c r="M948" s="19">
        <v>1945.0073808000002</v>
      </c>
      <c r="N948" s="19">
        <v>2068.9370016000003</v>
      </c>
      <c r="O948" s="19">
        <v>2051.2310208</v>
      </c>
      <c r="P948" s="19">
        <v>2098.0918704</v>
      </c>
      <c r="Q948" s="19">
        <v>2204.0828592</v>
      </c>
      <c r="R948" s="19">
        <v>2174.0096304</v>
      </c>
      <c r="S948" s="19">
        <v>2117.4753888</v>
      </c>
      <c r="T948" s="19">
        <v>2020.4720831999998</v>
      </c>
      <c r="U948" s="19">
        <v>1957.974624</v>
      </c>
      <c r="V948" s="19">
        <v>1670.3810064</v>
      </c>
      <c r="W948" s="19">
        <v>1642.5363312000002</v>
      </c>
      <c r="X948" s="19">
        <v>1643.895504</v>
      </c>
      <c r="Y948" s="19">
        <v>1636.8914783999999</v>
      </c>
    </row>
    <row r="949" spans="1:25" s="15" customFormat="1" ht="16.5" thickBot="1">
      <c r="A949" s="18">
        <v>42079</v>
      </c>
      <c r="B949" s="19">
        <v>1641.2996064</v>
      </c>
      <c r="C949" s="19">
        <v>1639.8669648</v>
      </c>
      <c r="D949" s="19">
        <v>1600.2550368</v>
      </c>
      <c r="E949" s="19">
        <v>1597.1326128</v>
      </c>
      <c r="F949" s="19">
        <v>1597.1448576</v>
      </c>
      <c r="G949" s="19">
        <v>1615.5732816</v>
      </c>
      <c r="H949" s="19">
        <v>1609.4019024000002</v>
      </c>
      <c r="I949" s="19">
        <v>1606.9529424000002</v>
      </c>
      <c r="J949" s="19">
        <v>1599.14076</v>
      </c>
      <c r="K949" s="19">
        <v>1600.5121775999999</v>
      </c>
      <c r="L949" s="19">
        <v>1596.8387375999998</v>
      </c>
      <c r="M949" s="19">
        <v>1584.0061871999999</v>
      </c>
      <c r="N949" s="19">
        <v>1595.7122160000001</v>
      </c>
      <c r="O949" s="19">
        <v>1649.6138256000002</v>
      </c>
      <c r="P949" s="19">
        <v>1734.4702896</v>
      </c>
      <c r="Q949" s="19">
        <v>1656.3974448000001</v>
      </c>
      <c r="R949" s="19">
        <v>1611.38556</v>
      </c>
      <c r="S949" s="19">
        <v>1609.9284288</v>
      </c>
      <c r="T949" s="19">
        <v>1637.6016768</v>
      </c>
      <c r="U949" s="19">
        <v>1625.6385071999998</v>
      </c>
      <c r="V949" s="19">
        <v>1432.550256</v>
      </c>
      <c r="W949" s="19">
        <v>1430.591088</v>
      </c>
      <c r="X949" s="19">
        <v>1432.7951520000001</v>
      </c>
      <c r="Y949" s="19">
        <v>1426.8074448</v>
      </c>
    </row>
    <row r="950" spans="1:25" s="15" customFormat="1" ht="16.5" thickBot="1">
      <c r="A950" s="18">
        <v>42080</v>
      </c>
      <c r="B950" s="19">
        <v>1419.0809760000002</v>
      </c>
      <c r="C950" s="19">
        <v>1617.4589808</v>
      </c>
      <c r="D950" s="19">
        <v>1524.5087039999999</v>
      </c>
      <c r="E950" s="19">
        <v>1524.3740112</v>
      </c>
      <c r="F950" s="19">
        <v>1531.610688</v>
      </c>
      <c r="G950" s="19">
        <v>1532.9576160000001</v>
      </c>
      <c r="H950" s="19">
        <v>1531.8800736000003</v>
      </c>
      <c r="I950" s="19">
        <v>1530.1413120000002</v>
      </c>
      <c r="J950" s="19">
        <v>1528.4392848</v>
      </c>
      <c r="K950" s="19">
        <v>1528.6841808000001</v>
      </c>
      <c r="L950" s="19">
        <v>1526.100528</v>
      </c>
      <c r="M950" s="19">
        <v>1522.8801456</v>
      </c>
      <c r="N950" s="19">
        <v>1527.3372528000002</v>
      </c>
      <c r="O950" s="19">
        <v>1544.8962960000001</v>
      </c>
      <c r="P950" s="19">
        <v>1562.161464</v>
      </c>
      <c r="Q950" s="19">
        <v>1563.4961472</v>
      </c>
      <c r="R950" s="19">
        <v>1548.8391216</v>
      </c>
      <c r="S950" s="19">
        <v>1524.386256</v>
      </c>
      <c r="T950" s="19">
        <v>1504.0109088</v>
      </c>
      <c r="U950" s="19">
        <v>1492.9538544</v>
      </c>
      <c r="V950" s="19">
        <v>1459.5255504000002</v>
      </c>
      <c r="W950" s="19">
        <v>1135.736304</v>
      </c>
      <c r="X950" s="19">
        <v>1461.8643072</v>
      </c>
      <c r="Y950" s="19">
        <v>1139.0424</v>
      </c>
    </row>
    <row r="951" spans="1:25" s="15" customFormat="1" ht="16.5" thickBot="1">
      <c r="A951" s="18">
        <v>42081</v>
      </c>
      <c r="B951" s="19">
        <v>1432.9053552</v>
      </c>
      <c r="C951" s="19">
        <v>1645.1689632000002</v>
      </c>
      <c r="D951" s="19">
        <v>1519.5128256</v>
      </c>
      <c r="E951" s="19">
        <v>1537.9657392</v>
      </c>
      <c r="F951" s="19">
        <v>1519.7209871999999</v>
      </c>
      <c r="G951" s="19">
        <v>1544.2350768</v>
      </c>
      <c r="H951" s="19">
        <v>1540.6228608000001</v>
      </c>
      <c r="I951" s="19">
        <v>1522.5250463999998</v>
      </c>
      <c r="J951" s="19">
        <v>1518.8883408000002</v>
      </c>
      <c r="K951" s="19">
        <v>1519.4026224000002</v>
      </c>
      <c r="L951" s="19">
        <v>1518.1169184</v>
      </c>
      <c r="M951" s="19">
        <v>1517.0761104</v>
      </c>
      <c r="N951" s="19">
        <v>1535.7861648</v>
      </c>
      <c r="O951" s="19">
        <v>1544.1493632000002</v>
      </c>
      <c r="P951" s="19">
        <v>1807.2778704</v>
      </c>
      <c r="Q951" s="19">
        <v>1796.1840816000001</v>
      </c>
      <c r="R951" s="19">
        <v>1545.6187392</v>
      </c>
      <c r="S951" s="19">
        <v>1654.2178704</v>
      </c>
      <c r="T951" s="19">
        <v>1646.8220112000001</v>
      </c>
      <c r="U951" s="19">
        <v>1631.344584</v>
      </c>
      <c r="V951" s="19">
        <v>1628.9690928000002</v>
      </c>
      <c r="W951" s="19">
        <v>1626.0303408</v>
      </c>
      <c r="X951" s="19">
        <v>1427.162544</v>
      </c>
      <c r="Y951" s="19">
        <v>1520.9332224000002</v>
      </c>
    </row>
    <row r="952" spans="1:25" s="15" customFormat="1" ht="16.5" thickBot="1">
      <c r="A952" s="18">
        <v>42082</v>
      </c>
      <c r="B952" s="19">
        <v>1636.2302592</v>
      </c>
      <c r="C952" s="19">
        <v>1664.7973776</v>
      </c>
      <c r="D952" s="19">
        <v>1532.3943552</v>
      </c>
      <c r="E952" s="19">
        <v>1569.6797712</v>
      </c>
      <c r="F952" s="19">
        <v>1571.89608</v>
      </c>
      <c r="G952" s="19">
        <v>1565.9695967999999</v>
      </c>
      <c r="H952" s="19">
        <v>1568.773656</v>
      </c>
      <c r="I952" s="19">
        <v>1573.4511696</v>
      </c>
      <c r="J952" s="19">
        <v>1551.9370560000002</v>
      </c>
      <c r="K952" s="19">
        <v>1551.38604</v>
      </c>
      <c r="L952" s="19">
        <v>1549.5738096</v>
      </c>
      <c r="M952" s="19">
        <v>1547.40648</v>
      </c>
      <c r="N952" s="19">
        <v>1551.6554256</v>
      </c>
      <c r="O952" s="19">
        <v>1723.42548</v>
      </c>
      <c r="P952" s="19">
        <v>1901.8077264</v>
      </c>
      <c r="Q952" s="19">
        <v>1942.91352</v>
      </c>
      <c r="R952" s="19">
        <v>1576.855224</v>
      </c>
      <c r="S952" s="19">
        <v>1680.323784</v>
      </c>
      <c r="T952" s="19">
        <v>1673.4911856</v>
      </c>
      <c r="U952" s="19">
        <v>1658.0627376</v>
      </c>
      <c r="V952" s="19">
        <v>1652.8586976</v>
      </c>
      <c r="W952" s="19">
        <v>1643.773056</v>
      </c>
      <c r="X952" s="19">
        <v>1638.6424848</v>
      </c>
      <c r="Y952" s="19">
        <v>1635.1282271999999</v>
      </c>
    </row>
    <row r="953" spans="1:25" s="15" customFormat="1" ht="16.5" thickBot="1">
      <c r="A953" s="18">
        <v>42083</v>
      </c>
      <c r="B953" s="19">
        <v>1670.3810064</v>
      </c>
      <c r="C953" s="19">
        <v>1690.8175775999998</v>
      </c>
      <c r="D953" s="19">
        <v>1566.9614256</v>
      </c>
      <c r="E953" s="19">
        <v>1593.8387616</v>
      </c>
      <c r="F953" s="19">
        <v>1607.0753904</v>
      </c>
      <c r="G953" s="19">
        <v>1622.9936304</v>
      </c>
      <c r="H953" s="19">
        <v>1623.1895471999999</v>
      </c>
      <c r="I953" s="19">
        <v>1621.2181344</v>
      </c>
      <c r="J953" s="19">
        <v>1614.6671663999998</v>
      </c>
      <c r="K953" s="19">
        <v>1623.5813808</v>
      </c>
      <c r="L953" s="19">
        <v>1627.0221696</v>
      </c>
      <c r="M953" s="19">
        <v>1624.1691312</v>
      </c>
      <c r="N953" s="19">
        <v>1613.0508528000003</v>
      </c>
      <c r="O953" s="19">
        <v>1639.0832976</v>
      </c>
      <c r="P953" s="19">
        <v>1796.5391808000002</v>
      </c>
      <c r="Q953" s="19">
        <v>1802.0738304000001</v>
      </c>
      <c r="R953" s="19">
        <v>1641.8628672</v>
      </c>
      <c r="S953" s="19">
        <v>1747.8538560000002</v>
      </c>
      <c r="T953" s="19">
        <v>1727.343816</v>
      </c>
      <c r="U953" s="19">
        <v>1535.345352</v>
      </c>
      <c r="V953" s="19">
        <v>1522.1821920000002</v>
      </c>
      <c r="W953" s="19">
        <v>1534.2065856000002</v>
      </c>
      <c r="X953" s="19">
        <v>1530.386208</v>
      </c>
      <c r="Y953" s="19">
        <v>1510.5128975999999</v>
      </c>
    </row>
    <row r="954" spans="1:25" s="15" customFormat="1" ht="16.5" thickBot="1">
      <c r="A954" s="18">
        <v>42084</v>
      </c>
      <c r="B954" s="19">
        <v>1533.0678192</v>
      </c>
      <c r="C954" s="19">
        <v>1551.5819568</v>
      </c>
      <c r="D954" s="19">
        <v>1686.6788352</v>
      </c>
      <c r="E954" s="19">
        <v>1706.2705152</v>
      </c>
      <c r="F954" s="19">
        <v>1713.384744</v>
      </c>
      <c r="G954" s="19">
        <v>1755.3599184</v>
      </c>
      <c r="H954" s="19">
        <v>1755.5925696</v>
      </c>
      <c r="I954" s="19">
        <v>1750.8538320000002</v>
      </c>
      <c r="J954" s="19">
        <v>1760.2700832000003</v>
      </c>
      <c r="K954" s="19">
        <v>1747.4130432000002</v>
      </c>
      <c r="L954" s="19">
        <v>1753.2538128</v>
      </c>
      <c r="M954" s="19">
        <v>1752.8497344</v>
      </c>
      <c r="N954" s="19">
        <v>1754.4415583999998</v>
      </c>
      <c r="O954" s="19">
        <v>1767.2985984</v>
      </c>
      <c r="P954" s="19">
        <v>1776.38424</v>
      </c>
      <c r="Q954" s="19">
        <v>1784.9556</v>
      </c>
      <c r="R954" s="19">
        <v>1782.5556192</v>
      </c>
      <c r="S954" s="19">
        <v>1767.6169632</v>
      </c>
      <c r="T954" s="19">
        <v>1756.6211328000002</v>
      </c>
      <c r="U954" s="19">
        <v>1558.610472</v>
      </c>
      <c r="V954" s="19">
        <v>1544.8473167999998</v>
      </c>
      <c r="W954" s="19">
        <v>1562.7247248</v>
      </c>
      <c r="X954" s="19">
        <v>1558.5370032</v>
      </c>
      <c r="Y954" s="19">
        <v>1562.7859488</v>
      </c>
    </row>
    <row r="955" spans="1:25" s="15" customFormat="1" ht="16.5" thickBot="1">
      <c r="A955" s="18">
        <v>42085</v>
      </c>
      <c r="B955" s="19">
        <v>1505.8843632000003</v>
      </c>
      <c r="C955" s="19">
        <v>1502.835408</v>
      </c>
      <c r="D955" s="19">
        <v>1478.6641728000002</v>
      </c>
      <c r="E955" s="19">
        <v>1662.3606624000001</v>
      </c>
      <c r="F955" s="19">
        <v>1665.8504304</v>
      </c>
      <c r="G955" s="19">
        <v>1676.2340208</v>
      </c>
      <c r="H955" s="19">
        <v>1691.7359376</v>
      </c>
      <c r="I955" s="19">
        <v>1698.0664992</v>
      </c>
      <c r="J955" s="19">
        <v>1717.9765439999999</v>
      </c>
      <c r="K955" s="19">
        <v>1720.2173424000002</v>
      </c>
      <c r="L955" s="19">
        <v>1720.5234624000002</v>
      </c>
      <c r="M955" s="19">
        <v>1719.996936</v>
      </c>
      <c r="N955" s="19">
        <v>1716.2990063999998</v>
      </c>
      <c r="O955" s="19">
        <v>1721.160192</v>
      </c>
      <c r="P955" s="19">
        <v>1730.4050160000002</v>
      </c>
      <c r="Q955" s="19">
        <v>1741.6457424000002</v>
      </c>
      <c r="R955" s="19">
        <v>1731.7029648</v>
      </c>
      <c r="S955" s="19">
        <v>1722.2744688</v>
      </c>
      <c r="T955" s="19">
        <v>1716.3602304</v>
      </c>
      <c r="U955" s="19">
        <v>1520.4801648</v>
      </c>
      <c r="V955" s="19">
        <v>1529.1127488</v>
      </c>
      <c r="W955" s="19">
        <v>1532.5657824000002</v>
      </c>
      <c r="X955" s="19">
        <v>1515.9618336000003</v>
      </c>
      <c r="Y955" s="19">
        <v>1494.7415952000001</v>
      </c>
    </row>
    <row r="956" spans="1:25" s="15" customFormat="1" ht="16.5" thickBot="1">
      <c r="A956" s="18">
        <v>42086</v>
      </c>
      <c r="B956" s="19">
        <v>1468.2071136000002</v>
      </c>
      <c r="C956" s="19">
        <v>1664.2463616</v>
      </c>
      <c r="D956" s="19">
        <v>1570.9042512</v>
      </c>
      <c r="E956" s="19">
        <v>1570.8552720000002</v>
      </c>
      <c r="F956" s="19">
        <v>1566.5328576</v>
      </c>
      <c r="G956" s="19">
        <v>1577.1980784</v>
      </c>
      <c r="H956" s="19">
        <v>1576.7082864</v>
      </c>
      <c r="I956" s="19">
        <v>1568.7981456</v>
      </c>
      <c r="J956" s="19">
        <v>1564.1818560000002</v>
      </c>
      <c r="K956" s="19">
        <v>1566.6063264</v>
      </c>
      <c r="L956" s="19">
        <v>1565.7614352</v>
      </c>
      <c r="M956" s="19">
        <v>1565.4308256000002</v>
      </c>
      <c r="N956" s="19">
        <v>1572.753216</v>
      </c>
      <c r="O956" s="19">
        <v>1605.7039728000002</v>
      </c>
      <c r="P956" s="19">
        <v>1638.2384063999998</v>
      </c>
      <c r="Q956" s="19">
        <v>1633.1568144</v>
      </c>
      <c r="R956" s="19">
        <v>1611.8998416000002</v>
      </c>
      <c r="S956" s="19">
        <v>1574.4307536000001</v>
      </c>
      <c r="T956" s="19">
        <v>1651.1321808</v>
      </c>
      <c r="U956" s="19">
        <v>1642.9526544</v>
      </c>
      <c r="V956" s="19">
        <v>1638.4833024000002</v>
      </c>
      <c r="W956" s="19">
        <v>1456.4031263999998</v>
      </c>
      <c r="X956" s="19">
        <v>1454.9827296</v>
      </c>
      <c r="Y956" s="19">
        <v>1442.5909920000001</v>
      </c>
    </row>
    <row r="957" spans="1:25" s="15" customFormat="1" ht="16.5" thickBot="1">
      <c r="A957" s="18">
        <v>42087</v>
      </c>
      <c r="B957" s="19">
        <v>1447.182792</v>
      </c>
      <c r="C957" s="19">
        <v>1680.7768416000001</v>
      </c>
      <c r="D957" s="19">
        <v>1562.3573808</v>
      </c>
      <c r="E957" s="19">
        <v>1561.9655472</v>
      </c>
      <c r="F957" s="19">
        <v>1572.4103616000002</v>
      </c>
      <c r="G957" s="19">
        <v>1585.5245424000002</v>
      </c>
      <c r="H957" s="19">
        <v>1578.3980688</v>
      </c>
      <c r="I957" s="19">
        <v>1579.4021424000002</v>
      </c>
      <c r="J957" s="19">
        <v>1574.6634048</v>
      </c>
      <c r="K957" s="19">
        <v>1576.7082864</v>
      </c>
      <c r="L957" s="19">
        <v>1574.9450352000001</v>
      </c>
      <c r="M957" s="19">
        <v>1563.4716575999998</v>
      </c>
      <c r="N957" s="19">
        <v>1579.4878560000002</v>
      </c>
      <c r="O957" s="19">
        <v>1615.3896096</v>
      </c>
      <c r="P957" s="19">
        <v>1644.8505983999999</v>
      </c>
      <c r="Q957" s="19">
        <v>1650.7893264</v>
      </c>
      <c r="R957" s="19">
        <v>1586.5163712</v>
      </c>
      <c r="S957" s="19">
        <v>1570.4389488</v>
      </c>
      <c r="T957" s="19">
        <v>1643.6628528</v>
      </c>
      <c r="U957" s="19">
        <v>1479.1906992</v>
      </c>
      <c r="V957" s="19">
        <v>1476.0560304</v>
      </c>
      <c r="W957" s="19">
        <v>1475.7009312</v>
      </c>
      <c r="X957" s="19">
        <v>1469.9826096</v>
      </c>
      <c r="Y957" s="19">
        <v>1447.4521776</v>
      </c>
    </row>
    <row r="958" spans="1:25" s="15" customFormat="1" ht="16.5" thickBot="1">
      <c r="A958" s="18">
        <v>42088</v>
      </c>
      <c r="B958" s="19">
        <v>1429.1706912000002</v>
      </c>
      <c r="C958" s="19">
        <v>1498.0109567999998</v>
      </c>
      <c r="D958" s="19">
        <v>1478.22336</v>
      </c>
      <c r="E958" s="19">
        <v>1524.4107456000002</v>
      </c>
      <c r="F958" s="19">
        <v>1546.4268960000002</v>
      </c>
      <c r="G958" s="19">
        <v>1554.9492768</v>
      </c>
      <c r="H958" s="19">
        <v>1552.1452175999998</v>
      </c>
      <c r="I958" s="19">
        <v>1529.6882544</v>
      </c>
      <c r="J958" s="19">
        <v>1533.8147520000002</v>
      </c>
      <c r="K958" s="19">
        <v>1531.4882400000001</v>
      </c>
      <c r="L958" s="19">
        <v>1532.3943552</v>
      </c>
      <c r="M958" s="19">
        <v>1526.0760384</v>
      </c>
      <c r="N958" s="19">
        <v>1527.7290864</v>
      </c>
      <c r="O958" s="19">
        <v>1564.9042992</v>
      </c>
      <c r="P958" s="19">
        <v>1577.7001152</v>
      </c>
      <c r="Q958" s="19">
        <v>1575.202176</v>
      </c>
      <c r="R958" s="19">
        <v>1563.0675792</v>
      </c>
      <c r="S958" s="19">
        <v>1548.6676944</v>
      </c>
      <c r="T958" s="19">
        <v>1616.2345008</v>
      </c>
      <c r="U958" s="19">
        <v>1445.0032176</v>
      </c>
      <c r="V958" s="19">
        <v>1443.2522112000001</v>
      </c>
      <c r="W958" s="19">
        <v>1446.8889167999998</v>
      </c>
      <c r="X958" s="19">
        <v>1448.284824</v>
      </c>
      <c r="Y958" s="19">
        <v>1428.4972272</v>
      </c>
    </row>
    <row r="959" spans="1:25" s="15" customFormat="1" ht="16.5" thickBot="1">
      <c r="A959" s="18">
        <v>42089</v>
      </c>
      <c r="B959" s="19">
        <v>1421.7503424000001</v>
      </c>
      <c r="C959" s="19">
        <v>1601.712168</v>
      </c>
      <c r="D959" s="19">
        <v>1523.9454432000002</v>
      </c>
      <c r="E959" s="19">
        <v>1549.0227936</v>
      </c>
      <c r="F959" s="19">
        <v>1550.8717584</v>
      </c>
      <c r="G959" s="19">
        <v>1551.9125663999998</v>
      </c>
      <c r="H959" s="19">
        <v>1556.6757936000001</v>
      </c>
      <c r="I959" s="19">
        <v>1569.2267136000003</v>
      </c>
      <c r="J959" s="19">
        <v>1552.0839936000002</v>
      </c>
      <c r="K959" s="19">
        <v>1551.9370560000002</v>
      </c>
      <c r="L959" s="19">
        <v>1549.2432000000001</v>
      </c>
      <c r="M959" s="19">
        <v>1548.32484</v>
      </c>
      <c r="N959" s="19">
        <v>1562.3206464</v>
      </c>
      <c r="O959" s="19">
        <v>1578.1776624000001</v>
      </c>
      <c r="P959" s="19">
        <v>1584.6061824</v>
      </c>
      <c r="Q959" s="19">
        <v>1588.8673728</v>
      </c>
      <c r="R959" s="19">
        <v>1586.038824</v>
      </c>
      <c r="S959" s="19">
        <v>1568.8103904</v>
      </c>
      <c r="T959" s="19">
        <v>1632.018048</v>
      </c>
      <c r="U959" s="19">
        <v>1466.6275344</v>
      </c>
      <c r="V959" s="19">
        <v>1459.427592</v>
      </c>
      <c r="W959" s="19">
        <v>1462.7459328000002</v>
      </c>
      <c r="X959" s="19">
        <v>1458.0316848</v>
      </c>
      <c r="Y959" s="19">
        <v>1414.3177488</v>
      </c>
    </row>
    <row r="960" spans="1:25" s="15" customFormat="1" ht="16.5" thickBot="1">
      <c r="A960" s="18">
        <v>42090</v>
      </c>
      <c r="B960" s="19">
        <v>1436.9338944</v>
      </c>
      <c r="C960" s="19">
        <v>1468.9662912000001</v>
      </c>
      <c r="D960" s="19">
        <v>1418.4075120000002</v>
      </c>
      <c r="E960" s="19">
        <v>1465.0234656</v>
      </c>
      <c r="F960" s="19">
        <v>1471.5132096</v>
      </c>
      <c r="G960" s="19">
        <v>1483.5988272</v>
      </c>
      <c r="H960" s="19">
        <v>1502.284392</v>
      </c>
      <c r="I960" s="19">
        <v>1489.9538784</v>
      </c>
      <c r="J960" s="19">
        <v>1478.3947871999999</v>
      </c>
      <c r="K960" s="19">
        <v>1448.0031936000003</v>
      </c>
      <c r="L960" s="19">
        <v>1480.0111008000001</v>
      </c>
      <c r="M960" s="19">
        <v>1465.4152992</v>
      </c>
      <c r="N960" s="19">
        <v>1482.3376128000002</v>
      </c>
      <c r="O960" s="19">
        <v>1494.6313920000002</v>
      </c>
      <c r="P960" s="19">
        <v>1611.4100496</v>
      </c>
      <c r="Q960" s="19">
        <v>1613.9692128000002</v>
      </c>
      <c r="R960" s="19">
        <v>1599.0428016</v>
      </c>
      <c r="S960" s="19">
        <v>1484.5784112000001</v>
      </c>
      <c r="T960" s="19">
        <v>1666.0708367999998</v>
      </c>
      <c r="U960" s="19">
        <v>1504.0231536000001</v>
      </c>
      <c r="V960" s="19">
        <v>1489.4885760000002</v>
      </c>
      <c r="W960" s="19">
        <v>1489.2681696</v>
      </c>
      <c r="X960" s="19">
        <v>1479.6682463999998</v>
      </c>
      <c r="Y960" s="19">
        <v>1456.5745536000002</v>
      </c>
    </row>
    <row r="961" spans="1:25" s="15" customFormat="1" ht="16.5" thickBot="1">
      <c r="A961" s="18">
        <v>42091</v>
      </c>
      <c r="B961" s="19">
        <v>1430.6523120000002</v>
      </c>
      <c r="C961" s="19">
        <v>1437.4359312000001</v>
      </c>
      <c r="D961" s="19">
        <v>1436.1992063999999</v>
      </c>
      <c r="E961" s="19">
        <v>1447.427688</v>
      </c>
      <c r="F961" s="19">
        <v>1468.4642544</v>
      </c>
      <c r="G961" s="19">
        <v>1474.8193056</v>
      </c>
      <c r="H961" s="19">
        <v>1467.631608</v>
      </c>
      <c r="I961" s="19">
        <v>1682.6747856000002</v>
      </c>
      <c r="J961" s="19">
        <v>1492.059984</v>
      </c>
      <c r="K961" s="19">
        <v>1490.896728</v>
      </c>
      <c r="L961" s="19">
        <v>1494.3497616000002</v>
      </c>
      <c r="M961" s="19">
        <v>1492.0967183999999</v>
      </c>
      <c r="N961" s="19">
        <v>1686.4951632000002</v>
      </c>
      <c r="O961" s="19">
        <v>1687.9522944</v>
      </c>
      <c r="P961" s="19">
        <v>1695.0542784</v>
      </c>
      <c r="Q961" s="19">
        <v>1705.731744</v>
      </c>
      <c r="R961" s="19">
        <v>1702.4623824000003</v>
      </c>
      <c r="S961" s="19">
        <v>1689.14004</v>
      </c>
      <c r="T961" s="19">
        <v>1682.0747904</v>
      </c>
      <c r="U961" s="19">
        <v>1481.6029248</v>
      </c>
      <c r="V961" s="19">
        <v>1451.2358208</v>
      </c>
      <c r="W961" s="19">
        <v>1472.3336112000002</v>
      </c>
      <c r="X961" s="19">
        <v>1467.4356912</v>
      </c>
      <c r="Y961" s="19">
        <v>1438.6971456</v>
      </c>
    </row>
    <row r="962" spans="1:25" s="15" customFormat="1" ht="16.5" thickBot="1">
      <c r="A962" s="18">
        <v>42092</v>
      </c>
      <c r="B962" s="19">
        <v>1422.4972752</v>
      </c>
      <c r="C962" s="19">
        <v>1436.7379776</v>
      </c>
      <c r="D962" s="19">
        <v>1415.8728384</v>
      </c>
      <c r="E962" s="19">
        <v>1402.8321263999999</v>
      </c>
      <c r="F962" s="19">
        <v>1433.1624960000001</v>
      </c>
      <c r="G962" s="19">
        <v>1654.7443967999998</v>
      </c>
      <c r="H962" s="19">
        <v>1666.732056</v>
      </c>
      <c r="I962" s="19">
        <v>1663.487184</v>
      </c>
      <c r="J962" s="19">
        <v>1664.9198256</v>
      </c>
      <c r="K962" s="19">
        <v>1464.5336736000002</v>
      </c>
      <c r="L962" s="19">
        <v>1463.6887824</v>
      </c>
      <c r="M962" s="19">
        <v>1465.9050912</v>
      </c>
      <c r="N962" s="19">
        <v>1468.2071136000002</v>
      </c>
      <c r="O962" s="19">
        <v>1664.6749296</v>
      </c>
      <c r="P962" s="19">
        <v>1674.1646496</v>
      </c>
      <c r="Q962" s="19">
        <v>1677.6544176</v>
      </c>
      <c r="R962" s="19">
        <v>1676.2340208</v>
      </c>
      <c r="S962" s="19">
        <v>1665.9116544</v>
      </c>
      <c r="T962" s="19">
        <v>1458.7296383999999</v>
      </c>
      <c r="U962" s="19">
        <v>1438.3053120000002</v>
      </c>
      <c r="V962" s="19">
        <v>1433.1992304</v>
      </c>
      <c r="W962" s="19">
        <v>1434.0073871999998</v>
      </c>
      <c r="X962" s="19">
        <v>1431.8033232000002</v>
      </c>
      <c r="Y962" s="19">
        <v>1410.5218608</v>
      </c>
    </row>
    <row r="963" spans="1:25" s="15" customFormat="1" ht="16.5" thickBot="1">
      <c r="A963" s="18">
        <v>42093</v>
      </c>
      <c r="B963" s="19">
        <v>1443.448128</v>
      </c>
      <c r="C963" s="19">
        <v>1451.0766383999999</v>
      </c>
      <c r="D963" s="19">
        <v>1637.6996352</v>
      </c>
      <c r="E963" s="19">
        <v>1639.4996208</v>
      </c>
      <c r="F963" s="19">
        <v>1637.1731088</v>
      </c>
      <c r="G963" s="19">
        <v>1646.1607920000001</v>
      </c>
      <c r="H963" s="19">
        <v>1651.0219776</v>
      </c>
      <c r="I963" s="19">
        <v>1648.0709808000001</v>
      </c>
      <c r="J963" s="19">
        <v>1644.1648896</v>
      </c>
      <c r="K963" s="19">
        <v>1645.9648752</v>
      </c>
      <c r="L963" s="19">
        <v>1642.6587792</v>
      </c>
      <c r="M963" s="19">
        <v>1641.7649088</v>
      </c>
      <c r="N963" s="19">
        <v>1645.8301824</v>
      </c>
      <c r="O963" s="19">
        <v>1647.81384</v>
      </c>
      <c r="P963" s="19">
        <v>1846.8040848</v>
      </c>
      <c r="Q963" s="19">
        <v>1868.5753392</v>
      </c>
      <c r="R963" s="19">
        <v>1660.1443536000002</v>
      </c>
      <c r="S963" s="19">
        <v>1649.9321904</v>
      </c>
      <c r="T963" s="19">
        <v>1642.2302112000002</v>
      </c>
      <c r="U963" s="19">
        <v>1457.2112832000003</v>
      </c>
      <c r="V963" s="19">
        <v>1450.7092944</v>
      </c>
      <c r="W963" s="19">
        <v>1446.4725936000002</v>
      </c>
      <c r="X963" s="19">
        <v>1452.5582592</v>
      </c>
      <c r="Y963" s="19">
        <v>1421.468712</v>
      </c>
    </row>
    <row r="964" spans="1:25" s="28" customFormat="1" ht="16.5" thickBot="1">
      <c r="A964" s="18">
        <v>42094</v>
      </c>
      <c r="B964" s="19">
        <v>1574.1123888</v>
      </c>
      <c r="C964" s="19">
        <v>1586.0878032000003</v>
      </c>
      <c r="D964" s="19">
        <v>1580.6878464</v>
      </c>
      <c r="E964" s="19">
        <v>1590.2387904</v>
      </c>
      <c r="F964" s="19">
        <v>1617.5814288</v>
      </c>
      <c r="G964" s="19">
        <v>1649.2097471999998</v>
      </c>
      <c r="H964" s="19">
        <v>1615.1936928000002</v>
      </c>
      <c r="I964" s="19">
        <v>1614.3488016000001</v>
      </c>
      <c r="J964" s="19">
        <v>1612.1692272</v>
      </c>
      <c r="K964" s="19">
        <v>1614.7773696</v>
      </c>
      <c r="L964" s="19">
        <v>1613.6141136</v>
      </c>
      <c r="M964" s="19">
        <v>1608.2019120000002</v>
      </c>
      <c r="N964" s="19">
        <v>1611.0549504</v>
      </c>
      <c r="O964" s="19">
        <v>1647.7158816</v>
      </c>
      <c r="P964" s="19">
        <v>1795.2534767999998</v>
      </c>
      <c r="Q964" s="19">
        <v>1829.7225888</v>
      </c>
      <c r="R964" s="19">
        <v>1783.2535728000003</v>
      </c>
      <c r="S964" s="19">
        <v>1642.4016384</v>
      </c>
      <c r="T964" s="19">
        <v>1640.834304</v>
      </c>
      <c r="U964" s="19">
        <v>1462.9418496</v>
      </c>
      <c r="V964" s="19">
        <v>1458.5337216</v>
      </c>
      <c r="W964" s="19">
        <v>1458.8031071999999</v>
      </c>
      <c r="X964" s="19">
        <v>1452.0684672</v>
      </c>
      <c r="Y964" s="19">
        <v>1424.2727712</v>
      </c>
    </row>
    <row r="965" spans="1:25" s="28" customFormat="1" ht="15.75">
      <c r="A965" s="76"/>
      <c r="B965" s="77"/>
      <c r="C965" s="77"/>
      <c r="D965" s="77"/>
      <c r="E965" s="77"/>
      <c r="F965" s="77"/>
      <c r="G965" s="77"/>
      <c r="H965" s="77"/>
      <c r="I965" s="77"/>
      <c r="J965" s="77"/>
      <c r="K965" s="77"/>
      <c r="L965" s="77"/>
      <c r="M965" s="77"/>
      <c r="N965" s="77"/>
      <c r="O965" s="77"/>
      <c r="P965" s="77"/>
      <c r="Q965" s="77"/>
      <c r="R965" s="77"/>
      <c r="S965" s="77"/>
      <c r="T965" s="77"/>
      <c r="U965" s="77"/>
      <c r="V965" s="77"/>
      <c r="W965" s="77"/>
      <c r="X965" s="77"/>
      <c r="Y965" s="77"/>
    </row>
    <row r="966" spans="1:25" s="28" customFormat="1" ht="15.75">
      <c r="A966" s="76"/>
      <c r="B966" s="77"/>
      <c r="C966" s="77"/>
      <c r="D966" s="77"/>
      <c r="E966" s="77"/>
      <c r="F966" s="77"/>
      <c r="G966" s="77"/>
      <c r="H966" s="77"/>
      <c r="I966" s="77"/>
      <c r="J966" s="77"/>
      <c r="K966" s="77"/>
      <c r="L966" s="77"/>
      <c r="M966" s="77"/>
      <c r="N966" s="77"/>
      <c r="O966" s="77"/>
      <c r="P966" s="77"/>
      <c r="Q966" s="77"/>
      <c r="R966" s="77"/>
      <c r="S966" s="77"/>
      <c r="T966" s="77"/>
      <c r="U966" s="77"/>
      <c r="V966" s="77"/>
      <c r="W966" s="77"/>
      <c r="X966" s="77"/>
      <c r="Y966" s="77"/>
    </row>
    <row r="967" spans="1:25" s="38" customFormat="1" ht="18.75" thickBot="1">
      <c r="A967" s="34" t="s">
        <v>172</v>
      </c>
      <c r="B967" s="37"/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</row>
    <row r="968" spans="1:25" s="15" customFormat="1" ht="16.5" customHeight="1" thickBot="1">
      <c r="A968" s="185" t="s">
        <v>14</v>
      </c>
      <c r="B968" s="165" t="s">
        <v>186</v>
      </c>
      <c r="C968" s="163"/>
      <c r="D968" s="163"/>
      <c r="E968" s="163"/>
      <c r="F968" s="163"/>
      <c r="G968" s="163"/>
      <c r="H968" s="163"/>
      <c r="I968" s="163"/>
      <c r="J968" s="163"/>
      <c r="K968" s="163"/>
      <c r="L968" s="163"/>
      <c r="M968" s="163"/>
      <c r="N968" s="163"/>
      <c r="O968" s="163"/>
      <c r="P968" s="163"/>
      <c r="Q968" s="163"/>
      <c r="R968" s="163"/>
      <c r="S968" s="163"/>
      <c r="T968" s="163"/>
      <c r="U968" s="163"/>
      <c r="V968" s="163"/>
      <c r="W968" s="163"/>
      <c r="X968" s="163"/>
      <c r="Y968" s="164"/>
    </row>
    <row r="969" spans="1:25" s="15" customFormat="1" ht="32.25" thickBot="1">
      <c r="A969" s="186"/>
      <c r="B969" s="97" t="s">
        <v>15</v>
      </c>
      <c r="C969" s="97" t="s">
        <v>16</v>
      </c>
      <c r="D969" s="97" t="s">
        <v>17</v>
      </c>
      <c r="E969" s="97" t="s">
        <v>18</v>
      </c>
      <c r="F969" s="97" t="s">
        <v>19</v>
      </c>
      <c r="G969" s="97" t="s">
        <v>20</v>
      </c>
      <c r="H969" s="97" t="s">
        <v>21</v>
      </c>
      <c r="I969" s="97" t="s">
        <v>22</v>
      </c>
      <c r="J969" s="97" t="s">
        <v>23</v>
      </c>
      <c r="K969" s="97" t="s">
        <v>24</v>
      </c>
      <c r="L969" s="97" t="s">
        <v>25</v>
      </c>
      <c r="M969" s="97" t="s">
        <v>26</v>
      </c>
      <c r="N969" s="97" t="s">
        <v>27</v>
      </c>
      <c r="O969" s="97" t="s">
        <v>28</v>
      </c>
      <c r="P969" s="97" t="s">
        <v>29</v>
      </c>
      <c r="Q969" s="97" t="s">
        <v>30</v>
      </c>
      <c r="R969" s="97" t="s">
        <v>31</v>
      </c>
      <c r="S969" s="97" t="s">
        <v>32</v>
      </c>
      <c r="T969" s="97" t="s">
        <v>33</v>
      </c>
      <c r="U969" s="97" t="s">
        <v>34</v>
      </c>
      <c r="V969" s="97" t="s">
        <v>35</v>
      </c>
      <c r="W969" s="97" t="s">
        <v>36</v>
      </c>
      <c r="X969" s="97" t="s">
        <v>37</v>
      </c>
      <c r="Y969" s="97" t="s">
        <v>38</v>
      </c>
    </row>
    <row r="970" spans="1:25" s="15" customFormat="1" ht="16.5" thickBot="1">
      <c r="A970" s="18">
        <v>42064</v>
      </c>
      <c r="B970" s="19">
        <v>1057.7119843</v>
      </c>
      <c r="C970" s="19">
        <v>1071.6911940999998</v>
      </c>
      <c r="D970" s="19">
        <v>1067.1122154999998</v>
      </c>
      <c r="E970" s="19">
        <v>1045.3923514</v>
      </c>
      <c r="F970" s="19">
        <v>1200.7020991</v>
      </c>
      <c r="G970" s="19">
        <v>1063.1146945</v>
      </c>
      <c r="H970" s="19">
        <v>1063.9989946</v>
      </c>
      <c r="I970" s="19">
        <v>1060.1952928</v>
      </c>
      <c r="J970" s="19">
        <v>1056.2946814</v>
      </c>
      <c r="K970" s="19">
        <v>1057.4091417999998</v>
      </c>
      <c r="L970" s="19">
        <v>1057.0941856</v>
      </c>
      <c r="M970" s="19">
        <v>1056.2098855</v>
      </c>
      <c r="N970" s="19">
        <v>1060.3769983</v>
      </c>
      <c r="O970" s="19">
        <v>1191.5925966999998</v>
      </c>
      <c r="P970" s="19">
        <v>1184.069989</v>
      </c>
      <c r="Q970" s="19">
        <v>1184.6514465999999</v>
      </c>
      <c r="R970" s="19">
        <v>1062.5332369</v>
      </c>
      <c r="S970" s="19">
        <v>1057.3849144</v>
      </c>
      <c r="T970" s="19">
        <v>1053.2541427</v>
      </c>
      <c r="U970" s="19">
        <v>1046.9065639</v>
      </c>
      <c r="V970" s="19">
        <v>846.340033</v>
      </c>
      <c r="W970" s="19">
        <v>853.1358187</v>
      </c>
      <c r="X970" s="19">
        <v>853.2327283</v>
      </c>
      <c r="Y970" s="19">
        <v>839.9318857</v>
      </c>
    </row>
    <row r="971" spans="1:25" s="15" customFormat="1" ht="16.5" thickBot="1">
      <c r="A971" s="18">
        <v>42065</v>
      </c>
      <c r="B971" s="19">
        <v>825.989017</v>
      </c>
      <c r="C971" s="19">
        <v>1026.3980698</v>
      </c>
      <c r="D971" s="19">
        <v>1034.2598610999999</v>
      </c>
      <c r="E971" s="19">
        <v>1024.8111751</v>
      </c>
      <c r="F971" s="19">
        <v>1030.0685209</v>
      </c>
      <c r="G971" s="19">
        <v>1031.0376168999999</v>
      </c>
      <c r="H971" s="19">
        <v>991.9830480999999</v>
      </c>
      <c r="I971" s="19">
        <v>1010.8804200999999</v>
      </c>
      <c r="J971" s="19">
        <v>1030.5167278</v>
      </c>
      <c r="K971" s="19">
        <v>1024.4356504</v>
      </c>
      <c r="L971" s="19">
        <v>1023.0546886</v>
      </c>
      <c r="M971" s="19">
        <v>1029.9473839</v>
      </c>
      <c r="N971" s="19">
        <v>1138.5709318</v>
      </c>
      <c r="O971" s="19">
        <v>1123.5378301</v>
      </c>
      <c r="P971" s="19">
        <v>1197.3102631</v>
      </c>
      <c r="Q971" s="19">
        <v>1187.1226414</v>
      </c>
      <c r="R971" s="19">
        <v>1177.9404568</v>
      </c>
      <c r="S971" s="19">
        <v>1192.0529173</v>
      </c>
      <c r="T971" s="19">
        <v>1051.2674959</v>
      </c>
      <c r="U971" s="19">
        <v>996.5862540999999</v>
      </c>
      <c r="V971" s="19">
        <v>978.6579780999999</v>
      </c>
      <c r="W971" s="19">
        <v>951.3294709</v>
      </c>
      <c r="X971" s="19">
        <v>932.8803058</v>
      </c>
      <c r="Y971" s="19">
        <v>881.469763</v>
      </c>
    </row>
    <row r="972" spans="1:25" s="15" customFormat="1" ht="16.5" thickBot="1">
      <c r="A972" s="18">
        <v>42066</v>
      </c>
      <c r="B972" s="19">
        <v>883.0687714000001</v>
      </c>
      <c r="C972" s="19">
        <v>917.7624082</v>
      </c>
      <c r="D972" s="19">
        <v>909.0163167999999</v>
      </c>
      <c r="E972" s="19">
        <v>955.2906508</v>
      </c>
      <c r="F972" s="19">
        <v>1079.5166442999998</v>
      </c>
      <c r="G972" s="19">
        <v>1152.7076197</v>
      </c>
      <c r="H972" s="19">
        <v>1139.3825496999998</v>
      </c>
      <c r="I972" s="19">
        <v>1148.4920521</v>
      </c>
      <c r="J972" s="19">
        <v>1073.1932929</v>
      </c>
      <c r="K972" s="19">
        <v>1064.8227262</v>
      </c>
      <c r="L972" s="19">
        <v>1062.9935575</v>
      </c>
      <c r="M972" s="19">
        <v>1172.561974</v>
      </c>
      <c r="N972" s="19">
        <v>1180.5691296999998</v>
      </c>
      <c r="O972" s="19">
        <v>1418.5791072999998</v>
      </c>
      <c r="P972" s="19">
        <v>1448.5726284999998</v>
      </c>
      <c r="Q972" s="19">
        <v>1465.8225373</v>
      </c>
      <c r="R972" s="19">
        <v>1184.9785165</v>
      </c>
      <c r="S972" s="19">
        <v>1097.6508532</v>
      </c>
      <c r="T972" s="19">
        <v>1096.8150079</v>
      </c>
      <c r="U972" s="19">
        <v>1086.9907971999999</v>
      </c>
      <c r="V972" s="19">
        <v>916.3208778999999</v>
      </c>
      <c r="W972" s="19">
        <v>892.4326615</v>
      </c>
      <c r="X972" s="19">
        <v>871.9483948</v>
      </c>
      <c r="Y972" s="19">
        <v>837.9331252</v>
      </c>
    </row>
    <row r="973" spans="1:25" s="15" customFormat="1" ht="16.5" thickBot="1">
      <c r="A973" s="18">
        <v>42067</v>
      </c>
      <c r="B973" s="19">
        <v>967.8404439999999</v>
      </c>
      <c r="C973" s="19">
        <v>1031.1345265</v>
      </c>
      <c r="D973" s="19">
        <v>1042.3154716</v>
      </c>
      <c r="E973" s="19">
        <v>1039.7473671999999</v>
      </c>
      <c r="F973" s="19">
        <v>1111.5573808</v>
      </c>
      <c r="G973" s="19">
        <v>1168.2858379</v>
      </c>
      <c r="H973" s="19">
        <v>1190.9990254</v>
      </c>
      <c r="I973" s="19">
        <v>1182.9434148999999</v>
      </c>
      <c r="J973" s="19">
        <v>1082.6419789</v>
      </c>
      <c r="K973" s="19">
        <v>1068.9292704999998</v>
      </c>
      <c r="L973" s="19">
        <v>1062.0729162999999</v>
      </c>
      <c r="M973" s="19">
        <v>1164.9061156</v>
      </c>
      <c r="N973" s="19">
        <v>1205.9109901</v>
      </c>
      <c r="O973" s="19">
        <v>1203.6457282</v>
      </c>
      <c r="P973" s="19">
        <v>1277.5514119</v>
      </c>
      <c r="Q973" s="19">
        <v>1367.8469317</v>
      </c>
      <c r="R973" s="19">
        <v>1313.7108064</v>
      </c>
      <c r="S973" s="19">
        <v>1184.5303096</v>
      </c>
      <c r="T973" s="19">
        <v>1077.5542249</v>
      </c>
      <c r="U973" s="19">
        <v>1056.2825677</v>
      </c>
      <c r="V973" s="19">
        <v>1047.4880215</v>
      </c>
      <c r="W973" s="19">
        <v>1033.6662898</v>
      </c>
      <c r="X973" s="19">
        <v>935.0607717999999</v>
      </c>
      <c r="Y973" s="19">
        <v>854.2987339</v>
      </c>
    </row>
    <row r="974" spans="1:25" s="15" customFormat="1" ht="16.5" thickBot="1">
      <c r="A974" s="18">
        <v>42068</v>
      </c>
      <c r="B974" s="19">
        <v>880.2220519</v>
      </c>
      <c r="C974" s="19">
        <v>984.0364609000001</v>
      </c>
      <c r="D974" s="19">
        <v>1045.6709665</v>
      </c>
      <c r="E974" s="19">
        <v>1134.524956</v>
      </c>
      <c r="F974" s="19">
        <v>1293.093289</v>
      </c>
      <c r="G974" s="19">
        <v>1374.4367845</v>
      </c>
      <c r="H974" s="19">
        <v>1461.3768093999997</v>
      </c>
      <c r="I974" s="19">
        <v>1459.5960955</v>
      </c>
      <c r="J974" s="19">
        <v>1350.4032037</v>
      </c>
      <c r="K974" s="19">
        <v>1351.7478244</v>
      </c>
      <c r="L974" s="19">
        <v>1241.6948599</v>
      </c>
      <c r="M974" s="19">
        <v>1240.398694</v>
      </c>
      <c r="N974" s="19">
        <v>1415.0903617000001</v>
      </c>
      <c r="O974" s="19">
        <v>1334.9097814</v>
      </c>
      <c r="P974" s="19">
        <v>1353.4558561</v>
      </c>
      <c r="Q974" s="19">
        <v>1335.9031048</v>
      </c>
      <c r="R974" s="19">
        <v>1393.879273</v>
      </c>
      <c r="S974" s="19">
        <v>1224.9294991</v>
      </c>
      <c r="T974" s="19">
        <v>1100.0372521</v>
      </c>
      <c r="U974" s="19">
        <v>1083.3082324</v>
      </c>
      <c r="V974" s="19">
        <v>1074.3925491999998</v>
      </c>
      <c r="W974" s="19">
        <v>1051.3280644</v>
      </c>
      <c r="X974" s="19">
        <v>895.3278358</v>
      </c>
      <c r="Y974" s="19">
        <v>868.8230602</v>
      </c>
    </row>
    <row r="975" spans="1:25" s="15" customFormat="1" ht="16.5" thickBot="1">
      <c r="A975" s="18">
        <v>42069</v>
      </c>
      <c r="B975" s="19">
        <v>931.5962536</v>
      </c>
      <c r="C975" s="19">
        <v>1039.3718425</v>
      </c>
      <c r="D975" s="19">
        <v>1045.4408062</v>
      </c>
      <c r="E975" s="19">
        <v>1063.4296507</v>
      </c>
      <c r="F975" s="19">
        <v>1228.8422242</v>
      </c>
      <c r="G975" s="19">
        <v>1363.1952708999997</v>
      </c>
      <c r="H975" s="19">
        <v>1363.0741339</v>
      </c>
      <c r="I975" s="19">
        <v>1492.1456073999998</v>
      </c>
      <c r="J975" s="19">
        <v>1258.0120138</v>
      </c>
      <c r="K975" s="19">
        <v>1260.3257305</v>
      </c>
      <c r="L975" s="19">
        <v>1251.2889103</v>
      </c>
      <c r="M975" s="19">
        <v>1414.5331314999999</v>
      </c>
      <c r="N975" s="19">
        <v>1500.3344686</v>
      </c>
      <c r="O975" s="19">
        <v>1568.1106201</v>
      </c>
      <c r="P975" s="19">
        <v>1417.7796031</v>
      </c>
      <c r="Q975" s="19">
        <v>1626.5107678</v>
      </c>
      <c r="R975" s="19">
        <v>1522.5267669999998</v>
      </c>
      <c r="S975" s="19">
        <v>1487.4212643999997</v>
      </c>
      <c r="T975" s="19">
        <v>1145.3909448999998</v>
      </c>
      <c r="U975" s="19">
        <v>1119.1647844</v>
      </c>
      <c r="V975" s="19">
        <v>1117.2265923999998</v>
      </c>
      <c r="W975" s="19">
        <v>1128.4923334</v>
      </c>
      <c r="X975" s="19">
        <v>1107.9474982</v>
      </c>
      <c r="Y975" s="19">
        <v>1067.0031921999998</v>
      </c>
    </row>
    <row r="976" spans="1:25" s="15" customFormat="1" ht="16.5" thickBot="1">
      <c r="A976" s="18">
        <v>42070</v>
      </c>
      <c r="B976" s="19">
        <v>1083.7927803999999</v>
      </c>
      <c r="C976" s="19">
        <v>1093.2899212</v>
      </c>
      <c r="D976" s="19">
        <v>1093.3989445</v>
      </c>
      <c r="E976" s="19">
        <v>1094.5376322999998</v>
      </c>
      <c r="F976" s="19">
        <v>1106.9420610999998</v>
      </c>
      <c r="G976" s="19">
        <v>1098.7531999</v>
      </c>
      <c r="H976" s="19">
        <v>1101.6726015999998</v>
      </c>
      <c r="I976" s="19">
        <v>1094.7677926</v>
      </c>
      <c r="J976" s="19">
        <v>1094.7314515</v>
      </c>
      <c r="K976" s="19">
        <v>1094.6103145</v>
      </c>
      <c r="L976" s="19">
        <v>1091.763595</v>
      </c>
      <c r="M976" s="19">
        <v>1082.8479118</v>
      </c>
      <c r="N976" s="19">
        <v>1088.8078521999998</v>
      </c>
      <c r="O976" s="19">
        <v>1354.5339754000001</v>
      </c>
      <c r="P976" s="19">
        <v>1371.2751088</v>
      </c>
      <c r="Q976" s="19">
        <v>1310.1493785999999</v>
      </c>
      <c r="R976" s="19">
        <v>1099.6617274</v>
      </c>
      <c r="S976" s="19">
        <v>1093.4473993</v>
      </c>
      <c r="T976" s="19">
        <v>1087.2088438</v>
      </c>
      <c r="U976" s="19">
        <v>941.9292396999999</v>
      </c>
      <c r="V976" s="19">
        <v>935.3151594999999</v>
      </c>
      <c r="W976" s="19">
        <v>945.1393702</v>
      </c>
      <c r="X976" s="19">
        <v>936.5386432</v>
      </c>
      <c r="Y976" s="19">
        <v>930.6998397999998</v>
      </c>
    </row>
    <row r="977" spans="1:25" s="15" customFormat="1" ht="16.5" thickBot="1">
      <c r="A977" s="18">
        <v>42071</v>
      </c>
      <c r="B977" s="19">
        <v>940.8995752</v>
      </c>
      <c r="C977" s="19">
        <v>937.7015584000001</v>
      </c>
      <c r="D977" s="19">
        <v>938.5374036999999</v>
      </c>
      <c r="E977" s="19">
        <v>1061.600482</v>
      </c>
      <c r="F977" s="19">
        <v>1084.7618764</v>
      </c>
      <c r="G977" s="19">
        <v>1114.3071906999999</v>
      </c>
      <c r="H977" s="19">
        <v>1120.4488365999998</v>
      </c>
      <c r="I977" s="19">
        <v>1134.6582067</v>
      </c>
      <c r="J977" s="19">
        <v>1141.2238321</v>
      </c>
      <c r="K977" s="19">
        <v>1138.9949113</v>
      </c>
      <c r="L977" s="19">
        <v>1140.5575786</v>
      </c>
      <c r="M977" s="19">
        <v>1134.2221135</v>
      </c>
      <c r="N977" s="19">
        <v>1134.0525217</v>
      </c>
      <c r="O977" s="19">
        <v>1136.0512821999998</v>
      </c>
      <c r="P977" s="19">
        <v>1211.8345894</v>
      </c>
      <c r="Q977" s="19">
        <v>1143.5617762</v>
      </c>
      <c r="R977" s="19">
        <v>1147.7531164</v>
      </c>
      <c r="S977" s="19">
        <v>1136.6206261</v>
      </c>
      <c r="T977" s="19">
        <v>1127.4505552</v>
      </c>
      <c r="U977" s="19">
        <v>982.7160676</v>
      </c>
      <c r="V977" s="19">
        <v>982.2436333</v>
      </c>
      <c r="W977" s="19">
        <v>979.3242315999998</v>
      </c>
      <c r="X977" s="19">
        <v>980.6688522999999</v>
      </c>
      <c r="Y977" s="19">
        <v>942.6197205999999</v>
      </c>
    </row>
    <row r="978" spans="1:25" s="15" customFormat="1" ht="16.5" thickBot="1">
      <c r="A978" s="18">
        <v>42072</v>
      </c>
      <c r="B978" s="19">
        <v>946.7747196999999</v>
      </c>
      <c r="C978" s="19">
        <v>1085.6461765</v>
      </c>
      <c r="D978" s="19">
        <v>1072.4301298</v>
      </c>
      <c r="E978" s="19">
        <v>1075.7856247</v>
      </c>
      <c r="F978" s="19">
        <v>1088.1658261</v>
      </c>
      <c r="G978" s="19">
        <v>1100.1099342999998</v>
      </c>
      <c r="H978" s="19">
        <v>1096.6696435</v>
      </c>
      <c r="I978" s="19">
        <v>1101.2607358</v>
      </c>
      <c r="J978" s="19">
        <v>1104.0468867999998</v>
      </c>
      <c r="K978" s="19">
        <v>1097.9052409</v>
      </c>
      <c r="L978" s="19">
        <v>1095.4582735</v>
      </c>
      <c r="M978" s="19">
        <v>1095.7126612</v>
      </c>
      <c r="N978" s="19">
        <v>1093.4110581999998</v>
      </c>
      <c r="O978" s="19">
        <v>1169.2791613</v>
      </c>
      <c r="P978" s="19">
        <v>1354.4976343</v>
      </c>
      <c r="Q978" s="19">
        <v>1184.4091726</v>
      </c>
      <c r="R978" s="19">
        <v>1099.4436808</v>
      </c>
      <c r="S978" s="19">
        <v>1091.1215689</v>
      </c>
      <c r="T978" s="19">
        <v>1087.8508699</v>
      </c>
      <c r="U978" s="19">
        <v>1077.2756098</v>
      </c>
      <c r="V978" s="19">
        <v>933.5586729999999</v>
      </c>
      <c r="W978" s="19">
        <v>923.2256869</v>
      </c>
      <c r="X978" s="19">
        <v>920.5364454999999</v>
      </c>
      <c r="Y978" s="19">
        <v>912.7594501</v>
      </c>
    </row>
    <row r="979" spans="1:25" s="15" customFormat="1" ht="16.5" thickBot="1">
      <c r="A979" s="18">
        <v>42073</v>
      </c>
      <c r="B979" s="19">
        <v>917.9077726</v>
      </c>
      <c r="C979" s="19">
        <v>1060.0983832</v>
      </c>
      <c r="D979" s="19">
        <v>1030.6620922</v>
      </c>
      <c r="E979" s="19">
        <v>1026.2769328</v>
      </c>
      <c r="F979" s="19">
        <v>1038.3179506</v>
      </c>
      <c r="G979" s="19">
        <v>1036.5130093</v>
      </c>
      <c r="H979" s="19">
        <v>1046.3856747999998</v>
      </c>
      <c r="I979" s="19">
        <v>1046.9065639</v>
      </c>
      <c r="J979" s="19">
        <v>1046.4341296</v>
      </c>
      <c r="K979" s="19">
        <v>1047.6576132999999</v>
      </c>
      <c r="L979" s="19">
        <v>1044.5322787</v>
      </c>
      <c r="M979" s="19">
        <v>1041.9884017</v>
      </c>
      <c r="N979" s="19">
        <v>1041.4432852</v>
      </c>
      <c r="O979" s="19">
        <v>1107.4266091</v>
      </c>
      <c r="P979" s="19">
        <v>1379.4881974</v>
      </c>
      <c r="Q979" s="19">
        <v>1415.9988892000001</v>
      </c>
      <c r="R979" s="19">
        <v>1116.1605868</v>
      </c>
      <c r="S979" s="19">
        <v>1037.0338984</v>
      </c>
      <c r="T979" s="19">
        <v>1071.2672146</v>
      </c>
      <c r="U979" s="19">
        <v>1061.0917066</v>
      </c>
      <c r="V979" s="19">
        <v>1058.7295351</v>
      </c>
      <c r="W979" s="19">
        <v>1056.5854102</v>
      </c>
      <c r="X979" s="19">
        <v>913.4135898999999</v>
      </c>
      <c r="Y979" s="19">
        <v>898.2472375</v>
      </c>
    </row>
    <row r="980" spans="1:25" s="15" customFormat="1" ht="16.5" thickBot="1">
      <c r="A980" s="18">
        <v>42074</v>
      </c>
      <c r="B980" s="19">
        <v>1044.9320308</v>
      </c>
      <c r="C980" s="19">
        <v>1065.1376824</v>
      </c>
      <c r="D980" s="19">
        <v>1097.0572819</v>
      </c>
      <c r="E980" s="19">
        <v>1179.1760542</v>
      </c>
      <c r="F980" s="19">
        <v>1179.1154857</v>
      </c>
      <c r="G980" s="19">
        <v>1192.9251037</v>
      </c>
      <c r="H980" s="19">
        <v>1191.8954391999998</v>
      </c>
      <c r="I980" s="19">
        <v>1183.4764177</v>
      </c>
      <c r="J980" s="19">
        <v>1099.9645699</v>
      </c>
      <c r="K980" s="19">
        <v>1094.5376322999998</v>
      </c>
      <c r="L980" s="19">
        <v>1096.487938</v>
      </c>
      <c r="M980" s="19">
        <v>1176.7290868</v>
      </c>
      <c r="N980" s="19">
        <v>1229.4721365999999</v>
      </c>
      <c r="O980" s="19">
        <v>1348.1863966</v>
      </c>
      <c r="P980" s="19">
        <v>1412.049823</v>
      </c>
      <c r="Q980" s="19">
        <v>1342.6504357</v>
      </c>
      <c r="R980" s="19">
        <v>1278.9081463</v>
      </c>
      <c r="S980" s="19">
        <v>1165.4996869</v>
      </c>
      <c r="T980" s="19">
        <v>1073.5324765</v>
      </c>
      <c r="U980" s="19">
        <v>1060.146838</v>
      </c>
      <c r="V980" s="19">
        <v>1055.3498128</v>
      </c>
      <c r="W980" s="19">
        <v>1055.0348565999998</v>
      </c>
      <c r="X980" s="19">
        <v>1052.636344</v>
      </c>
      <c r="Y980" s="19">
        <v>899.2042197999999</v>
      </c>
    </row>
    <row r="981" spans="1:25" s="15" customFormat="1" ht="16.5" thickBot="1">
      <c r="A981" s="18">
        <v>42075</v>
      </c>
      <c r="B981" s="19">
        <v>911.5844212</v>
      </c>
      <c r="C981" s="19">
        <v>1075.8461932</v>
      </c>
      <c r="D981" s="19">
        <v>1006.1076222999999</v>
      </c>
      <c r="E981" s="19">
        <v>1181.1869284</v>
      </c>
      <c r="F981" s="19">
        <v>1192.5616927</v>
      </c>
      <c r="G981" s="19">
        <v>1212.3312511</v>
      </c>
      <c r="H981" s="19">
        <v>1210.6353331</v>
      </c>
      <c r="I981" s="19">
        <v>1210.8049248999998</v>
      </c>
      <c r="J981" s="19">
        <v>1123.7074218999999</v>
      </c>
      <c r="K981" s="19">
        <v>1122.3022326999999</v>
      </c>
      <c r="L981" s="19">
        <v>1031.3404593999999</v>
      </c>
      <c r="M981" s="19">
        <v>1029.0025153</v>
      </c>
      <c r="N981" s="19">
        <v>1210.3324906</v>
      </c>
      <c r="O981" s="19">
        <v>1497.6452272</v>
      </c>
      <c r="P981" s="19">
        <v>1575.6453415</v>
      </c>
      <c r="Q981" s="19">
        <v>1544.1860626</v>
      </c>
      <c r="R981" s="19">
        <v>1476.2403193</v>
      </c>
      <c r="S981" s="19">
        <v>1198.0370851</v>
      </c>
      <c r="T981" s="19">
        <v>1111.4604712</v>
      </c>
      <c r="U981" s="19">
        <v>1096.5121654</v>
      </c>
      <c r="V981" s="19">
        <v>1094.1015390999999</v>
      </c>
      <c r="W981" s="19">
        <v>1082.0847486999999</v>
      </c>
      <c r="X981" s="19">
        <v>1085.1252874</v>
      </c>
      <c r="Y981" s="19">
        <v>934.6367922999999</v>
      </c>
    </row>
    <row r="982" spans="1:25" s="15" customFormat="1" ht="16.5" thickBot="1">
      <c r="A982" s="18">
        <v>42076</v>
      </c>
      <c r="B982" s="19">
        <v>1054.5503085999999</v>
      </c>
      <c r="C982" s="19">
        <v>1078.7898223</v>
      </c>
      <c r="D982" s="19">
        <v>993.0127126</v>
      </c>
      <c r="E982" s="19">
        <v>1102.6901524</v>
      </c>
      <c r="F982" s="19">
        <v>1129.4735431</v>
      </c>
      <c r="G982" s="19">
        <v>1211.9557264</v>
      </c>
      <c r="H982" s="19">
        <v>1210.2840357999999</v>
      </c>
      <c r="I982" s="19">
        <v>1212.3312511</v>
      </c>
      <c r="J982" s="19">
        <v>1126.0574797</v>
      </c>
      <c r="K982" s="19">
        <v>1034.8776598</v>
      </c>
      <c r="L982" s="19">
        <v>1126.408777</v>
      </c>
      <c r="M982" s="19">
        <v>1130.2730473</v>
      </c>
      <c r="N982" s="19">
        <v>1216.413568</v>
      </c>
      <c r="O982" s="19">
        <v>1478.2996482999997</v>
      </c>
      <c r="P982" s="19">
        <v>1569.1160572</v>
      </c>
      <c r="Q982" s="19">
        <v>1569.4552408</v>
      </c>
      <c r="R982" s="19">
        <v>1471.9399557999998</v>
      </c>
      <c r="S982" s="19">
        <v>1201.5379444</v>
      </c>
      <c r="T982" s="19">
        <v>1109.9220313</v>
      </c>
      <c r="U982" s="19">
        <v>1099.2014067999999</v>
      </c>
      <c r="V982" s="19">
        <v>1097.3480107</v>
      </c>
      <c r="W982" s="19">
        <v>1084.1198503</v>
      </c>
      <c r="X982" s="19">
        <v>1084.8951271</v>
      </c>
      <c r="Y982" s="19">
        <v>907.6716961</v>
      </c>
    </row>
    <row r="983" spans="1:25" s="15" customFormat="1" ht="16.5" thickBot="1">
      <c r="A983" s="18">
        <v>42077</v>
      </c>
      <c r="B983" s="19">
        <v>1081.9151569</v>
      </c>
      <c r="C983" s="19">
        <v>1144.3612804</v>
      </c>
      <c r="D983" s="19">
        <v>1085.3554477</v>
      </c>
      <c r="E983" s="19">
        <v>1084.8224449</v>
      </c>
      <c r="F983" s="19">
        <v>1174.9241455</v>
      </c>
      <c r="G983" s="19">
        <v>1302.1543366</v>
      </c>
      <c r="H983" s="19">
        <v>1377.1260258999998</v>
      </c>
      <c r="I983" s="19">
        <v>1441.6678195</v>
      </c>
      <c r="J983" s="19">
        <v>1411.3351146999998</v>
      </c>
      <c r="K983" s="19">
        <v>1397.7919981</v>
      </c>
      <c r="L983" s="19">
        <v>1400.0451463</v>
      </c>
      <c r="M983" s="19">
        <v>1360.9784637999999</v>
      </c>
      <c r="N983" s="19">
        <v>1363.110475</v>
      </c>
      <c r="O983" s="19">
        <v>1464.9503508999999</v>
      </c>
      <c r="P983" s="19">
        <v>1501.448929</v>
      </c>
      <c r="Q983" s="19">
        <v>1465.2531933999999</v>
      </c>
      <c r="R983" s="19">
        <v>1466.7068374</v>
      </c>
      <c r="S983" s="19">
        <v>1425.9442368999999</v>
      </c>
      <c r="T983" s="19">
        <v>1361.9960145999999</v>
      </c>
      <c r="U983" s="19">
        <v>1283.3175331</v>
      </c>
      <c r="V983" s="19">
        <v>1263.9477268</v>
      </c>
      <c r="W983" s="19">
        <v>1260.9556429</v>
      </c>
      <c r="X983" s="19">
        <v>1199.8904812</v>
      </c>
      <c r="Y983" s="19">
        <v>1072.5633805</v>
      </c>
    </row>
    <row r="984" spans="1:25" s="15" customFormat="1" ht="16.5" thickBot="1">
      <c r="A984" s="18">
        <v>42078</v>
      </c>
      <c r="B984" s="19">
        <v>1085.9611327</v>
      </c>
      <c r="C984" s="19">
        <v>1123.4772615999998</v>
      </c>
      <c r="D984" s="19">
        <v>1079.3228251</v>
      </c>
      <c r="E984" s="19">
        <v>1054.4412853</v>
      </c>
      <c r="F984" s="19">
        <v>1243.5845971</v>
      </c>
      <c r="G984" s="19">
        <v>1358.2044265</v>
      </c>
      <c r="H984" s="19">
        <v>1391.9289672999998</v>
      </c>
      <c r="I984" s="19">
        <v>1368.2587975</v>
      </c>
      <c r="J984" s="19">
        <v>1356.1572112</v>
      </c>
      <c r="K984" s="19">
        <v>1466.4161086</v>
      </c>
      <c r="L984" s="19">
        <v>1370.499832</v>
      </c>
      <c r="M984" s="19">
        <v>1379.1126727</v>
      </c>
      <c r="N984" s="19">
        <v>1501.7154304</v>
      </c>
      <c r="O984" s="19">
        <v>1484.1990202</v>
      </c>
      <c r="P984" s="19">
        <v>1530.5581501</v>
      </c>
      <c r="Q984" s="19">
        <v>1635.4143373</v>
      </c>
      <c r="R984" s="19">
        <v>1605.6630900999999</v>
      </c>
      <c r="S984" s="19">
        <v>1549.7341371999999</v>
      </c>
      <c r="T984" s="19">
        <v>1453.7694057999997</v>
      </c>
      <c r="U984" s="19">
        <v>1391.941081</v>
      </c>
      <c r="V984" s="19">
        <v>1107.4266091</v>
      </c>
      <c r="W984" s="19">
        <v>1079.8800553</v>
      </c>
      <c r="X984" s="19">
        <v>1081.2246759999998</v>
      </c>
      <c r="Y984" s="19">
        <v>1074.2956396</v>
      </c>
    </row>
    <row r="985" spans="1:25" s="15" customFormat="1" ht="16.5" thickBot="1">
      <c r="A985" s="18">
        <v>42079</v>
      </c>
      <c r="B985" s="19">
        <v>1078.6565716</v>
      </c>
      <c r="C985" s="19">
        <v>1077.2392687</v>
      </c>
      <c r="D985" s="19">
        <v>1038.0514492</v>
      </c>
      <c r="E985" s="19">
        <v>1034.9624557</v>
      </c>
      <c r="F985" s="19">
        <v>1034.9745693999998</v>
      </c>
      <c r="G985" s="19">
        <v>1053.2056879</v>
      </c>
      <c r="H985" s="19">
        <v>1047.1003830999998</v>
      </c>
      <c r="I985" s="19">
        <v>1044.6776430999998</v>
      </c>
      <c r="J985" s="19">
        <v>1036.9491025</v>
      </c>
      <c r="K985" s="19">
        <v>1038.3058369</v>
      </c>
      <c r="L985" s="19">
        <v>1034.6717269</v>
      </c>
      <c r="M985" s="19">
        <v>1021.9765692999999</v>
      </c>
      <c r="N985" s="19">
        <v>1033.5572665</v>
      </c>
      <c r="O985" s="19">
        <v>1086.8817739</v>
      </c>
      <c r="P985" s="19">
        <v>1170.8297149</v>
      </c>
      <c r="Q985" s="19">
        <v>1093.5927637</v>
      </c>
      <c r="R985" s="19">
        <v>1049.0628024999999</v>
      </c>
      <c r="S985" s="19">
        <v>1047.6212721999998</v>
      </c>
      <c r="T985" s="19">
        <v>1074.9982341999998</v>
      </c>
      <c r="U985" s="19">
        <v>1063.1631493</v>
      </c>
      <c r="V985" s="19">
        <v>872.142214</v>
      </c>
      <c r="W985" s="19">
        <v>870.204022</v>
      </c>
      <c r="X985" s="19">
        <v>872.3844879999999</v>
      </c>
      <c r="Y985" s="19">
        <v>866.4608886999999</v>
      </c>
    </row>
    <row r="986" spans="1:25" s="15" customFormat="1" ht="16.5" thickBot="1">
      <c r="A986" s="18">
        <v>42080</v>
      </c>
      <c r="B986" s="19">
        <v>858.817144</v>
      </c>
      <c r="C986" s="19">
        <v>1055.0711977</v>
      </c>
      <c r="D986" s="19">
        <v>963.1161009999998</v>
      </c>
      <c r="E986" s="19">
        <v>962.9828503</v>
      </c>
      <c r="F986" s="19">
        <v>970.1420469999999</v>
      </c>
      <c r="G986" s="19">
        <v>971.474554</v>
      </c>
      <c r="H986" s="19">
        <v>970.4085484</v>
      </c>
      <c r="I986" s="19">
        <v>968.6884029999999</v>
      </c>
      <c r="J986" s="19">
        <v>967.0045986999999</v>
      </c>
      <c r="K986" s="19">
        <v>967.2468727</v>
      </c>
      <c r="L986" s="19">
        <v>964.690882</v>
      </c>
      <c r="M986" s="19">
        <v>961.5049789</v>
      </c>
      <c r="N986" s="19">
        <v>965.9143657</v>
      </c>
      <c r="O986" s="19">
        <v>983.2854115</v>
      </c>
      <c r="P986" s="19">
        <v>1000.3657284999999</v>
      </c>
      <c r="Q986" s="19">
        <v>1001.6861217999999</v>
      </c>
      <c r="R986" s="19">
        <v>987.1860228999999</v>
      </c>
      <c r="S986" s="19">
        <v>962.994964</v>
      </c>
      <c r="T986" s="19">
        <v>942.8377671999999</v>
      </c>
      <c r="U986" s="19">
        <v>931.8990961</v>
      </c>
      <c r="V986" s="19">
        <v>898.8286951</v>
      </c>
      <c r="W986" s="19">
        <v>578.506126</v>
      </c>
      <c r="X986" s="19">
        <v>901.1424118</v>
      </c>
      <c r="Y986" s="19">
        <v>581.776825</v>
      </c>
    </row>
    <row r="987" spans="1:25" s="15" customFormat="1" ht="16.5" thickBot="1">
      <c r="A987" s="18">
        <v>42081</v>
      </c>
      <c r="B987" s="19">
        <v>872.4935112999999</v>
      </c>
      <c r="C987" s="19">
        <v>1082.4845008</v>
      </c>
      <c r="D987" s="19">
        <v>958.1737114</v>
      </c>
      <c r="E987" s="19">
        <v>976.4290572999998</v>
      </c>
      <c r="F987" s="19">
        <v>958.3796442999999</v>
      </c>
      <c r="G987" s="19">
        <v>982.6312716999998</v>
      </c>
      <c r="H987" s="19">
        <v>979.0577302</v>
      </c>
      <c r="I987" s="19">
        <v>961.1536815999999</v>
      </c>
      <c r="J987" s="19">
        <v>957.5559127</v>
      </c>
      <c r="K987" s="19">
        <v>958.0646880999999</v>
      </c>
      <c r="L987" s="19">
        <v>956.7927496</v>
      </c>
      <c r="M987" s="19">
        <v>955.7630851</v>
      </c>
      <c r="N987" s="19">
        <v>974.2728187</v>
      </c>
      <c r="O987" s="19">
        <v>982.5464758</v>
      </c>
      <c r="P987" s="19">
        <v>1242.8577751</v>
      </c>
      <c r="Q987" s="19">
        <v>1231.8827629</v>
      </c>
      <c r="R987" s="19">
        <v>984.0001197999999</v>
      </c>
      <c r="S987" s="19">
        <v>1091.4365251</v>
      </c>
      <c r="T987" s="19">
        <v>1084.1198503</v>
      </c>
      <c r="U987" s="19">
        <v>1068.8081335</v>
      </c>
      <c r="V987" s="19">
        <v>1066.4580756999999</v>
      </c>
      <c r="W987" s="19">
        <v>1063.5507877</v>
      </c>
      <c r="X987" s="19">
        <v>866.8121859999999</v>
      </c>
      <c r="Y987" s="19">
        <v>959.5789006</v>
      </c>
    </row>
    <row r="988" spans="1:25" s="15" customFormat="1" ht="16.5" thickBot="1">
      <c r="A988" s="18">
        <v>42082</v>
      </c>
      <c r="B988" s="19">
        <v>1073.6414998</v>
      </c>
      <c r="C988" s="19">
        <v>1101.9027618999999</v>
      </c>
      <c r="D988" s="19">
        <v>970.9173238</v>
      </c>
      <c r="E988" s="19">
        <v>1007.8035403</v>
      </c>
      <c r="F988" s="19">
        <v>1009.99612</v>
      </c>
      <c r="G988" s="19">
        <v>1004.1330891999999</v>
      </c>
      <c r="H988" s="19">
        <v>1006.9071265</v>
      </c>
      <c r="I988" s="19">
        <v>1011.5345599</v>
      </c>
      <c r="J988" s="19">
        <v>990.2507889999999</v>
      </c>
      <c r="K988" s="19">
        <v>989.7056725</v>
      </c>
      <c r="L988" s="19">
        <v>987.9128449</v>
      </c>
      <c r="M988" s="19">
        <v>985.7687199999999</v>
      </c>
      <c r="N988" s="19">
        <v>989.9721738999999</v>
      </c>
      <c r="O988" s="19">
        <v>1159.9031575</v>
      </c>
      <c r="P988" s="19">
        <v>1336.3755391</v>
      </c>
      <c r="Q988" s="19">
        <v>1377.0412299999998</v>
      </c>
      <c r="R988" s="19">
        <v>1014.9021684999999</v>
      </c>
      <c r="S988" s="19">
        <v>1117.2629335</v>
      </c>
      <c r="T988" s="19">
        <v>1110.5034888999999</v>
      </c>
      <c r="U988" s="19">
        <v>1095.2402269</v>
      </c>
      <c r="V988" s="19">
        <v>1090.0919044</v>
      </c>
      <c r="W988" s="19">
        <v>1081.103539</v>
      </c>
      <c r="X988" s="19">
        <v>1076.0278987</v>
      </c>
      <c r="Y988" s="19">
        <v>1072.5512668</v>
      </c>
    </row>
    <row r="989" spans="1:25" s="15" customFormat="1" ht="16.5" thickBot="1">
      <c r="A989" s="18">
        <v>42083</v>
      </c>
      <c r="B989" s="19">
        <v>1107.4266091</v>
      </c>
      <c r="C989" s="19">
        <v>1127.6443743999998</v>
      </c>
      <c r="D989" s="19">
        <v>1005.1142989</v>
      </c>
      <c r="E989" s="19">
        <v>1031.7038704</v>
      </c>
      <c r="F989" s="19">
        <v>1044.7987801</v>
      </c>
      <c r="G989" s="19">
        <v>1060.5465901</v>
      </c>
      <c r="H989" s="19">
        <v>1060.7404093</v>
      </c>
      <c r="I989" s="19">
        <v>1058.7901035999998</v>
      </c>
      <c r="J989" s="19">
        <v>1052.3092740999998</v>
      </c>
      <c r="K989" s="19">
        <v>1061.1280477</v>
      </c>
      <c r="L989" s="19">
        <v>1064.5319974</v>
      </c>
      <c r="M989" s="19">
        <v>1061.7095053</v>
      </c>
      <c r="N989" s="19">
        <v>1050.7102657</v>
      </c>
      <c r="O989" s="19">
        <v>1076.4639918999999</v>
      </c>
      <c r="P989" s="19">
        <v>1232.2340602</v>
      </c>
      <c r="Q989" s="19">
        <v>1237.7094526</v>
      </c>
      <c r="R989" s="19">
        <v>1079.2138017999998</v>
      </c>
      <c r="S989" s="19">
        <v>1184.069989</v>
      </c>
      <c r="T989" s="19">
        <v>1163.7795415</v>
      </c>
      <c r="U989" s="19">
        <v>973.8367255</v>
      </c>
      <c r="V989" s="19">
        <v>960.814498</v>
      </c>
      <c r="W989" s="19">
        <v>972.7101514</v>
      </c>
      <c r="X989" s="19">
        <v>968.930677</v>
      </c>
      <c r="Y989" s="19">
        <v>949.2701419</v>
      </c>
    </row>
    <row r="990" spans="1:25" s="15" customFormat="1" ht="16.5" thickBot="1">
      <c r="A990" s="18">
        <v>42084</v>
      </c>
      <c r="B990" s="19">
        <v>971.5835772999999</v>
      </c>
      <c r="C990" s="19">
        <v>989.8994916999999</v>
      </c>
      <c r="D990" s="19">
        <v>1123.5499438</v>
      </c>
      <c r="E990" s="19">
        <v>1142.9318638</v>
      </c>
      <c r="F990" s="19">
        <v>1149.9699234999998</v>
      </c>
      <c r="G990" s="19">
        <v>1191.4956871</v>
      </c>
      <c r="H990" s="19">
        <v>1191.7258474</v>
      </c>
      <c r="I990" s="19">
        <v>1187.0378455</v>
      </c>
      <c r="J990" s="19">
        <v>1196.3532808</v>
      </c>
      <c r="K990" s="19">
        <v>1183.6338958</v>
      </c>
      <c r="L990" s="19">
        <v>1189.4121307</v>
      </c>
      <c r="M990" s="19">
        <v>1189.0123786</v>
      </c>
      <c r="N990" s="19">
        <v>1190.5871596</v>
      </c>
      <c r="O990" s="19">
        <v>1203.3065446</v>
      </c>
      <c r="P990" s="19">
        <v>1212.2949099999998</v>
      </c>
      <c r="Q990" s="19">
        <v>1220.7745</v>
      </c>
      <c r="R990" s="19">
        <v>1218.4002148</v>
      </c>
      <c r="S990" s="19">
        <v>1203.6215008</v>
      </c>
      <c r="T990" s="19">
        <v>1192.7433982</v>
      </c>
      <c r="U990" s="19">
        <v>996.8527555</v>
      </c>
      <c r="V990" s="19">
        <v>983.2369566999998</v>
      </c>
      <c r="W990" s="19">
        <v>1000.9229587</v>
      </c>
      <c r="X990" s="19">
        <v>996.7800732999999</v>
      </c>
      <c r="Y990" s="19">
        <v>1000.9835271999999</v>
      </c>
    </row>
    <row r="991" spans="1:25" s="15" customFormat="1" ht="16.5" thickBot="1">
      <c r="A991" s="18">
        <v>42085</v>
      </c>
      <c r="B991" s="19">
        <v>944.6911633</v>
      </c>
      <c r="C991" s="19">
        <v>941.674852</v>
      </c>
      <c r="D991" s="19">
        <v>917.7624082</v>
      </c>
      <c r="E991" s="19">
        <v>1099.4921356</v>
      </c>
      <c r="F991" s="19">
        <v>1102.9445401</v>
      </c>
      <c r="G991" s="19">
        <v>1113.2169577</v>
      </c>
      <c r="H991" s="19">
        <v>1128.5529019</v>
      </c>
      <c r="I991" s="19">
        <v>1134.8156847999999</v>
      </c>
      <c r="J991" s="19">
        <v>1154.5125609999998</v>
      </c>
      <c r="K991" s="19">
        <v>1156.7293680999999</v>
      </c>
      <c r="L991" s="19">
        <v>1157.0322105999999</v>
      </c>
      <c r="M991" s="19">
        <v>1156.5113215000001</v>
      </c>
      <c r="N991" s="19">
        <v>1152.8529841</v>
      </c>
      <c r="O991" s="19">
        <v>1157.6621229999998</v>
      </c>
      <c r="P991" s="19">
        <v>1166.8079665</v>
      </c>
      <c r="Q991" s="19">
        <v>1177.9283431</v>
      </c>
      <c r="R991" s="19">
        <v>1168.0920187</v>
      </c>
      <c r="S991" s="19">
        <v>1158.7644696999998</v>
      </c>
      <c r="T991" s="19">
        <v>1152.9135526</v>
      </c>
      <c r="U991" s="19">
        <v>959.1306936999999</v>
      </c>
      <c r="V991" s="19">
        <v>967.6708521999999</v>
      </c>
      <c r="W991" s="19">
        <v>971.0869155999999</v>
      </c>
      <c r="X991" s="19">
        <v>954.6607384</v>
      </c>
      <c r="Y991" s="19">
        <v>933.6676963</v>
      </c>
    </row>
    <row r="992" spans="1:25" s="15" customFormat="1" ht="16.5" thickBot="1">
      <c r="A992" s="18">
        <v>42086</v>
      </c>
      <c r="B992" s="19">
        <v>907.4173084</v>
      </c>
      <c r="C992" s="19">
        <v>1101.3576454</v>
      </c>
      <c r="D992" s="19">
        <v>1009.0149103</v>
      </c>
      <c r="E992" s="19">
        <v>1008.9664554999999</v>
      </c>
      <c r="F992" s="19">
        <v>1004.6903193999999</v>
      </c>
      <c r="G992" s="19">
        <v>1015.2413521</v>
      </c>
      <c r="H992" s="19">
        <v>1014.7568041</v>
      </c>
      <c r="I992" s="19">
        <v>1006.9313539</v>
      </c>
      <c r="J992" s="19">
        <v>1002.364489</v>
      </c>
      <c r="K992" s="19">
        <v>1004.7630015999998</v>
      </c>
      <c r="L992" s="19">
        <v>1003.9271563</v>
      </c>
      <c r="M992" s="19">
        <v>1003.6000864</v>
      </c>
      <c r="N992" s="19">
        <v>1010.844079</v>
      </c>
      <c r="O992" s="19">
        <v>1043.4420456999999</v>
      </c>
      <c r="P992" s="19">
        <v>1075.6281465999998</v>
      </c>
      <c r="Q992" s="19">
        <v>1070.6009611</v>
      </c>
      <c r="R992" s="19">
        <v>1049.5715779</v>
      </c>
      <c r="S992" s="19">
        <v>1012.5036559</v>
      </c>
      <c r="T992" s="19">
        <v>1088.3838727</v>
      </c>
      <c r="U992" s="19">
        <v>1080.2919210999999</v>
      </c>
      <c r="V992" s="19">
        <v>1075.8704206</v>
      </c>
      <c r="W992" s="19">
        <v>895.7397015999999</v>
      </c>
      <c r="X992" s="19">
        <v>894.3345124</v>
      </c>
      <c r="Y992" s="19">
        <v>882.0754479999999</v>
      </c>
    </row>
    <row r="993" spans="1:25" s="15" customFormat="1" ht="16.5" thickBot="1">
      <c r="A993" s="18">
        <v>42087</v>
      </c>
      <c r="B993" s="19">
        <v>886.6180854999999</v>
      </c>
      <c r="C993" s="19">
        <v>1117.7111404</v>
      </c>
      <c r="D993" s="19">
        <v>1000.5595476999999</v>
      </c>
      <c r="E993" s="19">
        <v>1000.1719092999999</v>
      </c>
      <c r="F993" s="19">
        <v>1010.5048953999999</v>
      </c>
      <c r="G993" s="19">
        <v>1023.4786680999999</v>
      </c>
      <c r="H993" s="19">
        <v>1016.4284946999999</v>
      </c>
      <c r="I993" s="19">
        <v>1017.4218180999999</v>
      </c>
      <c r="J993" s="19">
        <v>1012.7338161999999</v>
      </c>
      <c r="K993" s="19">
        <v>1014.7568041</v>
      </c>
      <c r="L993" s="19">
        <v>1013.0124312999999</v>
      </c>
      <c r="M993" s="19">
        <v>1001.6618943999999</v>
      </c>
      <c r="N993" s="19">
        <v>1017.506614</v>
      </c>
      <c r="O993" s="19">
        <v>1053.0239824</v>
      </c>
      <c r="P993" s="19">
        <v>1082.1695445999999</v>
      </c>
      <c r="Q993" s="19">
        <v>1088.0446891</v>
      </c>
      <c r="R993" s="19">
        <v>1024.4598778</v>
      </c>
      <c r="S993" s="19">
        <v>1008.5545896999998</v>
      </c>
      <c r="T993" s="19">
        <v>1080.9945157</v>
      </c>
      <c r="U993" s="19">
        <v>918.2832973</v>
      </c>
      <c r="V993" s="19">
        <v>915.1821901</v>
      </c>
      <c r="W993" s="19">
        <v>914.8308928</v>
      </c>
      <c r="X993" s="19">
        <v>909.1737949</v>
      </c>
      <c r="Y993" s="19">
        <v>886.8845868999999</v>
      </c>
    </row>
    <row r="994" spans="1:25" s="15" customFormat="1" ht="16.5" thickBot="1">
      <c r="A994" s="18">
        <v>42088</v>
      </c>
      <c r="B994" s="19">
        <v>868.7988328</v>
      </c>
      <c r="C994" s="19">
        <v>936.9020542</v>
      </c>
      <c r="D994" s="19">
        <v>917.326315</v>
      </c>
      <c r="E994" s="19">
        <v>963.0191914</v>
      </c>
      <c r="F994" s="19">
        <v>984.799624</v>
      </c>
      <c r="G994" s="19">
        <v>993.2307592</v>
      </c>
      <c r="H994" s="19">
        <v>990.4567218999999</v>
      </c>
      <c r="I994" s="19">
        <v>968.2401960999999</v>
      </c>
      <c r="J994" s="19">
        <v>972.3225129999998</v>
      </c>
      <c r="K994" s="19">
        <v>970.02091</v>
      </c>
      <c r="L994" s="19">
        <v>970.9173238</v>
      </c>
      <c r="M994" s="19">
        <v>964.6666546</v>
      </c>
      <c r="N994" s="19">
        <v>966.3020040999999</v>
      </c>
      <c r="O994" s="19">
        <v>1003.0791972999999</v>
      </c>
      <c r="P994" s="19">
        <v>1015.7380138</v>
      </c>
      <c r="Q994" s="19">
        <v>1013.2668189999999</v>
      </c>
      <c r="R994" s="19">
        <v>1001.2621422999999</v>
      </c>
      <c r="S994" s="19">
        <v>987.0164310999999</v>
      </c>
      <c r="T994" s="19">
        <v>1053.8598277</v>
      </c>
      <c r="U994" s="19">
        <v>884.4618469</v>
      </c>
      <c r="V994" s="19">
        <v>882.7295878</v>
      </c>
      <c r="W994" s="19">
        <v>886.3273566999999</v>
      </c>
      <c r="X994" s="19">
        <v>887.7083184999999</v>
      </c>
      <c r="Y994" s="19">
        <v>868.1325793</v>
      </c>
    </row>
    <row r="995" spans="1:25" s="15" customFormat="1" ht="16.5" thickBot="1">
      <c r="A995" s="18">
        <v>42089</v>
      </c>
      <c r="B995" s="19">
        <v>861.4579305999999</v>
      </c>
      <c r="C995" s="19">
        <v>1039.4929795</v>
      </c>
      <c r="D995" s="19">
        <v>962.5588708</v>
      </c>
      <c r="E995" s="19">
        <v>987.3677284</v>
      </c>
      <c r="F995" s="19">
        <v>989.1968971</v>
      </c>
      <c r="G995" s="19">
        <v>990.2265615999999</v>
      </c>
      <c r="H995" s="19">
        <v>994.9387909</v>
      </c>
      <c r="I995" s="19">
        <v>1007.3553334000001</v>
      </c>
      <c r="J995" s="19">
        <v>990.3961534</v>
      </c>
      <c r="K995" s="19">
        <v>990.2507889999999</v>
      </c>
      <c r="L995" s="19">
        <v>987.5857749999999</v>
      </c>
      <c r="M995" s="19">
        <v>986.6772474999999</v>
      </c>
      <c r="N995" s="19">
        <v>1000.5232065999999</v>
      </c>
      <c r="O995" s="19">
        <v>1016.2104480999999</v>
      </c>
      <c r="P995" s="19">
        <v>1022.5701406</v>
      </c>
      <c r="Q995" s="19">
        <v>1026.7857082</v>
      </c>
      <c r="R995" s="19">
        <v>1023.9874434999999</v>
      </c>
      <c r="S995" s="19">
        <v>1006.9434676</v>
      </c>
      <c r="T995" s="19">
        <v>1069.474387</v>
      </c>
      <c r="U995" s="19">
        <v>905.8546410999999</v>
      </c>
      <c r="V995" s="19">
        <v>898.7317854999999</v>
      </c>
      <c r="W995" s="19">
        <v>902.0145981999999</v>
      </c>
      <c r="X995" s="19">
        <v>897.3508236999999</v>
      </c>
      <c r="Y995" s="19">
        <v>854.1049146999999</v>
      </c>
    </row>
    <row r="996" spans="1:25" s="15" customFormat="1" ht="16.5" thickBot="1">
      <c r="A996" s="18">
        <v>42090</v>
      </c>
      <c r="B996" s="19">
        <v>876.4789185999999</v>
      </c>
      <c r="C996" s="19">
        <v>908.1683578</v>
      </c>
      <c r="D996" s="19">
        <v>858.1508905</v>
      </c>
      <c r="E996" s="19">
        <v>904.2677464</v>
      </c>
      <c r="F996" s="19">
        <v>910.6880074</v>
      </c>
      <c r="G996" s="19">
        <v>922.6442293</v>
      </c>
      <c r="H996" s="19">
        <v>941.1297354999999</v>
      </c>
      <c r="I996" s="19">
        <v>928.9312396</v>
      </c>
      <c r="J996" s="19">
        <v>917.4959068</v>
      </c>
      <c r="K996" s="19">
        <v>887.4297034</v>
      </c>
      <c r="L996" s="19">
        <v>919.0949152</v>
      </c>
      <c r="M996" s="19">
        <v>904.6553847999999</v>
      </c>
      <c r="N996" s="19">
        <v>921.3965182</v>
      </c>
      <c r="O996" s="19">
        <v>933.5586729999999</v>
      </c>
      <c r="P996" s="19">
        <v>1049.0870298999998</v>
      </c>
      <c r="Q996" s="19">
        <v>1051.6187932</v>
      </c>
      <c r="R996" s="19">
        <v>1036.8521928999999</v>
      </c>
      <c r="S996" s="19">
        <v>923.6133253</v>
      </c>
      <c r="T996" s="19">
        <v>1103.1625866999998</v>
      </c>
      <c r="U996" s="19">
        <v>942.8498809</v>
      </c>
      <c r="V996" s="19">
        <v>928.470919</v>
      </c>
      <c r="W996" s="19">
        <v>928.2528723999999</v>
      </c>
      <c r="X996" s="19">
        <v>918.7557315999999</v>
      </c>
      <c r="Y996" s="19">
        <v>895.9092934</v>
      </c>
    </row>
    <row r="997" spans="1:25" s="15" customFormat="1" ht="16.5" thickBot="1">
      <c r="A997" s="18">
        <v>42091</v>
      </c>
      <c r="B997" s="19">
        <v>870.2645904999999</v>
      </c>
      <c r="C997" s="19">
        <v>876.9755803</v>
      </c>
      <c r="D997" s="19">
        <v>875.7520966</v>
      </c>
      <c r="E997" s="19">
        <v>886.8603595</v>
      </c>
      <c r="F997" s="19">
        <v>907.6716961</v>
      </c>
      <c r="G997" s="19">
        <v>913.9587064</v>
      </c>
      <c r="H997" s="19">
        <v>906.8479645</v>
      </c>
      <c r="I997" s="19">
        <v>1119.5887639</v>
      </c>
      <c r="J997" s="19">
        <v>931.0147959999999</v>
      </c>
      <c r="K997" s="19">
        <v>929.8639945</v>
      </c>
      <c r="L997" s="19">
        <v>933.2800579</v>
      </c>
      <c r="M997" s="19">
        <v>931.0511371</v>
      </c>
      <c r="N997" s="19">
        <v>1123.3682383</v>
      </c>
      <c r="O997" s="19">
        <v>1124.8097685999999</v>
      </c>
      <c r="P997" s="19">
        <v>1131.8357146</v>
      </c>
      <c r="Q997" s="19">
        <v>1142.398861</v>
      </c>
      <c r="R997" s="19">
        <v>1139.1645031</v>
      </c>
      <c r="S997" s="19">
        <v>1125.9847975</v>
      </c>
      <c r="T997" s="19">
        <v>1118.9951925999999</v>
      </c>
      <c r="U997" s="19">
        <v>920.6696962</v>
      </c>
      <c r="V997" s="19">
        <v>890.6277202</v>
      </c>
      <c r="W997" s="19">
        <v>911.4996253</v>
      </c>
      <c r="X997" s="19">
        <v>906.6541453</v>
      </c>
      <c r="Y997" s="19">
        <v>878.2232914</v>
      </c>
    </row>
    <row r="998" spans="1:25" s="15" customFormat="1" ht="16.5" thickBot="1">
      <c r="A998" s="18">
        <v>42092</v>
      </c>
      <c r="B998" s="19">
        <v>862.1968663</v>
      </c>
      <c r="C998" s="19">
        <v>876.2850993999999</v>
      </c>
      <c r="D998" s="19">
        <v>855.6433546</v>
      </c>
      <c r="E998" s="19">
        <v>842.7422640999998</v>
      </c>
      <c r="F998" s="19">
        <v>872.747899</v>
      </c>
      <c r="G998" s="19">
        <v>1091.9574142</v>
      </c>
      <c r="H998" s="19">
        <v>1103.8167265</v>
      </c>
      <c r="I998" s="19">
        <v>1100.6065959999999</v>
      </c>
      <c r="J998" s="19">
        <v>1102.0238989</v>
      </c>
      <c r="K998" s="19">
        <v>903.7831984</v>
      </c>
      <c r="L998" s="19">
        <v>902.9473530999999</v>
      </c>
      <c r="M998" s="19">
        <v>905.1399328</v>
      </c>
      <c r="N998" s="19">
        <v>907.4173084</v>
      </c>
      <c r="O998" s="19">
        <v>1101.7816249</v>
      </c>
      <c r="P998" s="19">
        <v>1111.1697424</v>
      </c>
      <c r="Q998" s="19">
        <v>1114.6221469</v>
      </c>
      <c r="R998" s="19">
        <v>1113.2169577</v>
      </c>
      <c r="S998" s="19">
        <v>1103.0051085999999</v>
      </c>
      <c r="T998" s="19">
        <v>898.0413046</v>
      </c>
      <c r="U998" s="19">
        <v>877.8356529999999</v>
      </c>
      <c r="V998" s="19">
        <v>872.7842401</v>
      </c>
      <c r="W998" s="19">
        <v>873.5837442999999</v>
      </c>
      <c r="X998" s="19">
        <v>871.4032783</v>
      </c>
      <c r="Y998" s="19">
        <v>850.3496677</v>
      </c>
    </row>
    <row r="999" spans="1:25" s="15" customFormat="1" ht="16.5" thickBot="1">
      <c r="A999" s="18">
        <v>42093</v>
      </c>
      <c r="B999" s="19">
        <v>882.923407</v>
      </c>
      <c r="C999" s="19">
        <v>890.4702421</v>
      </c>
      <c r="D999" s="19">
        <v>1075.0951438</v>
      </c>
      <c r="E999" s="19">
        <v>1076.8758576999999</v>
      </c>
      <c r="F999" s="19">
        <v>1074.5742547</v>
      </c>
      <c r="G999" s="19">
        <v>1083.4657105</v>
      </c>
      <c r="H999" s="19">
        <v>1088.2748494</v>
      </c>
      <c r="I999" s="19">
        <v>1085.3554477</v>
      </c>
      <c r="J999" s="19">
        <v>1081.4911774</v>
      </c>
      <c r="K999" s="19">
        <v>1083.2718912999999</v>
      </c>
      <c r="L999" s="19">
        <v>1080.0011923</v>
      </c>
      <c r="M999" s="19">
        <v>1079.1168922</v>
      </c>
      <c r="N999" s="19">
        <v>1083.1386406</v>
      </c>
      <c r="O999" s="19">
        <v>1085.10106</v>
      </c>
      <c r="P999" s="19">
        <v>1281.9607987</v>
      </c>
      <c r="Q999" s="19">
        <v>1303.4989572999998</v>
      </c>
      <c r="R999" s="19">
        <v>1097.2995559</v>
      </c>
      <c r="S999" s="19">
        <v>1087.1967301</v>
      </c>
      <c r="T999" s="19">
        <v>1079.5772128</v>
      </c>
      <c r="U999" s="19">
        <v>896.5392058</v>
      </c>
      <c r="V999" s="19">
        <v>890.1068310999999</v>
      </c>
      <c r="W999" s="19">
        <v>885.9154909</v>
      </c>
      <c r="X999" s="19">
        <v>891.9359997999999</v>
      </c>
      <c r="Y999" s="19">
        <v>861.1793154999999</v>
      </c>
    </row>
    <row r="1000" spans="1:25" s="15" customFormat="1" ht="16.5" thickBot="1">
      <c r="A1000" s="18">
        <v>42094</v>
      </c>
      <c r="B1000" s="19">
        <v>1012.1886996999999</v>
      </c>
      <c r="C1000" s="19">
        <v>1024.0358983</v>
      </c>
      <c r="D1000" s="19">
        <v>1018.6937565999999</v>
      </c>
      <c r="E1000" s="19">
        <v>1028.1424425999999</v>
      </c>
      <c r="F1000" s="19">
        <v>1055.1923347</v>
      </c>
      <c r="G1000" s="19">
        <v>1086.4820218</v>
      </c>
      <c r="H1000" s="19">
        <v>1052.8301632</v>
      </c>
      <c r="I1000" s="19">
        <v>1051.9943179</v>
      </c>
      <c r="J1000" s="19">
        <v>1049.8380793</v>
      </c>
      <c r="K1000" s="19">
        <v>1052.4182974</v>
      </c>
      <c r="L1000" s="19">
        <v>1051.2674959</v>
      </c>
      <c r="M1000" s="19">
        <v>1045.9132405</v>
      </c>
      <c r="N1000" s="19">
        <v>1048.7357326</v>
      </c>
      <c r="O1000" s="19">
        <v>1085.0041503999998</v>
      </c>
      <c r="P1000" s="19">
        <v>1230.9621217</v>
      </c>
      <c r="Q1000" s="19">
        <v>1265.0621872</v>
      </c>
      <c r="R1000" s="19">
        <v>1219.0906957</v>
      </c>
      <c r="S1000" s="19">
        <v>1079.7468046</v>
      </c>
      <c r="T1000" s="19">
        <v>1078.1962509999998</v>
      </c>
      <c r="U1000" s="19">
        <v>902.2084173999999</v>
      </c>
      <c r="V1000" s="19">
        <v>897.8474853999999</v>
      </c>
      <c r="W1000" s="19">
        <v>898.1139867999999</v>
      </c>
      <c r="X1000" s="19">
        <v>891.4514517999999</v>
      </c>
      <c r="Y1000" s="19">
        <v>863.9533528</v>
      </c>
    </row>
    <row r="1001" spans="1:25" s="15" customFormat="1" ht="16.5" customHeight="1" thickBot="1">
      <c r="A1001" s="185" t="s">
        <v>14</v>
      </c>
      <c r="B1001" s="165" t="s">
        <v>91</v>
      </c>
      <c r="C1001" s="163"/>
      <c r="D1001" s="163"/>
      <c r="E1001" s="163"/>
      <c r="F1001" s="163"/>
      <c r="G1001" s="163"/>
      <c r="H1001" s="163"/>
      <c r="I1001" s="163"/>
      <c r="J1001" s="163"/>
      <c r="K1001" s="163"/>
      <c r="L1001" s="163"/>
      <c r="M1001" s="163"/>
      <c r="N1001" s="163"/>
      <c r="O1001" s="163"/>
      <c r="P1001" s="163"/>
      <c r="Q1001" s="163"/>
      <c r="R1001" s="163"/>
      <c r="S1001" s="163"/>
      <c r="T1001" s="163"/>
      <c r="U1001" s="163"/>
      <c r="V1001" s="163"/>
      <c r="W1001" s="163"/>
      <c r="X1001" s="163"/>
      <c r="Y1001" s="164"/>
    </row>
    <row r="1002" spans="1:25" s="15" customFormat="1" ht="32.25" thickBot="1">
      <c r="A1002" s="186"/>
      <c r="B1002" s="17" t="s">
        <v>15</v>
      </c>
      <c r="C1002" s="17" t="s">
        <v>16</v>
      </c>
      <c r="D1002" s="17" t="s">
        <v>17</v>
      </c>
      <c r="E1002" s="17" t="s">
        <v>18</v>
      </c>
      <c r="F1002" s="17" t="s">
        <v>19</v>
      </c>
      <c r="G1002" s="17" t="s">
        <v>20</v>
      </c>
      <c r="H1002" s="17" t="s">
        <v>21</v>
      </c>
      <c r="I1002" s="17" t="s">
        <v>22</v>
      </c>
      <c r="J1002" s="17" t="s">
        <v>23</v>
      </c>
      <c r="K1002" s="17" t="s">
        <v>24</v>
      </c>
      <c r="L1002" s="17" t="s">
        <v>25</v>
      </c>
      <c r="M1002" s="17" t="s">
        <v>26</v>
      </c>
      <c r="N1002" s="17" t="s">
        <v>27</v>
      </c>
      <c r="O1002" s="17" t="s">
        <v>28</v>
      </c>
      <c r="P1002" s="17" t="s">
        <v>29</v>
      </c>
      <c r="Q1002" s="17" t="s">
        <v>30</v>
      </c>
      <c r="R1002" s="17" t="s">
        <v>31</v>
      </c>
      <c r="S1002" s="17" t="s">
        <v>32</v>
      </c>
      <c r="T1002" s="17" t="s">
        <v>33</v>
      </c>
      <c r="U1002" s="17" t="s">
        <v>34</v>
      </c>
      <c r="V1002" s="17" t="s">
        <v>35</v>
      </c>
      <c r="W1002" s="17" t="s">
        <v>36</v>
      </c>
      <c r="X1002" s="17" t="s">
        <v>37</v>
      </c>
      <c r="Y1002" s="17" t="s">
        <v>38</v>
      </c>
    </row>
    <row r="1003" spans="1:25" s="15" customFormat="1" ht="16.5" thickBot="1">
      <c r="A1003" s="18">
        <v>42064</v>
      </c>
      <c r="B1003" s="19">
        <v>1087.3063843</v>
      </c>
      <c r="C1003" s="19">
        <v>1101.2855941</v>
      </c>
      <c r="D1003" s="19">
        <v>1096.7066155</v>
      </c>
      <c r="E1003" s="19">
        <v>1074.9867514</v>
      </c>
      <c r="F1003" s="19">
        <v>1230.2964991</v>
      </c>
      <c r="G1003" s="19">
        <v>1092.7090945</v>
      </c>
      <c r="H1003" s="19">
        <v>1093.5933946</v>
      </c>
      <c r="I1003" s="19">
        <v>1089.7896928</v>
      </c>
      <c r="J1003" s="19">
        <v>1085.8890814000001</v>
      </c>
      <c r="K1003" s="19">
        <v>1087.0035418</v>
      </c>
      <c r="L1003" s="19">
        <v>1086.6885856</v>
      </c>
      <c r="M1003" s="19">
        <v>1085.8042854999999</v>
      </c>
      <c r="N1003" s="19">
        <v>1089.9713983000001</v>
      </c>
      <c r="O1003" s="19">
        <v>1221.1869967</v>
      </c>
      <c r="P1003" s="19">
        <v>1213.664389</v>
      </c>
      <c r="Q1003" s="19">
        <v>1214.2458465999998</v>
      </c>
      <c r="R1003" s="19">
        <v>1092.1276369</v>
      </c>
      <c r="S1003" s="19">
        <v>1086.9793144</v>
      </c>
      <c r="T1003" s="19">
        <v>1082.8485427</v>
      </c>
      <c r="U1003" s="19">
        <v>1076.5009639</v>
      </c>
      <c r="V1003" s="19">
        <v>875.934433</v>
      </c>
      <c r="W1003" s="19">
        <v>882.7302187</v>
      </c>
      <c r="X1003" s="19">
        <v>882.8271283</v>
      </c>
      <c r="Y1003" s="19">
        <v>869.5262857</v>
      </c>
    </row>
    <row r="1004" spans="1:25" s="15" customFormat="1" ht="16.5" thickBot="1">
      <c r="A1004" s="18">
        <v>42065</v>
      </c>
      <c r="B1004" s="19">
        <v>855.583417</v>
      </c>
      <c r="C1004" s="19">
        <v>1055.9924698</v>
      </c>
      <c r="D1004" s="19">
        <v>1063.8542611</v>
      </c>
      <c r="E1004" s="19">
        <v>1054.4055751</v>
      </c>
      <c r="F1004" s="19">
        <v>1059.6629209</v>
      </c>
      <c r="G1004" s="19">
        <v>1060.6320169</v>
      </c>
      <c r="H1004" s="19">
        <v>1021.5774481000001</v>
      </c>
      <c r="I1004" s="19">
        <v>1040.4748201</v>
      </c>
      <c r="J1004" s="19">
        <v>1060.1111278</v>
      </c>
      <c r="K1004" s="19">
        <v>1054.0300504</v>
      </c>
      <c r="L1004" s="19">
        <v>1052.6490886</v>
      </c>
      <c r="M1004" s="19">
        <v>1059.5417839000002</v>
      </c>
      <c r="N1004" s="19">
        <v>1168.1653318</v>
      </c>
      <c r="O1004" s="19">
        <v>1153.1322301</v>
      </c>
      <c r="P1004" s="19">
        <v>1226.9046631</v>
      </c>
      <c r="Q1004" s="19">
        <v>1216.7170414</v>
      </c>
      <c r="R1004" s="19">
        <v>1207.5348568</v>
      </c>
      <c r="S1004" s="19">
        <v>1221.6473173</v>
      </c>
      <c r="T1004" s="19">
        <v>1080.8618959</v>
      </c>
      <c r="U1004" s="19">
        <v>1026.1806540999999</v>
      </c>
      <c r="V1004" s="19">
        <v>1008.2523781</v>
      </c>
      <c r="W1004" s="19">
        <v>980.9238709000001</v>
      </c>
      <c r="X1004" s="19">
        <v>962.4747058</v>
      </c>
      <c r="Y1004" s="19">
        <v>911.064163</v>
      </c>
    </row>
    <row r="1005" spans="1:25" s="15" customFormat="1" ht="16.5" thickBot="1">
      <c r="A1005" s="18">
        <v>42066</v>
      </c>
      <c r="B1005" s="19">
        <v>912.6631714</v>
      </c>
      <c r="C1005" s="19">
        <v>947.3568082</v>
      </c>
      <c r="D1005" s="19">
        <v>938.6107168</v>
      </c>
      <c r="E1005" s="19">
        <v>984.8850508</v>
      </c>
      <c r="F1005" s="19">
        <v>1109.1110443</v>
      </c>
      <c r="G1005" s="19">
        <v>1182.3020197</v>
      </c>
      <c r="H1005" s="19">
        <v>1168.9769497</v>
      </c>
      <c r="I1005" s="19">
        <v>1178.0864521</v>
      </c>
      <c r="J1005" s="19">
        <v>1102.7876929</v>
      </c>
      <c r="K1005" s="19">
        <v>1094.4171262</v>
      </c>
      <c r="L1005" s="19">
        <v>1092.5879575</v>
      </c>
      <c r="M1005" s="19">
        <v>1202.1563740000001</v>
      </c>
      <c r="N1005" s="19">
        <v>1210.1635296999998</v>
      </c>
      <c r="O1005" s="19">
        <v>1448.1735072999998</v>
      </c>
      <c r="P1005" s="19">
        <v>1478.1670284999998</v>
      </c>
      <c r="Q1005" s="19">
        <v>1495.4169373</v>
      </c>
      <c r="R1005" s="19">
        <v>1214.5729165</v>
      </c>
      <c r="S1005" s="19">
        <v>1127.2452532</v>
      </c>
      <c r="T1005" s="19">
        <v>1126.4094079</v>
      </c>
      <c r="U1005" s="19">
        <v>1116.5851972</v>
      </c>
      <c r="V1005" s="19">
        <v>945.9152779</v>
      </c>
      <c r="W1005" s="19">
        <v>922.0270615000001</v>
      </c>
      <c r="X1005" s="19">
        <v>901.5427947999999</v>
      </c>
      <c r="Y1005" s="19">
        <v>867.5275252000001</v>
      </c>
    </row>
    <row r="1006" spans="1:25" s="15" customFormat="1" ht="16.5" thickBot="1">
      <c r="A1006" s="18">
        <v>42067</v>
      </c>
      <c r="B1006" s="19">
        <v>997.4348440000001</v>
      </c>
      <c r="C1006" s="19">
        <v>1060.7289265</v>
      </c>
      <c r="D1006" s="19">
        <v>1071.9098715999999</v>
      </c>
      <c r="E1006" s="19">
        <v>1069.3417672</v>
      </c>
      <c r="F1006" s="19">
        <v>1141.1517808</v>
      </c>
      <c r="G1006" s="19">
        <v>1197.8802378999999</v>
      </c>
      <c r="H1006" s="19">
        <v>1220.5934254</v>
      </c>
      <c r="I1006" s="19">
        <v>1212.5378149</v>
      </c>
      <c r="J1006" s="19">
        <v>1112.2363789</v>
      </c>
      <c r="K1006" s="19">
        <v>1098.5236705</v>
      </c>
      <c r="L1006" s="19">
        <v>1091.6673163</v>
      </c>
      <c r="M1006" s="19">
        <v>1194.5005156</v>
      </c>
      <c r="N1006" s="19">
        <v>1235.5053900999999</v>
      </c>
      <c r="O1006" s="19">
        <v>1233.2401282</v>
      </c>
      <c r="P1006" s="19">
        <v>1307.1458119</v>
      </c>
      <c r="Q1006" s="19">
        <v>1397.4413316999999</v>
      </c>
      <c r="R1006" s="19">
        <v>1343.3052063999999</v>
      </c>
      <c r="S1006" s="19">
        <v>1214.1247096</v>
      </c>
      <c r="T1006" s="19">
        <v>1107.1486249</v>
      </c>
      <c r="U1006" s="19">
        <v>1085.8769677</v>
      </c>
      <c r="V1006" s="19">
        <v>1077.0824215</v>
      </c>
      <c r="W1006" s="19">
        <v>1063.2606898</v>
      </c>
      <c r="X1006" s="19">
        <v>964.6551718000001</v>
      </c>
      <c r="Y1006" s="19">
        <v>883.8931339000001</v>
      </c>
    </row>
    <row r="1007" spans="1:25" s="15" customFormat="1" ht="16.5" thickBot="1">
      <c r="A1007" s="18">
        <v>42068</v>
      </c>
      <c r="B1007" s="19">
        <v>909.8164519</v>
      </c>
      <c r="C1007" s="19">
        <v>1013.6308609</v>
      </c>
      <c r="D1007" s="19">
        <v>1075.2653665</v>
      </c>
      <c r="E1007" s="19">
        <v>1164.119356</v>
      </c>
      <c r="F1007" s="19">
        <v>1322.6876889999999</v>
      </c>
      <c r="G1007" s="19">
        <v>1404.0311844999999</v>
      </c>
      <c r="H1007" s="19">
        <v>1490.9712093999997</v>
      </c>
      <c r="I1007" s="19">
        <v>1489.1904955</v>
      </c>
      <c r="J1007" s="19">
        <v>1379.9976037</v>
      </c>
      <c r="K1007" s="19">
        <v>1381.3422243999998</v>
      </c>
      <c r="L1007" s="19">
        <v>1271.2892599</v>
      </c>
      <c r="M1007" s="19">
        <v>1269.993094</v>
      </c>
      <c r="N1007" s="19">
        <v>1444.6847617</v>
      </c>
      <c r="O1007" s="19">
        <v>1364.5041813999999</v>
      </c>
      <c r="P1007" s="19">
        <v>1383.0502560999998</v>
      </c>
      <c r="Q1007" s="19">
        <v>1365.4975048</v>
      </c>
      <c r="R1007" s="19">
        <v>1423.473673</v>
      </c>
      <c r="S1007" s="19">
        <v>1254.5238990999999</v>
      </c>
      <c r="T1007" s="19">
        <v>1129.6316521</v>
      </c>
      <c r="U1007" s="19">
        <v>1112.9026324</v>
      </c>
      <c r="V1007" s="19">
        <v>1103.9869492</v>
      </c>
      <c r="W1007" s="19">
        <v>1080.9224644</v>
      </c>
      <c r="X1007" s="19">
        <v>924.9222358000001</v>
      </c>
      <c r="Y1007" s="19">
        <v>898.4174602</v>
      </c>
    </row>
    <row r="1008" spans="1:25" s="15" customFormat="1" ht="16.5" thickBot="1">
      <c r="A1008" s="18">
        <v>42069</v>
      </c>
      <c r="B1008" s="19">
        <v>961.1906535999999</v>
      </c>
      <c r="C1008" s="19">
        <v>1068.9662425</v>
      </c>
      <c r="D1008" s="19">
        <v>1075.0352062</v>
      </c>
      <c r="E1008" s="19">
        <v>1093.0240507</v>
      </c>
      <c r="F1008" s="19">
        <v>1258.4366241999999</v>
      </c>
      <c r="G1008" s="19">
        <v>1392.7896708999997</v>
      </c>
      <c r="H1008" s="19">
        <v>1392.6685339</v>
      </c>
      <c r="I1008" s="19">
        <v>1521.7400073999997</v>
      </c>
      <c r="J1008" s="19">
        <v>1287.6064138</v>
      </c>
      <c r="K1008" s="19">
        <v>1289.9201305</v>
      </c>
      <c r="L1008" s="19">
        <v>1280.8833103</v>
      </c>
      <c r="M1008" s="19">
        <v>1444.1275314999998</v>
      </c>
      <c r="N1008" s="19">
        <v>1529.9288686</v>
      </c>
      <c r="O1008" s="19">
        <v>1597.7050201</v>
      </c>
      <c r="P1008" s="19">
        <v>1447.3740031</v>
      </c>
      <c r="Q1008" s="19">
        <v>1656.1051678</v>
      </c>
      <c r="R1008" s="19">
        <v>1552.1211669999998</v>
      </c>
      <c r="S1008" s="19">
        <v>1517.0156643999997</v>
      </c>
      <c r="T1008" s="19">
        <v>1174.9853449</v>
      </c>
      <c r="U1008" s="19">
        <v>1148.7591844</v>
      </c>
      <c r="V1008" s="19">
        <v>1146.8209924</v>
      </c>
      <c r="W1008" s="19">
        <v>1158.0867334</v>
      </c>
      <c r="X1008" s="19">
        <v>1137.5418982</v>
      </c>
      <c r="Y1008" s="19">
        <v>1096.5975922</v>
      </c>
    </row>
    <row r="1009" spans="1:25" s="15" customFormat="1" ht="16.5" thickBot="1">
      <c r="A1009" s="18">
        <v>42070</v>
      </c>
      <c r="B1009" s="19">
        <v>1113.3871804</v>
      </c>
      <c r="C1009" s="19">
        <v>1122.8843212</v>
      </c>
      <c r="D1009" s="19">
        <v>1122.9933445000001</v>
      </c>
      <c r="E1009" s="19">
        <v>1124.1320323</v>
      </c>
      <c r="F1009" s="19">
        <v>1136.5364611</v>
      </c>
      <c r="G1009" s="19">
        <v>1128.3475999</v>
      </c>
      <c r="H1009" s="19">
        <v>1131.2670016</v>
      </c>
      <c r="I1009" s="19">
        <v>1124.3621926</v>
      </c>
      <c r="J1009" s="19">
        <v>1124.3258515</v>
      </c>
      <c r="K1009" s="19">
        <v>1124.2047145000001</v>
      </c>
      <c r="L1009" s="19">
        <v>1121.357995</v>
      </c>
      <c r="M1009" s="19">
        <v>1112.4423118</v>
      </c>
      <c r="N1009" s="19">
        <v>1118.4022522</v>
      </c>
      <c r="O1009" s="19">
        <v>1384.1283754</v>
      </c>
      <c r="P1009" s="19">
        <v>1400.8695088</v>
      </c>
      <c r="Q1009" s="19">
        <v>1339.7437785999998</v>
      </c>
      <c r="R1009" s="19">
        <v>1129.2561274</v>
      </c>
      <c r="S1009" s="19">
        <v>1123.0417993</v>
      </c>
      <c r="T1009" s="19">
        <v>1116.8032438</v>
      </c>
      <c r="U1009" s="19">
        <v>971.5236396999999</v>
      </c>
      <c r="V1009" s="19">
        <v>964.9095595</v>
      </c>
      <c r="W1009" s="19">
        <v>974.7337702</v>
      </c>
      <c r="X1009" s="19">
        <v>966.1330432</v>
      </c>
      <c r="Y1009" s="19">
        <v>960.2942398</v>
      </c>
    </row>
    <row r="1010" spans="1:25" s="15" customFormat="1" ht="16.5" thickBot="1">
      <c r="A1010" s="18">
        <v>42071</v>
      </c>
      <c r="B1010" s="19">
        <v>970.4939752</v>
      </c>
      <c r="C1010" s="19">
        <v>967.2959584</v>
      </c>
      <c r="D1010" s="19">
        <v>968.1318037</v>
      </c>
      <c r="E1010" s="19">
        <v>1091.194882</v>
      </c>
      <c r="F1010" s="19">
        <v>1114.3562764</v>
      </c>
      <c r="G1010" s="19">
        <v>1143.9015907</v>
      </c>
      <c r="H1010" s="19">
        <v>1150.0432366</v>
      </c>
      <c r="I1010" s="19">
        <v>1164.2526067</v>
      </c>
      <c r="J1010" s="19">
        <v>1170.8182321</v>
      </c>
      <c r="K1010" s="19">
        <v>1168.5893113</v>
      </c>
      <c r="L1010" s="19">
        <v>1170.1519786</v>
      </c>
      <c r="M1010" s="19">
        <v>1163.8165135</v>
      </c>
      <c r="N1010" s="19">
        <v>1163.6469217</v>
      </c>
      <c r="O1010" s="19">
        <v>1165.6456822</v>
      </c>
      <c r="P1010" s="19">
        <v>1241.4289894</v>
      </c>
      <c r="Q1010" s="19">
        <v>1173.1561762</v>
      </c>
      <c r="R1010" s="19">
        <v>1177.3475164000001</v>
      </c>
      <c r="S1010" s="19">
        <v>1166.2150261</v>
      </c>
      <c r="T1010" s="19">
        <v>1157.0449552</v>
      </c>
      <c r="U1010" s="19">
        <v>1012.3104676</v>
      </c>
      <c r="V1010" s="19">
        <v>1011.8380333</v>
      </c>
      <c r="W1010" s="19">
        <v>1008.9186316</v>
      </c>
      <c r="X1010" s="19">
        <v>1010.2632523</v>
      </c>
      <c r="Y1010" s="19">
        <v>972.2141206</v>
      </c>
    </row>
    <row r="1011" spans="1:25" s="15" customFormat="1" ht="16.5" thickBot="1">
      <c r="A1011" s="18">
        <v>42072</v>
      </c>
      <c r="B1011" s="19">
        <v>976.3691196999999</v>
      </c>
      <c r="C1011" s="19">
        <v>1115.2405765</v>
      </c>
      <c r="D1011" s="19">
        <v>1102.0245298</v>
      </c>
      <c r="E1011" s="19">
        <v>1105.3800247</v>
      </c>
      <c r="F1011" s="19">
        <v>1117.7602261</v>
      </c>
      <c r="G1011" s="19">
        <v>1129.7043343</v>
      </c>
      <c r="H1011" s="19">
        <v>1126.2640434999998</v>
      </c>
      <c r="I1011" s="19">
        <v>1130.8551358</v>
      </c>
      <c r="J1011" s="19">
        <v>1133.6412868</v>
      </c>
      <c r="K1011" s="19">
        <v>1127.4996409</v>
      </c>
      <c r="L1011" s="19">
        <v>1125.0526734999999</v>
      </c>
      <c r="M1011" s="19">
        <v>1125.3070612</v>
      </c>
      <c r="N1011" s="19">
        <v>1123.0054582</v>
      </c>
      <c r="O1011" s="19">
        <v>1198.8735613</v>
      </c>
      <c r="P1011" s="19">
        <v>1384.0920343</v>
      </c>
      <c r="Q1011" s="19">
        <v>1214.0035726</v>
      </c>
      <c r="R1011" s="19">
        <v>1129.0380808</v>
      </c>
      <c r="S1011" s="19">
        <v>1120.7159689</v>
      </c>
      <c r="T1011" s="19">
        <v>1117.4452699</v>
      </c>
      <c r="U1011" s="19">
        <v>1106.8700098</v>
      </c>
      <c r="V1011" s="19">
        <v>963.153073</v>
      </c>
      <c r="W1011" s="19">
        <v>952.8200869</v>
      </c>
      <c r="X1011" s="19">
        <v>950.1308455</v>
      </c>
      <c r="Y1011" s="19">
        <v>942.3538501</v>
      </c>
    </row>
    <row r="1012" spans="1:25" s="15" customFormat="1" ht="16.5" thickBot="1">
      <c r="A1012" s="18">
        <v>42073</v>
      </c>
      <c r="B1012" s="19">
        <v>947.5021726</v>
      </c>
      <c r="C1012" s="19">
        <v>1089.6927832000001</v>
      </c>
      <c r="D1012" s="19">
        <v>1060.2564922</v>
      </c>
      <c r="E1012" s="19">
        <v>1055.8713328000001</v>
      </c>
      <c r="F1012" s="19">
        <v>1067.9123506</v>
      </c>
      <c r="G1012" s="19">
        <v>1066.1074093</v>
      </c>
      <c r="H1012" s="19">
        <v>1075.9800748</v>
      </c>
      <c r="I1012" s="19">
        <v>1076.5009639</v>
      </c>
      <c r="J1012" s="19">
        <v>1076.0285296000002</v>
      </c>
      <c r="K1012" s="19">
        <v>1077.2520133</v>
      </c>
      <c r="L1012" s="19">
        <v>1074.1266787</v>
      </c>
      <c r="M1012" s="19">
        <v>1071.5828017</v>
      </c>
      <c r="N1012" s="19">
        <v>1071.0376852</v>
      </c>
      <c r="O1012" s="19">
        <v>1137.0210091</v>
      </c>
      <c r="P1012" s="19">
        <v>1409.0825974</v>
      </c>
      <c r="Q1012" s="19">
        <v>1445.5932892</v>
      </c>
      <c r="R1012" s="19">
        <v>1145.7549868</v>
      </c>
      <c r="S1012" s="19">
        <v>1066.6282984</v>
      </c>
      <c r="T1012" s="19">
        <v>1100.8616146</v>
      </c>
      <c r="U1012" s="19">
        <v>1090.6861066</v>
      </c>
      <c r="V1012" s="19">
        <v>1088.3239351</v>
      </c>
      <c r="W1012" s="19">
        <v>1086.1798102</v>
      </c>
      <c r="X1012" s="19">
        <v>943.0079899</v>
      </c>
      <c r="Y1012" s="19">
        <v>927.8416374999999</v>
      </c>
    </row>
    <row r="1013" spans="1:25" s="15" customFormat="1" ht="16.5" thickBot="1">
      <c r="A1013" s="18">
        <v>42074</v>
      </c>
      <c r="B1013" s="19">
        <v>1074.5264308</v>
      </c>
      <c r="C1013" s="19">
        <v>1094.7320824</v>
      </c>
      <c r="D1013" s="19">
        <v>1126.6516819</v>
      </c>
      <c r="E1013" s="19">
        <v>1208.7704542</v>
      </c>
      <c r="F1013" s="19">
        <v>1208.7098857</v>
      </c>
      <c r="G1013" s="19">
        <v>1222.5195036999999</v>
      </c>
      <c r="H1013" s="19">
        <v>1221.4898392</v>
      </c>
      <c r="I1013" s="19">
        <v>1213.0708177000001</v>
      </c>
      <c r="J1013" s="19">
        <v>1129.5589699</v>
      </c>
      <c r="K1013" s="19">
        <v>1124.1320323</v>
      </c>
      <c r="L1013" s="19">
        <v>1126.082338</v>
      </c>
      <c r="M1013" s="19">
        <v>1206.3234868</v>
      </c>
      <c r="N1013" s="19">
        <v>1259.0665365999998</v>
      </c>
      <c r="O1013" s="19">
        <v>1377.7807966</v>
      </c>
      <c r="P1013" s="19">
        <v>1441.644223</v>
      </c>
      <c r="Q1013" s="19">
        <v>1372.2448356999998</v>
      </c>
      <c r="R1013" s="19">
        <v>1308.5025463</v>
      </c>
      <c r="S1013" s="19">
        <v>1195.0940869</v>
      </c>
      <c r="T1013" s="19">
        <v>1103.1268765</v>
      </c>
      <c r="U1013" s="19">
        <v>1089.741238</v>
      </c>
      <c r="V1013" s="19">
        <v>1084.9442128</v>
      </c>
      <c r="W1013" s="19">
        <v>1084.6292566</v>
      </c>
      <c r="X1013" s="19">
        <v>1082.230744</v>
      </c>
      <c r="Y1013" s="19">
        <v>928.7986198</v>
      </c>
    </row>
    <row r="1014" spans="1:25" s="15" customFormat="1" ht="16.5" thickBot="1">
      <c r="A1014" s="18">
        <v>42075</v>
      </c>
      <c r="B1014" s="19">
        <v>941.1788212</v>
      </c>
      <c r="C1014" s="19">
        <v>1105.4405932</v>
      </c>
      <c r="D1014" s="19">
        <v>1035.7020223</v>
      </c>
      <c r="E1014" s="19">
        <v>1210.7813284000001</v>
      </c>
      <c r="F1014" s="19">
        <v>1222.1560927</v>
      </c>
      <c r="G1014" s="19">
        <v>1241.9256510999999</v>
      </c>
      <c r="H1014" s="19">
        <v>1240.2297331</v>
      </c>
      <c r="I1014" s="19">
        <v>1240.3993248999998</v>
      </c>
      <c r="J1014" s="19">
        <v>1153.3018219</v>
      </c>
      <c r="K1014" s="19">
        <v>1151.8966327</v>
      </c>
      <c r="L1014" s="19">
        <v>1060.9348594</v>
      </c>
      <c r="M1014" s="19">
        <v>1058.5969153</v>
      </c>
      <c r="N1014" s="19">
        <v>1239.9268906</v>
      </c>
      <c r="O1014" s="19">
        <v>1527.2396271999999</v>
      </c>
      <c r="P1014" s="19">
        <v>1605.2397415</v>
      </c>
      <c r="Q1014" s="19">
        <v>1573.7804626</v>
      </c>
      <c r="R1014" s="19">
        <v>1505.8347193</v>
      </c>
      <c r="S1014" s="19">
        <v>1227.6314851</v>
      </c>
      <c r="T1014" s="19">
        <v>1141.0548712</v>
      </c>
      <c r="U1014" s="19">
        <v>1126.1065654</v>
      </c>
      <c r="V1014" s="19">
        <v>1123.6959391</v>
      </c>
      <c r="W1014" s="19">
        <v>1111.6791487</v>
      </c>
      <c r="X1014" s="19">
        <v>1114.7196874</v>
      </c>
      <c r="Y1014" s="19">
        <v>964.2311923</v>
      </c>
    </row>
    <row r="1015" spans="1:25" s="15" customFormat="1" ht="16.5" thickBot="1">
      <c r="A1015" s="18">
        <v>42076</v>
      </c>
      <c r="B1015" s="19">
        <v>1084.1447086</v>
      </c>
      <c r="C1015" s="19">
        <v>1108.3842223</v>
      </c>
      <c r="D1015" s="19">
        <v>1022.6071126</v>
      </c>
      <c r="E1015" s="19">
        <v>1132.2845524</v>
      </c>
      <c r="F1015" s="19">
        <v>1159.0679431</v>
      </c>
      <c r="G1015" s="19">
        <v>1241.5501264</v>
      </c>
      <c r="H1015" s="19">
        <v>1239.8784358</v>
      </c>
      <c r="I1015" s="19">
        <v>1241.9256510999999</v>
      </c>
      <c r="J1015" s="19">
        <v>1155.6518796999999</v>
      </c>
      <c r="K1015" s="19">
        <v>1064.4720598</v>
      </c>
      <c r="L1015" s="19">
        <v>1156.003177</v>
      </c>
      <c r="M1015" s="19">
        <v>1159.8674473</v>
      </c>
      <c r="N1015" s="19">
        <v>1246.007968</v>
      </c>
      <c r="O1015" s="19">
        <v>1507.8940482999997</v>
      </c>
      <c r="P1015" s="19">
        <v>1598.7104571999998</v>
      </c>
      <c r="Q1015" s="19">
        <v>1599.0496408</v>
      </c>
      <c r="R1015" s="19">
        <v>1501.5343557999997</v>
      </c>
      <c r="S1015" s="19">
        <v>1231.1323444</v>
      </c>
      <c r="T1015" s="19">
        <v>1139.5164313</v>
      </c>
      <c r="U1015" s="19">
        <v>1128.7958068</v>
      </c>
      <c r="V1015" s="19">
        <v>1126.9424107</v>
      </c>
      <c r="W1015" s="19">
        <v>1113.7142503</v>
      </c>
      <c r="X1015" s="19">
        <v>1114.4895271</v>
      </c>
      <c r="Y1015" s="19">
        <v>937.2660960999999</v>
      </c>
    </row>
    <row r="1016" spans="1:25" s="15" customFormat="1" ht="16.5" thickBot="1">
      <c r="A1016" s="18">
        <v>42077</v>
      </c>
      <c r="B1016" s="19">
        <v>1111.5095569</v>
      </c>
      <c r="C1016" s="19">
        <v>1173.9556804</v>
      </c>
      <c r="D1016" s="19">
        <v>1114.9498477</v>
      </c>
      <c r="E1016" s="19">
        <v>1114.4168449</v>
      </c>
      <c r="F1016" s="19">
        <v>1204.5185455</v>
      </c>
      <c r="G1016" s="19">
        <v>1331.7487366</v>
      </c>
      <c r="H1016" s="19">
        <v>1406.7204258999998</v>
      </c>
      <c r="I1016" s="19">
        <v>1471.2622195</v>
      </c>
      <c r="J1016" s="19">
        <v>1440.9295146999998</v>
      </c>
      <c r="K1016" s="19">
        <v>1427.3863981</v>
      </c>
      <c r="L1016" s="19">
        <v>1429.6395463</v>
      </c>
      <c r="M1016" s="19">
        <v>1390.5728637999998</v>
      </c>
      <c r="N1016" s="19">
        <v>1392.704875</v>
      </c>
      <c r="O1016" s="19">
        <v>1494.5447508999998</v>
      </c>
      <c r="P1016" s="19">
        <v>1531.0433289999999</v>
      </c>
      <c r="Q1016" s="19">
        <v>1494.8475933999998</v>
      </c>
      <c r="R1016" s="19">
        <v>1496.3012374</v>
      </c>
      <c r="S1016" s="19">
        <v>1455.5386368999998</v>
      </c>
      <c r="T1016" s="19">
        <v>1391.5904145999998</v>
      </c>
      <c r="U1016" s="19">
        <v>1312.9119331</v>
      </c>
      <c r="V1016" s="19">
        <v>1293.5421268</v>
      </c>
      <c r="W1016" s="19">
        <v>1290.5500428999999</v>
      </c>
      <c r="X1016" s="19">
        <v>1229.4848812</v>
      </c>
      <c r="Y1016" s="19">
        <v>1102.1577805</v>
      </c>
    </row>
    <row r="1017" spans="1:25" s="15" customFormat="1" ht="16.5" thickBot="1">
      <c r="A1017" s="18">
        <v>42078</v>
      </c>
      <c r="B1017" s="19">
        <v>1115.5555327</v>
      </c>
      <c r="C1017" s="19">
        <v>1153.0716616</v>
      </c>
      <c r="D1017" s="19">
        <v>1108.9172251</v>
      </c>
      <c r="E1017" s="19">
        <v>1084.0356853</v>
      </c>
      <c r="F1017" s="19">
        <v>1273.1789971</v>
      </c>
      <c r="G1017" s="19">
        <v>1387.7988265</v>
      </c>
      <c r="H1017" s="19">
        <v>1421.5233672999998</v>
      </c>
      <c r="I1017" s="19">
        <v>1397.8531974999999</v>
      </c>
      <c r="J1017" s="19">
        <v>1385.7516111999998</v>
      </c>
      <c r="K1017" s="19">
        <v>1496.0105085999999</v>
      </c>
      <c r="L1017" s="19">
        <v>1400.094232</v>
      </c>
      <c r="M1017" s="19">
        <v>1408.7070727</v>
      </c>
      <c r="N1017" s="19">
        <v>1531.3098304</v>
      </c>
      <c r="O1017" s="19">
        <v>1513.7934202</v>
      </c>
      <c r="P1017" s="19">
        <v>1560.1525500999999</v>
      </c>
      <c r="Q1017" s="19">
        <v>1665.0087373</v>
      </c>
      <c r="R1017" s="19">
        <v>1635.2574900999998</v>
      </c>
      <c r="S1017" s="19">
        <v>1579.3285371999998</v>
      </c>
      <c r="T1017" s="19">
        <v>1483.3638057999997</v>
      </c>
      <c r="U1017" s="19">
        <v>1421.535481</v>
      </c>
      <c r="V1017" s="19">
        <v>1137.0210091</v>
      </c>
      <c r="W1017" s="19">
        <v>1109.4744553</v>
      </c>
      <c r="X1017" s="19">
        <v>1110.819076</v>
      </c>
      <c r="Y1017" s="19">
        <v>1103.8900396000001</v>
      </c>
    </row>
    <row r="1018" spans="1:25" s="15" customFormat="1" ht="16.5" thickBot="1">
      <c r="A1018" s="18">
        <v>42079</v>
      </c>
      <c r="B1018" s="19">
        <v>1108.2509716</v>
      </c>
      <c r="C1018" s="19">
        <v>1106.8336687</v>
      </c>
      <c r="D1018" s="19">
        <v>1067.6458492</v>
      </c>
      <c r="E1018" s="19">
        <v>1064.5568557000001</v>
      </c>
      <c r="F1018" s="19">
        <v>1064.5689694</v>
      </c>
      <c r="G1018" s="19">
        <v>1082.8000878999999</v>
      </c>
      <c r="H1018" s="19">
        <v>1076.6947831</v>
      </c>
      <c r="I1018" s="19">
        <v>1074.2720431</v>
      </c>
      <c r="J1018" s="19">
        <v>1066.5435025</v>
      </c>
      <c r="K1018" s="19">
        <v>1067.9002369</v>
      </c>
      <c r="L1018" s="19">
        <v>1064.2661269</v>
      </c>
      <c r="M1018" s="19">
        <v>1051.5709693</v>
      </c>
      <c r="N1018" s="19">
        <v>1063.1516665000001</v>
      </c>
      <c r="O1018" s="19">
        <v>1116.4761739</v>
      </c>
      <c r="P1018" s="19">
        <v>1200.4241149</v>
      </c>
      <c r="Q1018" s="19">
        <v>1123.1871637</v>
      </c>
      <c r="R1018" s="19">
        <v>1078.6572025</v>
      </c>
      <c r="S1018" s="19">
        <v>1077.2156722</v>
      </c>
      <c r="T1018" s="19">
        <v>1104.5926342</v>
      </c>
      <c r="U1018" s="19">
        <v>1092.7575493</v>
      </c>
      <c r="V1018" s="19">
        <v>901.736614</v>
      </c>
      <c r="W1018" s="19">
        <v>899.7984220000001</v>
      </c>
      <c r="X1018" s="19">
        <v>901.978888</v>
      </c>
      <c r="Y1018" s="19">
        <v>896.0552887</v>
      </c>
    </row>
    <row r="1019" spans="1:25" s="15" customFormat="1" ht="16.5" thickBot="1">
      <c r="A1019" s="18">
        <v>42080</v>
      </c>
      <c r="B1019" s="19">
        <v>888.411544</v>
      </c>
      <c r="C1019" s="19">
        <v>1084.6655977</v>
      </c>
      <c r="D1019" s="19">
        <v>992.710501</v>
      </c>
      <c r="E1019" s="19">
        <v>992.5772503000001</v>
      </c>
      <c r="F1019" s="19">
        <v>999.736447</v>
      </c>
      <c r="G1019" s="19">
        <v>1001.0689540000001</v>
      </c>
      <c r="H1019" s="19">
        <v>1000.0029484</v>
      </c>
      <c r="I1019" s="19">
        <v>998.2828030000001</v>
      </c>
      <c r="J1019" s="19">
        <v>996.5989987</v>
      </c>
      <c r="K1019" s="19">
        <v>996.8412727000001</v>
      </c>
      <c r="L1019" s="19">
        <v>994.285282</v>
      </c>
      <c r="M1019" s="19">
        <v>991.0993789</v>
      </c>
      <c r="N1019" s="19">
        <v>995.5087657</v>
      </c>
      <c r="O1019" s="19">
        <v>1012.8798115000001</v>
      </c>
      <c r="P1019" s="19">
        <v>1029.9601284999999</v>
      </c>
      <c r="Q1019" s="19">
        <v>1031.2805218</v>
      </c>
      <c r="R1019" s="19">
        <v>1016.7804229</v>
      </c>
      <c r="S1019" s="19">
        <v>992.589364</v>
      </c>
      <c r="T1019" s="19">
        <v>972.4321672</v>
      </c>
      <c r="U1019" s="19">
        <v>961.4934961</v>
      </c>
      <c r="V1019" s="19">
        <v>928.4230951</v>
      </c>
      <c r="W1019" s="19">
        <v>608.100526</v>
      </c>
      <c r="X1019" s="19">
        <v>930.7368117999999</v>
      </c>
      <c r="Y1019" s="19">
        <v>611.371225</v>
      </c>
    </row>
    <row r="1020" spans="1:25" s="15" customFormat="1" ht="16.5" thickBot="1">
      <c r="A1020" s="18">
        <v>42081</v>
      </c>
      <c r="B1020" s="19">
        <v>902.0879113000001</v>
      </c>
      <c r="C1020" s="19">
        <v>1112.0789008000002</v>
      </c>
      <c r="D1020" s="19">
        <v>987.7681114000001</v>
      </c>
      <c r="E1020" s="19">
        <v>1006.0234573</v>
      </c>
      <c r="F1020" s="19">
        <v>987.9740443000001</v>
      </c>
      <c r="G1020" s="19">
        <v>1012.2256717</v>
      </c>
      <c r="H1020" s="19">
        <v>1008.6521302000001</v>
      </c>
      <c r="I1020" s="19">
        <v>990.7480816</v>
      </c>
      <c r="J1020" s="19">
        <v>987.1503127000001</v>
      </c>
      <c r="K1020" s="19">
        <v>987.6590881</v>
      </c>
      <c r="L1020" s="19">
        <v>986.3871496</v>
      </c>
      <c r="M1020" s="19">
        <v>985.3574851000001</v>
      </c>
      <c r="N1020" s="19">
        <v>1003.8672187</v>
      </c>
      <c r="O1020" s="19">
        <v>1012.1408758</v>
      </c>
      <c r="P1020" s="19">
        <v>1272.4521751</v>
      </c>
      <c r="Q1020" s="19">
        <v>1261.4771629</v>
      </c>
      <c r="R1020" s="19">
        <v>1013.5945198</v>
      </c>
      <c r="S1020" s="19">
        <v>1121.0309251</v>
      </c>
      <c r="T1020" s="19">
        <v>1113.7142503</v>
      </c>
      <c r="U1020" s="19">
        <v>1098.4025335</v>
      </c>
      <c r="V1020" s="19">
        <v>1096.0524757</v>
      </c>
      <c r="W1020" s="19">
        <v>1093.1451877</v>
      </c>
      <c r="X1020" s="19">
        <v>896.406586</v>
      </c>
      <c r="Y1020" s="19">
        <v>989.1733006</v>
      </c>
    </row>
    <row r="1021" spans="1:25" s="15" customFormat="1" ht="16.5" thickBot="1">
      <c r="A1021" s="18">
        <v>42082</v>
      </c>
      <c r="B1021" s="19">
        <v>1103.2358998</v>
      </c>
      <c r="C1021" s="19">
        <v>1131.4971619</v>
      </c>
      <c r="D1021" s="19">
        <v>1000.5117238</v>
      </c>
      <c r="E1021" s="19">
        <v>1037.3979403</v>
      </c>
      <c r="F1021" s="19">
        <v>1039.59052</v>
      </c>
      <c r="G1021" s="19">
        <v>1033.7274892</v>
      </c>
      <c r="H1021" s="19">
        <v>1036.5015265000002</v>
      </c>
      <c r="I1021" s="19">
        <v>1041.1289599</v>
      </c>
      <c r="J1021" s="19">
        <v>1019.8451890000001</v>
      </c>
      <c r="K1021" s="19">
        <v>1019.3000724999999</v>
      </c>
      <c r="L1021" s="19">
        <v>1017.5072448999999</v>
      </c>
      <c r="M1021" s="19">
        <v>1015.36312</v>
      </c>
      <c r="N1021" s="19">
        <v>1019.5665739000001</v>
      </c>
      <c r="O1021" s="19">
        <v>1189.4975575</v>
      </c>
      <c r="P1021" s="19">
        <v>1365.9699391</v>
      </c>
      <c r="Q1021" s="19">
        <v>1406.6356299999998</v>
      </c>
      <c r="R1021" s="19">
        <v>1044.4965685</v>
      </c>
      <c r="S1021" s="19">
        <v>1146.8573334999999</v>
      </c>
      <c r="T1021" s="19">
        <v>1140.0978889</v>
      </c>
      <c r="U1021" s="19">
        <v>1124.8346269</v>
      </c>
      <c r="V1021" s="19">
        <v>1119.6863044</v>
      </c>
      <c r="W1021" s="19">
        <v>1110.6979390000001</v>
      </c>
      <c r="X1021" s="19">
        <v>1105.6222987</v>
      </c>
      <c r="Y1021" s="19">
        <v>1102.1456668</v>
      </c>
    </row>
    <row r="1022" spans="1:25" s="15" customFormat="1" ht="16.5" thickBot="1">
      <c r="A1022" s="18">
        <v>42083</v>
      </c>
      <c r="B1022" s="19">
        <v>1137.0210091</v>
      </c>
      <c r="C1022" s="19">
        <v>1157.2387744</v>
      </c>
      <c r="D1022" s="19">
        <v>1034.7086989</v>
      </c>
      <c r="E1022" s="19">
        <v>1061.2982704</v>
      </c>
      <c r="F1022" s="19">
        <v>1074.3931801</v>
      </c>
      <c r="G1022" s="19">
        <v>1090.1409901</v>
      </c>
      <c r="H1022" s="19">
        <v>1090.3348093</v>
      </c>
      <c r="I1022" s="19">
        <v>1088.3845036</v>
      </c>
      <c r="J1022" s="19">
        <v>1081.9036741</v>
      </c>
      <c r="K1022" s="19">
        <v>1090.7224477</v>
      </c>
      <c r="L1022" s="19">
        <v>1094.1263973999999</v>
      </c>
      <c r="M1022" s="19">
        <v>1091.3039053</v>
      </c>
      <c r="N1022" s="19">
        <v>1080.3046657</v>
      </c>
      <c r="O1022" s="19">
        <v>1106.0583919</v>
      </c>
      <c r="P1022" s="19">
        <v>1261.8284601999999</v>
      </c>
      <c r="Q1022" s="19">
        <v>1267.3038526</v>
      </c>
      <c r="R1022" s="19">
        <v>1108.8082018</v>
      </c>
      <c r="S1022" s="19">
        <v>1213.664389</v>
      </c>
      <c r="T1022" s="19">
        <v>1193.3739415</v>
      </c>
      <c r="U1022" s="19">
        <v>1003.4311255</v>
      </c>
      <c r="V1022" s="19">
        <v>990.408898</v>
      </c>
      <c r="W1022" s="19">
        <v>1002.3045514</v>
      </c>
      <c r="X1022" s="19">
        <v>998.525077</v>
      </c>
      <c r="Y1022" s="19">
        <v>978.8645419000001</v>
      </c>
    </row>
    <row r="1023" spans="1:25" s="15" customFormat="1" ht="16.5" thickBot="1">
      <c r="A1023" s="18">
        <v>42084</v>
      </c>
      <c r="B1023" s="19">
        <v>1001.1779773</v>
      </c>
      <c r="C1023" s="19">
        <v>1019.4938917</v>
      </c>
      <c r="D1023" s="19">
        <v>1153.1443438000001</v>
      </c>
      <c r="E1023" s="19">
        <v>1172.5262638</v>
      </c>
      <c r="F1023" s="19">
        <v>1179.5643235</v>
      </c>
      <c r="G1023" s="19">
        <v>1221.0900871000001</v>
      </c>
      <c r="H1023" s="19">
        <v>1221.3202474</v>
      </c>
      <c r="I1023" s="19">
        <v>1216.6322455</v>
      </c>
      <c r="J1023" s="19">
        <v>1225.9476808</v>
      </c>
      <c r="K1023" s="19">
        <v>1213.2282958</v>
      </c>
      <c r="L1023" s="19">
        <v>1219.0065307</v>
      </c>
      <c r="M1023" s="19">
        <v>1218.6067785999999</v>
      </c>
      <c r="N1023" s="19">
        <v>1220.1815596000001</v>
      </c>
      <c r="O1023" s="19">
        <v>1232.9009446</v>
      </c>
      <c r="P1023" s="19">
        <v>1241.8893099999998</v>
      </c>
      <c r="Q1023" s="19">
        <v>1250.3689</v>
      </c>
      <c r="R1023" s="19">
        <v>1247.9946148</v>
      </c>
      <c r="S1023" s="19">
        <v>1233.2159008</v>
      </c>
      <c r="T1023" s="19">
        <v>1222.3377982</v>
      </c>
      <c r="U1023" s="19">
        <v>1026.4471555</v>
      </c>
      <c r="V1023" s="19">
        <v>1012.8313567</v>
      </c>
      <c r="W1023" s="19">
        <v>1030.5173587</v>
      </c>
      <c r="X1023" s="19">
        <v>1026.3744733</v>
      </c>
      <c r="Y1023" s="19">
        <v>1030.5779272</v>
      </c>
    </row>
    <row r="1024" spans="1:25" s="15" customFormat="1" ht="16.5" thickBot="1">
      <c r="A1024" s="18">
        <v>42085</v>
      </c>
      <c r="B1024" s="19">
        <v>974.2855633</v>
      </c>
      <c r="C1024" s="19">
        <v>971.269252</v>
      </c>
      <c r="D1024" s="19">
        <v>947.3568082</v>
      </c>
      <c r="E1024" s="19">
        <v>1129.0865356</v>
      </c>
      <c r="F1024" s="19">
        <v>1132.5389401</v>
      </c>
      <c r="G1024" s="19">
        <v>1142.8113577000001</v>
      </c>
      <c r="H1024" s="19">
        <v>1158.1473019</v>
      </c>
      <c r="I1024" s="19">
        <v>1164.4100848</v>
      </c>
      <c r="J1024" s="19">
        <v>1184.106961</v>
      </c>
      <c r="K1024" s="19">
        <v>1186.3237681</v>
      </c>
      <c r="L1024" s="19">
        <v>1186.6266106</v>
      </c>
      <c r="M1024" s="19">
        <v>1186.1057215</v>
      </c>
      <c r="N1024" s="19">
        <v>1182.4473841</v>
      </c>
      <c r="O1024" s="19">
        <v>1187.256523</v>
      </c>
      <c r="P1024" s="19">
        <v>1196.4023665</v>
      </c>
      <c r="Q1024" s="19">
        <v>1207.5227431</v>
      </c>
      <c r="R1024" s="19">
        <v>1197.6864187</v>
      </c>
      <c r="S1024" s="19">
        <v>1188.3588697</v>
      </c>
      <c r="T1024" s="19">
        <v>1182.5079526</v>
      </c>
      <c r="U1024" s="19">
        <v>988.7250937</v>
      </c>
      <c r="V1024" s="19">
        <v>997.2652522</v>
      </c>
      <c r="W1024" s="19">
        <v>1000.6813156000001</v>
      </c>
      <c r="X1024" s="19">
        <v>984.2551384000001</v>
      </c>
      <c r="Y1024" s="19">
        <v>963.2620963</v>
      </c>
    </row>
    <row r="1025" spans="1:25" s="15" customFormat="1" ht="16.5" thickBot="1">
      <c r="A1025" s="18">
        <v>42086</v>
      </c>
      <c r="B1025" s="19">
        <v>937.0117084000001</v>
      </c>
      <c r="C1025" s="19">
        <v>1130.9520453999999</v>
      </c>
      <c r="D1025" s="19">
        <v>1038.6093103</v>
      </c>
      <c r="E1025" s="19">
        <v>1038.5608555</v>
      </c>
      <c r="F1025" s="19">
        <v>1034.2847194</v>
      </c>
      <c r="G1025" s="19">
        <v>1044.8357521</v>
      </c>
      <c r="H1025" s="19">
        <v>1044.3512041</v>
      </c>
      <c r="I1025" s="19">
        <v>1036.5257539</v>
      </c>
      <c r="J1025" s="19">
        <v>1031.958889</v>
      </c>
      <c r="K1025" s="19">
        <v>1034.3574016</v>
      </c>
      <c r="L1025" s="19">
        <v>1033.5215563</v>
      </c>
      <c r="M1025" s="19">
        <v>1033.1944864</v>
      </c>
      <c r="N1025" s="19">
        <v>1040.4384790000001</v>
      </c>
      <c r="O1025" s="19">
        <v>1073.0364457</v>
      </c>
      <c r="P1025" s="19">
        <v>1105.2225466</v>
      </c>
      <c r="Q1025" s="19">
        <v>1100.1953611</v>
      </c>
      <c r="R1025" s="19">
        <v>1079.1659779</v>
      </c>
      <c r="S1025" s="19">
        <v>1042.0980559</v>
      </c>
      <c r="T1025" s="19">
        <v>1117.9782727000002</v>
      </c>
      <c r="U1025" s="19">
        <v>1109.8863211</v>
      </c>
      <c r="V1025" s="19">
        <v>1105.4648206</v>
      </c>
      <c r="W1025" s="19">
        <v>925.3341015999999</v>
      </c>
      <c r="X1025" s="19">
        <v>923.9289124</v>
      </c>
      <c r="Y1025" s="19">
        <v>911.669848</v>
      </c>
    </row>
    <row r="1026" spans="1:25" s="15" customFormat="1" ht="16.5" thickBot="1">
      <c r="A1026" s="18">
        <v>42087</v>
      </c>
      <c r="B1026" s="19">
        <v>916.2124855</v>
      </c>
      <c r="C1026" s="19">
        <v>1147.3055404</v>
      </c>
      <c r="D1026" s="19">
        <v>1030.1539477000001</v>
      </c>
      <c r="E1026" s="19">
        <v>1029.7663093</v>
      </c>
      <c r="F1026" s="19">
        <v>1040.0992953999998</v>
      </c>
      <c r="G1026" s="19">
        <v>1053.0730681</v>
      </c>
      <c r="H1026" s="19">
        <v>1046.0228947</v>
      </c>
      <c r="I1026" s="19">
        <v>1047.0162181</v>
      </c>
      <c r="J1026" s="19">
        <v>1042.3282162</v>
      </c>
      <c r="K1026" s="19">
        <v>1044.3512041</v>
      </c>
      <c r="L1026" s="19">
        <v>1042.6068313</v>
      </c>
      <c r="M1026" s="19">
        <v>1031.2562944000001</v>
      </c>
      <c r="N1026" s="19">
        <v>1047.101014</v>
      </c>
      <c r="O1026" s="19">
        <v>1082.6183824</v>
      </c>
      <c r="P1026" s="19">
        <v>1111.7639446</v>
      </c>
      <c r="Q1026" s="19">
        <v>1117.6390890999999</v>
      </c>
      <c r="R1026" s="19">
        <v>1054.0542778000001</v>
      </c>
      <c r="S1026" s="19">
        <v>1038.1489897</v>
      </c>
      <c r="T1026" s="19">
        <v>1110.5889157000001</v>
      </c>
      <c r="U1026" s="19">
        <v>947.8776972999999</v>
      </c>
      <c r="V1026" s="19">
        <v>944.7765901</v>
      </c>
      <c r="W1026" s="19">
        <v>944.4252928000001</v>
      </c>
      <c r="X1026" s="19">
        <v>938.7681949</v>
      </c>
      <c r="Y1026" s="19">
        <v>916.4789869</v>
      </c>
    </row>
    <row r="1027" spans="1:25" s="15" customFormat="1" ht="16.5" thickBot="1">
      <c r="A1027" s="18">
        <v>42088</v>
      </c>
      <c r="B1027" s="19">
        <v>898.3932328000001</v>
      </c>
      <c r="C1027" s="19">
        <v>966.4964542</v>
      </c>
      <c r="D1027" s="19">
        <v>946.920715</v>
      </c>
      <c r="E1027" s="19">
        <v>992.6135914</v>
      </c>
      <c r="F1027" s="19">
        <v>1014.3940240000001</v>
      </c>
      <c r="G1027" s="19">
        <v>1022.8251591999999</v>
      </c>
      <c r="H1027" s="19">
        <v>1020.0511219</v>
      </c>
      <c r="I1027" s="19">
        <v>997.8345961</v>
      </c>
      <c r="J1027" s="19">
        <v>1001.916913</v>
      </c>
      <c r="K1027" s="19">
        <v>999.61531</v>
      </c>
      <c r="L1027" s="19">
        <v>1000.5117238</v>
      </c>
      <c r="M1027" s="19">
        <v>994.2610546000001</v>
      </c>
      <c r="N1027" s="19">
        <v>995.8964040999999</v>
      </c>
      <c r="O1027" s="19">
        <v>1032.6735973</v>
      </c>
      <c r="P1027" s="19">
        <v>1045.3324138</v>
      </c>
      <c r="Q1027" s="19">
        <v>1042.8612190000001</v>
      </c>
      <c r="R1027" s="19">
        <v>1030.8565423</v>
      </c>
      <c r="S1027" s="19">
        <v>1016.6108311</v>
      </c>
      <c r="T1027" s="19">
        <v>1083.4542277</v>
      </c>
      <c r="U1027" s="19">
        <v>914.0562469</v>
      </c>
      <c r="V1027" s="19">
        <v>912.3239878</v>
      </c>
      <c r="W1027" s="19">
        <v>915.9217567</v>
      </c>
      <c r="X1027" s="19">
        <v>917.3027185</v>
      </c>
      <c r="Y1027" s="19">
        <v>897.7269793</v>
      </c>
    </row>
    <row r="1028" spans="1:25" s="15" customFormat="1" ht="16.5" thickBot="1">
      <c r="A1028" s="18">
        <v>42089</v>
      </c>
      <c r="B1028" s="19">
        <v>891.0523306</v>
      </c>
      <c r="C1028" s="19">
        <v>1069.0873795</v>
      </c>
      <c r="D1028" s="19">
        <v>992.1532708000001</v>
      </c>
      <c r="E1028" s="19">
        <v>1016.9621284000001</v>
      </c>
      <c r="F1028" s="19">
        <v>1018.7912971000001</v>
      </c>
      <c r="G1028" s="19">
        <v>1019.8209615999999</v>
      </c>
      <c r="H1028" s="19">
        <v>1024.5331909000001</v>
      </c>
      <c r="I1028" s="19">
        <v>1036.9497334</v>
      </c>
      <c r="J1028" s="19">
        <v>1019.9905534000001</v>
      </c>
      <c r="K1028" s="19">
        <v>1019.8451890000001</v>
      </c>
      <c r="L1028" s="19">
        <v>1017.180175</v>
      </c>
      <c r="M1028" s="19">
        <v>1016.2716475</v>
      </c>
      <c r="N1028" s="19">
        <v>1030.1176066</v>
      </c>
      <c r="O1028" s="19">
        <v>1045.8048481</v>
      </c>
      <c r="P1028" s="19">
        <v>1052.1645406</v>
      </c>
      <c r="Q1028" s="19">
        <v>1056.3801082</v>
      </c>
      <c r="R1028" s="19">
        <v>1053.5818434999999</v>
      </c>
      <c r="S1028" s="19">
        <v>1036.5378676</v>
      </c>
      <c r="T1028" s="19">
        <v>1099.068787</v>
      </c>
      <c r="U1028" s="19">
        <v>935.4490410999999</v>
      </c>
      <c r="V1028" s="19">
        <v>928.3261855</v>
      </c>
      <c r="W1028" s="19">
        <v>931.6089982000001</v>
      </c>
      <c r="X1028" s="19">
        <v>926.9452237</v>
      </c>
      <c r="Y1028" s="19">
        <v>883.6993147</v>
      </c>
    </row>
    <row r="1029" spans="1:25" s="15" customFormat="1" ht="16.5" thickBot="1">
      <c r="A1029" s="18">
        <v>42090</v>
      </c>
      <c r="B1029" s="19">
        <v>906.0733186</v>
      </c>
      <c r="C1029" s="19">
        <v>937.7627578000001</v>
      </c>
      <c r="D1029" s="19">
        <v>887.7452905</v>
      </c>
      <c r="E1029" s="19">
        <v>933.8621464</v>
      </c>
      <c r="F1029" s="19">
        <v>940.2824074</v>
      </c>
      <c r="G1029" s="19">
        <v>952.2386293</v>
      </c>
      <c r="H1029" s="19">
        <v>970.7241355</v>
      </c>
      <c r="I1029" s="19">
        <v>958.5256396000001</v>
      </c>
      <c r="J1029" s="19">
        <v>947.0903068</v>
      </c>
      <c r="K1029" s="19">
        <v>917.0241034000001</v>
      </c>
      <c r="L1029" s="19">
        <v>948.6893152</v>
      </c>
      <c r="M1029" s="19">
        <v>934.2497847999999</v>
      </c>
      <c r="N1029" s="19">
        <v>950.9909182</v>
      </c>
      <c r="O1029" s="19">
        <v>963.153073</v>
      </c>
      <c r="P1029" s="19">
        <v>1078.6814299</v>
      </c>
      <c r="Q1029" s="19">
        <v>1081.2131932</v>
      </c>
      <c r="R1029" s="19">
        <v>1066.4465929</v>
      </c>
      <c r="S1029" s="19">
        <v>953.2077253000001</v>
      </c>
      <c r="T1029" s="19">
        <v>1132.7569867</v>
      </c>
      <c r="U1029" s="19">
        <v>972.4442809000001</v>
      </c>
      <c r="V1029" s="19">
        <v>958.065319</v>
      </c>
      <c r="W1029" s="19">
        <v>957.8472724</v>
      </c>
      <c r="X1029" s="19">
        <v>948.3501315999999</v>
      </c>
      <c r="Y1029" s="19">
        <v>925.5036934000001</v>
      </c>
    </row>
    <row r="1030" spans="1:25" s="15" customFormat="1" ht="16.5" thickBot="1">
      <c r="A1030" s="18">
        <v>42091</v>
      </c>
      <c r="B1030" s="19">
        <v>899.8589905</v>
      </c>
      <c r="C1030" s="19">
        <v>906.5699803000001</v>
      </c>
      <c r="D1030" s="19">
        <v>905.3464965999999</v>
      </c>
      <c r="E1030" s="19">
        <v>916.4547595</v>
      </c>
      <c r="F1030" s="19">
        <v>937.2660960999999</v>
      </c>
      <c r="G1030" s="19">
        <v>943.5531064</v>
      </c>
      <c r="H1030" s="19">
        <v>936.4423645</v>
      </c>
      <c r="I1030" s="19">
        <v>1149.1831639</v>
      </c>
      <c r="J1030" s="19">
        <v>960.6091959999999</v>
      </c>
      <c r="K1030" s="19">
        <v>959.4583945</v>
      </c>
      <c r="L1030" s="19">
        <v>962.8744578999999</v>
      </c>
      <c r="M1030" s="19">
        <v>960.6455371000001</v>
      </c>
      <c r="N1030" s="19">
        <v>1152.9626383</v>
      </c>
      <c r="O1030" s="19">
        <v>1154.4041686</v>
      </c>
      <c r="P1030" s="19">
        <v>1161.4301146</v>
      </c>
      <c r="Q1030" s="19">
        <v>1171.9932609999998</v>
      </c>
      <c r="R1030" s="19">
        <v>1168.7589031</v>
      </c>
      <c r="S1030" s="19">
        <v>1155.5791975</v>
      </c>
      <c r="T1030" s="19">
        <v>1148.5895926</v>
      </c>
      <c r="U1030" s="19">
        <v>950.2640962</v>
      </c>
      <c r="V1030" s="19">
        <v>920.2221202000001</v>
      </c>
      <c r="W1030" s="19">
        <v>941.0940253000001</v>
      </c>
      <c r="X1030" s="19">
        <v>936.2485453</v>
      </c>
      <c r="Y1030" s="19">
        <v>907.8176914000001</v>
      </c>
    </row>
    <row r="1031" spans="1:25" s="15" customFormat="1" ht="16.5" thickBot="1">
      <c r="A1031" s="18">
        <v>42092</v>
      </c>
      <c r="B1031" s="19">
        <v>891.7912663</v>
      </c>
      <c r="C1031" s="19">
        <v>905.8794994</v>
      </c>
      <c r="D1031" s="19">
        <v>885.2377546</v>
      </c>
      <c r="E1031" s="19">
        <v>872.3366641</v>
      </c>
      <c r="F1031" s="19">
        <v>902.3422990000001</v>
      </c>
      <c r="G1031" s="19">
        <v>1121.5518142</v>
      </c>
      <c r="H1031" s="19">
        <v>1133.4111265000001</v>
      </c>
      <c r="I1031" s="19">
        <v>1130.200996</v>
      </c>
      <c r="J1031" s="19">
        <v>1131.6182989000001</v>
      </c>
      <c r="K1031" s="19">
        <v>933.3775984000001</v>
      </c>
      <c r="L1031" s="19">
        <v>932.5417531</v>
      </c>
      <c r="M1031" s="19">
        <v>934.7343328000001</v>
      </c>
      <c r="N1031" s="19">
        <v>937.0117084000001</v>
      </c>
      <c r="O1031" s="19">
        <v>1131.3760249</v>
      </c>
      <c r="P1031" s="19">
        <v>1140.7641423999999</v>
      </c>
      <c r="Q1031" s="19">
        <v>1144.2165469</v>
      </c>
      <c r="R1031" s="19">
        <v>1142.8113577000001</v>
      </c>
      <c r="S1031" s="19">
        <v>1132.5995086</v>
      </c>
      <c r="T1031" s="19">
        <v>927.6357046</v>
      </c>
      <c r="U1031" s="19">
        <v>907.430053</v>
      </c>
      <c r="V1031" s="19">
        <v>902.3786401</v>
      </c>
      <c r="W1031" s="19">
        <v>903.1781443</v>
      </c>
      <c r="X1031" s="19">
        <v>900.9976783000001</v>
      </c>
      <c r="Y1031" s="19">
        <v>879.9440677</v>
      </c>
    </row>
    <row r="1032" spans="1:25" s="15" customFormat="1" ht="16.5" thickBot="1">
      <c r="A1032" s="18">
        <v>42093</v>
      </c>
      <c r="B1032" s="19">
        <v>912.5178070000001</v>
      </c>
      <c r="C1032" s="19">
        <v>920.0646421000001</v>
      </c>
      <c r="D1032" s="19">
        <v>1104.6895438000001</v>
      </c>
      <c r="E1032" s="19">
        <v>1106.4702577</v>
      </c>
      <c r="F1032" s="19">
        <v>1104.1686547</v>
      </c>
      <c r="G1032" s="19">
        <v>1113.0601105</v>
      </c>
      <c r="H1032" s="19">
        <v>1117.8692494</v>
      </c>
      <c r="I1032" s="19">
        <v>1114.9498477</v>
      </c>
      <c r="J1032" s="19">
        <v>1111.0855774</v>
      </c>
      <c r="K1032" s="19">
        <v>1112.8662913</v>
      </c>
      <c r="L1032" s="19">
        <v>1109.5955923</v>
      </c>
      <c r="M1032" s="19">
        <v>1108.7112922</v>
      </c>
      <c r="N1032" s="19">
        <v>1112.7330406</v>
      </c>
      <c r="O1032" s="19">
        <v>1114.69546</v>
      </c>
      <c r="P1032" s="19">
        <v>1311.5551987</v>
      </c>
      <c r="Q1032" s="19">
        <v>1333.0933572999998</v>
      </c>
      <c r="R1032" s="19">
        <v>1126.8939559</v>
      </c>
      <c r="S1032" s="19">
        <v>1116.7911301</v>
      </c>
      <c r="T1032" s="19">
        <v>1109.1716128</v>
      </c>
      <c r="U1032" s="19">
        <v>926.1336058</v>
      </c>
      <c r="V1032" s="19">
        <v>919.7012311</v>
      </c>
      <c r="W1032" s="19">
        <v>915.5098909000001</v>
      </c>
      <c r="X1032" s="19">
        <v>921.5303997999999</v>
      </c>
      <c r="Y1032" s="19">
        <v>890.7737155</v>
      </c>
    </row>
    <row r="1033" spans="1:25" s="15" customFormat="1" ht="16.5" thickBot="1">
      <c r="A1033" s="18">
        <v>42094</v>
      </c>
      <c r="B1033" s="19">
        <v>1041.7830996999999</v>
      </c>
      <c r="C1033" s="19">
        <v>1053.6302983</v>
      </c>
      <c r="D1033" s="19">
        <v>1048.2881565999999</v>
      </c>
      <c r="E1033" s="19">
        <v>1057.7368426</v>
      </c>
      <c r="F1033" s="19">
        <v>1084.7867347</v>
      </c>
      <c r="G1033" s="19">
        <v>1116.0764218</v>
      </c>
      <c r="H1033" s="19">
        <v>1082.4245632</v>
      </c>
      <c r="I1033" s="19">
        <v>1081.5887179</v>
      </c>
      <c r="J1033" s="19">
        <v>1079.4324793</v>
      </c>
      <c r="K1033" s="19">
        <v>1082.0126974</v>
      </c>
      <c r="L1033" s="19">
        <v>1080.8618959</v>
      </c>
      <c r="M1033" s="19">
        <v>1075.5076405</v>
      </c>
      <c r="N1033" s="19">
        <v>1078.3301326</v>
      </c>
      <c r="O1033" s="19">
        <v>1114.5985504</v>
      </c>
      <c r="P1033" s="19">
        <v>1260.5565216999998</v>
      </c>
      <c r="Q1033" s="19">
        <v>1294.6565871999999</v>
      </c>
      <c r="R1033" s="19">
        <v>1248.6850957000001</v>
      </c>
      <c r="S1033" s="19">
        <v>1109.3412046</v>
      </c>
      <c r="T1033" s="19">
        <v>1107.790651</v>
      </c>
      <c r="U1033" s="19">
        <v>931.8028174</v>
      </c>
      <c r="V1033" s="19">
        <v>927.4418853999999</v>
      </c>
      <c r="W1033" s="19">
        <v>927.7083868</v>
      </c>
      <c r="X1033" s="19">
        <v>921.0458518</v>
      </c>
      <c r="Y1033" s="19">
        <v>893.5477528000001</v>
      </c>
    </row>
    <row r="1034" spans="1:25" s="15" customFormat="1" ht="16.5" thickBot="1">
      <c r="A1034" s="185" t="s">
        <v>14</v>
      </c>
      <c r="B1034" s="165" t="s">
        <v>92</v>
      </c>
      <c r="C1034" s="163"/>
      <c r="D1034" s="163"/>
      <c r="E1034" s="163"/>
      <c r="F1034" s="163"/>
      <c r="G1034" s="163"/>
      <c r="H1034" s="163"/>
      <c r="I1034" s="163"/>
      <c r="J1034" s="163"/>
      <c r="K1034" s="163"/>
      <c r="L1034" s="163"/>
      <c r="M1034" s="163"/>
      <c r="N1034" s="163"/>
      <c r="O1034" s="163"/>
      <c r="P1034" s="163"/>
      <c r="Q1034" s="163"/>
      <c r="R1034" s="163"/>
      <c r="S1034" s="163"/>
      <c r="T1034" s="163"/>
      <c r="U1034" s="163"/>
      <c r="V1034" s="163"/>
      <c r="W1034" s="163"/>
      <c r="X1034" s="163"/>
      <c r="Y1034" s="164"/>
    </row>
    <row r="1035" spans="1:25" s="15" customFormat="1" ht="32.25" thickBot="1">
      <c r="A1035" s="186"/>
      <c r="B1035" s="17" t="s">
        <v>15</v>
      </c>
      <c r="C1035" s="17" t="s">
        <v>16</v>
      </c>
      <c r="D1035" s="17" t="s">
        <v>17</v>
      </c>
      <c r="E1035" s="17" t="s">
        <v>18</v>
      </c>
      <c r="F1035" s="17" t="s">
        <v>19</v>
      </c>
      <c r="G1035" s="17" t="s">
        <v>20</v>
      </c>
      <c r="H1035" s="17" t="s">
        <v>21</v>
      </c>
      <c r="I1035" s="17" t="s">
        <v>22</v>
      </c>
      <c r="J1035" s="17" t="s">
        <v>23</v>
      </c>
      <c r="K1035" s="17" t="s">
        <v>24</v>
      </c>
      <c r="L1035" s="17" t="s">
        <v>25</v>
      </c>
      <c r="M1035" s="17" t="s">
        <v>26</v>
      </c>
      <c r="N1035" s="17" t="s">
        <v>27</v>
      </c>
      <c r="O1035" s="17" t="s">
        <v>28</v>
      </c>
      <c r="P1035" s="17" t="s">
        <v>29</v>
      </c>
      <c r="Q1035" s="17" t="s">
        <v>30</v>
      </c>
      <c r="R1035" s="17" t="s">
        <v>31</v>
      </c>
      <c r="S1035" s="17" t="s">
        <v>32</v>
      </c>
      <c r="T1035" s="17" t="s">
        <v>33</v>
      </c>
      <c r="U1035" s="17" t="s">
        <v>34</v>
      </c>
      <c r="V1035" s="17" t="s">
        <v>35</v>
      </c>
      <c r="W1035" s="17" t="s">
        <v>36</v>
      </c>
      <c r="X1035" s="17" t="s">
        <v>37</v>
      </c>
      <c r="Y1035" s="17" t="s">
        <v>38</v>
      </c>
    </row>
    <row r="1036" spans="1:25" s="15" customFormat="1" ht="16.5" thickBot="1">
      <c r="A1036" s="18">
        <v>42064</v>
      </c>
      <c r="B1036" s="19">
        <v>1216.8363843</v>
      </c>
      <c r="C1036" s="19">
        <v>1230.8155941</v>
      </c>
      <c r="D1036" s="19">
        <v>1226.2366155</v>
      </c>
      <c r="E1036" s="19">
        <v>1204.5167514</v>
      </c>
      <c r="F1036" s="19">
        <v>1359.8264990999999</v>
      </c>
      <c r="G1036" s="19">
        <v>1222.2390945</v>
      </c>
      <c r="H1036" s="19">
        <v>1223.1233946</v>
      </c>
      <c r="I1036" s="19">
        <v>1219.3196928</v>
      </c>
      <c r="J1036" s="19">
        <v>1215.4190813999999</v>
      </c>
      <c r="K1036" s="19">
        <v>1216.5335418</v>
      </c>
      <c r="L1036" s="19">
        <v>1216.2185856</v>
      </c>
      <c r="M1036" s="19">
        <v>1215.3342855</v>
      </c>
      <c r="N1036" s="19">
        <v>1219.5013983</v>
      </c>
      <c r="O1036" s="19">
        <v>1350.7169967</v>
      </c>
      <c r="P1036" s="19">
        <v>1343.194389</v>
      </c>
      <c r="Q1036" s="19">
        <v>1343.7758466</v>
      </c>
      <c r="R1036" s="19">
        <v>1221.6576369</v>
      </c>
      <c r="S1036" s="19">
        <v>1216.5093144</v>
      </c>
      <c r="T1036" s="19">
        <v>1212.3785426999998</v>
      </c>
      <c r="U1036" s="19">
        <v>1206.0309639</v>
      </c>
      <c r="V1036" s="19">
        <v>1005.464433</v>
      </c>
      <c r="W1036" s="19">
        <v>1012.2602187</v>
      </c>
      <c r="X1036" s="19">
        <v>1012.3571283</v>
      </c>
      <c r="Y1036" s="19">
        <v>999.0562857</v>
      </c>
    </row>
    <row r="1037" spans="1:25" s="15" customFormat="1" ht="16.5" thickBot="1">
      <c r="A1037" s="18">
        <v>42065</v>
      </c>
      <c r="B1037" s="19">
        <v>985.113417</v>
      </c>
      <c r="C1037" s="19">
        <v>1185.5224698</v>
      </c>
      <c r="D1037" s="19">
        <v>1193.3842611</v>
      </c>
      <c r="E1037" s="19">
        <v>1183.9355751</v>
      </c>
      <c r="F1037" s="19">
        <v>1189.1929209</v>
      </c>
      <c r="G1037" s="19">
        <v>1190.1620169</v>
      </c>
      <c r="H1037" s="19">
        <v>1151.1074481</v>
      </c>
      <c r="I1037" s="19">
        <v>1170.0048201</v>
      </c>
      <c r="J1037" s="19">
        <v>1189.6411278</v>
      </c>
      <c r="K1037" s="19">
        <v>1183.5600504</v>
      </c>
      <c r="L1037" s="19">
        <v>1182.1790886</v>
      </c>
      <c r="M1037" s="19">
        <v>1189.0717839</v>
      </c>
      <c r="N1037" s="19">
        <v>1297.6953318</v>
      </c>
      <c r="O1037" s="19">
        <v>1282.6622301</v>
      </c>
      <c r="P1037" s="19">
        <v>1356.4346630999999</v>
      </c>
      <c r="Q1037" s="19">
        <v>1346.2470414</v>
      </c>
      <c r="R1037" s="19">
        <v>1337.0648568</v>
      </c>
      <c r="S1037" s="19">
        <v>1351.1773172999997</v>
      </c>
      <c r="T1037" s="19">
        <v>1210.3918959</v>
      </c>
      <c r="U1037" s="19">
        <v>1155.7106540999998</v>
      </c>
      <c r="V1037" s="19">
        <v>1137.7823781</v>
      </c>
      <c r="W1037" s="19">
        <v>1110.4538709</v>
      </c>
      <c r="X1037" s="19">
        <v>1092.0047058</v>
      </c>
      <c r="Y1037" s="19">
        <v>1040.594163</v>
      </c>
    </row>
    <row r="1038" spans="1:25" s="15" customFormat="1" ht="16.5" thickBot="1">
      <c r="A1038" s="18">
        <v>42066</v>
      </c>
      <c r="B1038" s="19">
        <v>1042.1931714</v>
      </c>
      <c r="C1038" s="19">
        <v>1076.8868082</v>
      </c>
      <c r="D1038" s="19">
        <v>1068.1407168</v>
      </c>
      <c r="E1038" s="19">
        <v>1114.4150508</v>
      </c>
      <c r="F1038" s="19">
        <v>1238.6410443</v>
      </c>
      <c r="G1038" s="19">
        <v>1311.8320196999998</v>
      </c>
      <c r="H1038" s="19">
        <v>1298.5069496999997</v>
      </c>
      <c r="I1038" s="19">
        <v>1307.6164521</v>
      </c>
      <c r="J1038" s="19">
        <v>1232.3176928999999</v>
      </c>
      <c r="K1038" s="19">
        <v>1223.9471262</v>
      </c>
      <c r="L1038" s="19">
        <v>1222.1179574999999</v>
      </c>
      <c r="M1038" s="19">
        <v>1331.686374</v>
      </c>
      <c r="N1038" s="19">
        <v>1339.6935296999998</v>
      </c>
      <c r="O1038" s="19">
        <v>1577.7035072999997</v>
      </c>
      <c r="P1038" s="19">
        <v>1607.6970284999998</v>
      </c>
      <c r="Q1038" s="19">
        <v>1624.9469372999997</v>
      </c>
      <c r="R1038" s="19">
        <v>1344.1029165</v>
      </c>
      <c r="S1038" s="19">
        <v>1256.7752532</v>
      </c>
      <c r="T1038" s="19">
        <v>1255.9394078999999</v>
      </c>
      <c r="U1038" s="19">
        <v>1246.1151971999998</v>
      </c>
      <c r="V1038" s="19">
        <v>1075.4452778999998</v>
      </c>
      <c r="W1038" s="19">
        <v>1051.5570615000001</v>
      </c>
      <c r="X1038" s="19">
        <v>1031.0727947999999</v>
      </c>
      <c r="Y1038" s="19">
        <v>997.0575252000001</v>
      </c>
    </row>
    <row r="1039" spans="1:25" s="15" customFormat="1" ht="16.5" thickBot="1">
      <c r="A1039" s="18">
        <v>42067</v>
      </c>
      <c r="B1039" s="19">
        <v>1126.964844</v>
      </c>
      <c r="C1039" s="19">
        <v>1190.2589265000001</v>
      </c>
      <c r="D1039" s="19">
        <v>1201.4398715999998</v>
      </c>
      <c r="E1039" s="19">
        <v>1198.8717671999998</v>
      </c>
      <c r="F1039" s="19">
        <v>1270.6817808</v>
      </c>
      <c r="G1039" s="19">
        <v>1327.4102378999999</v>
      </c>
      <c r="H1039" s="19">
        <v>1350.1234253999999</v>
      </c>
      <c r="I1039" s="19">
        <v>1342.0678148999998</v>
      </c>
      <c r="J1039" s="19">
        <v>1241.7663788999998</v>
      </c>
      <c r="K1039" s="19">
        <v>1228.0536705</v>
      </c>
      <c r="L1039" s="19">
        <v>1221.1973162999998</v>
      </c>
      <c r="M1039" s="19">
        <v>1324.0305156</v>
      </c>
      <c r="N1039" s="19">
        <v>1365.0353900999999</v>
      </c>
      <c r="O1039" s="19">
        <v>1362.7701282</v>
      </c>
      <c r="P1039" s="19">
        <v>1436.6758119</v>
      </c>
      <c r="Q1039" s="19">
        <v>1526.9713317</v>
      </c>
      <c r="R1039" s="19">
        <v>1472.8352063999998</v>
      </c>
      <c r="S1039" s="19">
        <v>1343.6547096</v>
      </c>
      <c r="T1039" s="19">
        <v>1236.6786249</v>
      </c>
      <c r="U1039" s="19">
        <v>1215.4069677</v>
      </c>
      <c r="V1039" s="19">
        <v>1206.6124215</v>
      </c>
      <c r="W1039" s="19">
        <v>1192.7906897999999</v>
      </c>
      <c r="X1039" s="19">
        <v>1094.1851718</v>
      </c>
      <c r="Y1039" s="19">
        <v>1013.4231339</v>
      </c>
    </row>
    <row r="1040" spans="1:25" s="15" customFormat="1" ht="16.5" thickBot="1">
      <c r="A1040" s="18">
        <v>42068</v>
      </c>
      <c r="B1040" s="19">
        <v>1039.3464519</v>
      </c>
      <c r="C1040" s="19">
        <v>1143.1608609</v>
      </c>
      <c r="D1040" s="19">
        <v>1204.7953665</v>
      </c>
      <c r="E1040" s="19">
        <v>1293.649356</v>
      </c>
      <c r="F1040" s="19">
        <v>1452.2176889999998</v>
      </c>
      <c r="G1040" s="19">
        <v>1533.5611844999999</v>
      </c>
      <c r="H1040" s="19">
        <v>1620.5012093999997</v>
      </c>
      <c r="I1040" s="19">
        <v>1618.7204955</v>
      </c>
      <c r="J1040" s="19">
        <v>1509.5276036999999</v>
      </c>
      <c r="K1040" s="19">
        <v>1510.8722243999996</v>
      </c>
      <c r="L1040" s="19">
        <v>1400.8192599</v>
      </c>
      <c r="M1040" s="19">
        <v>1399.523094</v>
      </c>
      <c r="N1040" s="19">
        <v>1574.2147617</v>
      </c>
      <c r="O1040" s="19">
        <v>1494.0341813999999</v>
      </c>
      <c r="P1040" s="19">
        <v>1512.5802560999998</v>
      </c>
      <c r="Q1040" s="19">
        <v>1495.0275047999999</v>
      </c>
      <c r="R1040" s="19">
        <v>1553.003673</v>
      </c>
      <c r="S1040" s="19">
        <v>1384.0538990999999</v>
      </c>
      <c r="T1040" s="19">
        <v>1259.1616521</v>
      </c>
      <c r="U1040" s="19">
        <v>1242.4326323999999</v>
      </c>
      <c r="V1040" s="19">
        <v>1233.5169492</v>
      </c>
      <c r="W1040" s="19">
        <v>1210.4524644</v>
      </c>
      <c r="X1040" s="19">
        <v>1054.4522358</v>
      </c>
      <c r="Y1040" s="19">
        <v>1027.9474602</v>
      </c>
    </row>
    <row r="1041" spans="1:25" s="15" customFormat="1" ht="16.5" thickBot="1">
      <c r="A1041" s="18">
        <v>42069</v>
      </c>
      <c r="B1041" s="19">
        <v>1090.7206535999999</v>
      </c>
      <c r="C1041" s="19">
        <v>1198.4962424999999</v>
      </c>
      <c r="D1041" s="19">
        <v>1204.5652062</v>
      </c>
      <c r="E1041" s="19">
        <v>1222.5540507</v>
      </c>
      <c r="F1041" s="19">
        <v>1387.9666241999998</v>
      </c>
      <c r="G1041" s="19">
        <v>1522.3196709</v>
      </c>
      <c r="H1041" s="19">
        <v>1522.1985338999998</v>
      </c>
      <c r="I1041" s="19">
        <v>1651.2700074</v>
      </c>
      <c r="J1041" s="19">
        <v>1417.1364138</v>
      </c>
      <c r="K1041" s="19">
        <v>1419.4501305</v>
      </c>
      <c r="L1041" s="19">
        <v>1410.4133103</v>
      </c>
      <c r="M1041" s="19">
        <v>1573.6575315</v>
      </c>
      <c r="N1041" s="19">
        <v>1659.4588685999997</v>
      </c>
      <c r="O1041" s="19">
        <v>1727.2350201</v>
      </c>
      <c r="P1041" s="19">
        <v>1576.9040031</v>
      </c>
      <c r="Q1041" s="19">
        <v>1785.6351677999999</v>
      </c>
      <c r="R1041" s="19">
        <v>1681.6511669999998</v>
      </c>
      <c r="S1041" s="19">
        <v>1646.5456643999996</v>
      </c>
      <c r="T1041" s="19">
        <v>1304.5153449</v>
      </c>
      <c r="U1041" s="19">
        <v>1278.2891844</v>
      </c>
      <c r="V1041" s="19">
        <v>1276.3509923999998</v>
      </c>
      <c r="W1041" s="19">
        <v>1287.6167334000002</v>
      </c>
      <c r="X1041" s="19">
        <v>1267.0718982</v>
      </c>
      <c r="Y1041" s="19">
        <v>1226.1275921999998</v>
      </c>
    </row>
    <row r="1042" spans="1:25" s="15" customFormat="1" ht="16.5" thickBot="1">
      <c r="A1042" s="18">
        <v>42070</v>
      </c>
      <c r="B1042" s="19">
        <v>1242.9171804</v>
      </c>
      <c r="C1042" s="19">
        <v>1252.4143212</v>
      </c>
      <c r="D1042" s="19">
        <v>1252.5233445</v>
      </c>
      <c r="E1042" s="19">
        <v>1253.6620322999997</v>
      </c>
      <c r="F1042" s="19">
        <v>1266.0664610999997</v>
      </c>
      <c r="G1042" s="19">
        <v>1257.8775999</v>
      </c>
      <c r="H1042" s="19">
        <v>1260.7970016</v>
      </c>
      <c r="I1042" s="19">
        <v>1253.8921925999998</v>
      </c>
      <c r="J1042" s="19">
        <v>1253.8558515</v>
      </c>
      <c r="K1042" s="19">
        <v>1253.7347145</v>
      </c>
      <c r="L1042" s="19">
        <v>1250.8879949999998</v>
      </c>
      <c r="M1042" s="19">
        <v>1241.9723118</v>
      </c>
      <c r="N1042" s="19">
        <v>1247.9322521999998</v>
      </c>
      <c r="O1042" s="19">
        <v>1513.6583753999998</v>
      </c>
      <c r="P1042" s="19">
        <v>1530.3995088</v>
      </c>
      <c r="Q1042" s="19">
        <v>1469.2737785999998</v>
      </c>
      <c r="R1042" s="19">
        <v>1258.7861274</v>
      </c>
      <c r="S1042" s="19">
        <v>1252.5717993</v>
      </c>
      <c r="T1042" s="19">
        <v>1246.3332437999998</v>
      </c>
      <c r="U1042" s="19">
        <v>1101.0536396999998</v>
      </c>
      <c r="V1042" s="19">
        <v>1094.4395595</v>
      </c>
      <c r="W1042" s="19">
        <v>1104.2637702</v>
      </c>
      <c r="X1042" s="19">
        <v>1095.6630432</v>
      </c>
      <c r="Y1042" s="19">
        <v>1089.8242398</v>
      </c>
    </row>
    <row r="1043" spans="1:25" s="15" customFormat="1" ht="16.5" thickBot="1">
      <c r="A1043" s="18">
        <v>42071</v>
      </c>
      <c r="B1043" s="19">
        <v>1100.0239752</v>
      </c>
      <c r="C1043" s="19">
        <v>1096.8259584</v>
      </c>
      <c r="D1043" s="19">
        <v>1097.6618037</v>
      </c>
      <c r="E1043" s="19">
        <v>1220.724882</v>
      </c>
      <c r="F1043" s="19">
        <v>1243.8862763999998</v>
      </c>
      <c r="G1043" s="19">
        <v>1273.4315907</v>
      </c>
      <c r="H1043" s="19">
        <v>1279.5732366</v>
      </c>
      <c r="I1043" s="19">
        <v>1293.7826066999999</v>
      </c>
      <c r="J1043" s="19">
        <v>1300.3482321000001</v>
      </c>
      <c r="K1043" s="19">
        <v>1298.1193113</v>
      </c>
      <c r="L1043" s="19">
        <v>1299.6819785999999</v>
      </c>
      <c r="M1043" s="19">
        <v>1293.3465134999997</v>
      </c>
      <c r="N1043" s="19">
        <v>1293.1769216999999</v>
      </c>
      <c r="O1043" s="19">
        <v>1295.1756821999998</v>
      </c>
      <c r="P1043" s="19">
        <v>1370.9589894</v>
      </c>
      <c r="Q1043" s="19">
        <v>1302.6861761999999</v>
      </c>
      <c r="R1043" s="19">
        <v>1306.8775163999999</v>
      </c>
      <c r="S1043" s="19">
        <v>1295.7450261</v>
      </c>
      <c r="T1043" s="19">
        <v>1286.5749552</v>
      </c>
      <c r="U1043" s="19">
        <v>1141.8404676</v>
      </c>
      <c r="V1043" s="19">
        <v>1141.3680333</v>
      </c>
      <c r="W1043" s="19">
        <v>1138.4486316</v>
      </c>
      <c r="X1043" s="19">
        <v>1139.7932523</v>
      </c>
      <c r="Y1043" s="19">
        <v>1101.7441205999999</v>
      </c>
    </row>
    <row r="1044" spans="1:25" s="15" customFormat="1" ht="16.5" thickBot="1">
      <c r="A1044" s="18">
        <v>42072</v>
      </c>
      <c r="B1044" s="19">
        <v>1105.8991197</v>
      </c>
      <c r="C1044" s="19">
        <v>1244.7705764999998</v>
      </c>
      <c r="D1044" s="19">
        <v>1231.5545297999997</v>
      </c>
      <c r="E1044" s="19">
        <v>1234.9100247</v>
      </c>
      <c r="F1044" s="19">
        <v>1247.2902261</v>
      </c>
      <c r="G1044" s="19">
        <v>1259.2343343</v>
      </c>
      <c r="H1044" s="19">
        <v>1255.7940434999998</v>
      </c>
      <c r="I1044" s="19">
        <v>1260.3851358</v>
      </c>
      <c r="J1044" s="19">
        <v>1263.1712868</v>
      </c>
      <c r="K1044" s="19">
        <v>1257.0296409</v>
      </c>
      <c r="L1044" s="19">
        <v>1254.5826734999998</v>
      </c>
      <c r="M1044" s="19">
        <v>1254.8370611999999</v>
      </c>
      <c r="N1044" s="19">
        <v>1252.5354582</v>
      </c>
      <c r="O1044" s="19">
        <v>1328.4035612999999</v>
      </c>
      <c r="P1044" s="19">
        <v>1513.6220343</v>
      </c>
      <c r="Q1044" s="19">
        <v>1343.5335725999998</v>
      </c>
      <c r="R1044" s="19">
        <v>1258.5680808</v>
      </c>
      <c r="S1044" s="19">
        <v>1250.2459689</v>
      </c>
      <c r="T1044" s="19">
        <v>1246.9752698999998</v>
      </c>
      <c r="U1044" s="19">
        <v>1236.4000098</v>
      </c>
      <c r="V1044" s="19">
        <v>1092.683073</v>
      </c>
      <c r="W1044" s="19">
        <v>1082.3500869</v>
      </c>
      <c r="X1044" s="19">
        <v>1079.6608455</v>
      </c>
      <c r="Y1044" s="19">
        <v>1071.8838501</v>
      </c>
    </row>
    <row r="1045" spans="1:25" s="15" customFormat="1" ht="16.5" thickBot="1">
      <c r="A1045" s="18">
        <v>42073</v>
      </c>
      <c r="B1045" s="19">
        <v>1077.0321726</v>
      </c>
      <c r="C1045" s="19">
        <v>1219.2227832</v>
      </c>
      <c r="D1045" s="19">
        <v>1189.7864921999999</v>
      </c>
      <c r="E1045" s="19">
        <v>1185.4013328</v>
      </c>
      <c r="F1045" s="19">
        <v>1197.4423506</v>
      </c>
      <c r="G1045" s="19">
        <v>1195.6374093</v>
      </c>
      <c r="H1045" s="19">
        <v>1205.5100747999998</v>
      </c>
      <c r="I1045" s="19">
        <v>1206.0309639</v>
      </c>
      <c r="J1045" s="19">
        <v>1205.5585296</v>
      </c>
      <c r="K1045" s="19">
        <v>1206.7820133</v>
      </c>
      <c r="L1045" s="19">
        <v>1203.6566787</v>
      </c>
      <c r="M1045" s="19">
        <v>1201.1128016999999</v>
      </c>
      <c r="N1045" s="19">
        <v>1200.5676852</v>
      </c>
      <c r="O1045" s="19">
        <v>1266.5510090999999</v>
      </c>
      <c r="P1045" s="19">
        <v>1538.6125974</v>
      </c>
      <c r="Q1045" s="19">
        <v>1575.1232892</v>
      </c>
      <c r="R1045" s="19">
        <v>1275.2849867999998</v>
      </c>
      <c r="S1045" s="19">
        <v>1196.1582984000001</v>
      </c>
      <c r="T1045" s="19">
        <v>1230.3916146000001</v>
      </c>
      <c r="U1045" s="19">
        <v>1220.2161065999999</v>
      </c>
      <c r="V1045" s="19">
        <v>1217.8539351</v>
      </c>
      <c r="W1045" s="19">
        <v>1215.7098102</v>
      </c>
      <c r="X1045" s="19">
        <v>1072.5379899</v>
      </c>
      <c r="Y1045" s="19">
        <v>1057.3716375</v>
      </c>
    </row>
    <row r="1046" spans="1:25" s="15" customFormat="1" ht="16.5" thickBot="1">
      <c r="A1046" s="18">
        <v>42074</v>
      </c>
      <c r="B1046" s="19">
        <v>1204.0564308</v>
      </c>
      <c r="C1046" s="19">
        <v>1224.2620823999998</v>
      </c>
      <c r="D1046" s="19">
        <v>1256.1816819</v>
      </c>
      <c r="E1046" s="19">
        <v>1338.3004541999999</v>
      </c>
      <c r="F1046" s="19">
        <v>1338.2398857</v>
      </c>
      <c r="G1046" s="19">
        <v>1352.0495036999998</v>
      </c>
      <c r="H1046" s="19">
        <v>1351.0198392</v>
      </c>
      <c r="I1046" s="19">
        <v>1342.6008176999999</v>
      </c>
      <c r="J1046" s="19">
        <v>1259.0889699</v>
      </c>
      <c r="K1046" s="19">
        <v>1253.6620322999997</v>
      </c>
      <c r="L1046" s="19">
        <v>1255.612338</v>
      </c>
      <c r="M1046" s="19">
        <v>1335.8534868</v>
      </c>
      <c r="N1046" s="19">
        <v>1388.5965366</v>
      </c>
      <c r="O1046" s="19">
        <v>1507.3107966</v>
      </c>
      <c r="P1046" s="19">
        <v>1571.174223</v>
      </c>
      <c r="Q1046" s="19">
        <v>1501.7748356999998</v>
      </c>
      <c r="R1046" s="19">
        <v>1438.0325463</v>
      </c>
      <c r="S1046" s="19">
        <v>1324.6240869</v>
      </c>
      <c r="T1046" s="19">
        <v>1232.6568765</v>
      </c>
      <c r="U1046" s="19">
        <v>1219.271238</v>
      </c>
      <c r="V1046" s="19">
        <v>1214.4742128</v>
      </c>
      <c r="W1046" s="19">
        <v>1214.1592566</v>
      </c>
      <c r="X1046" s="19">
        <v>1211.760744</v>
      </c>
      <c r="Y1046" s="19">
        <v>1058.3286197999998</v>
      </c>
    </row>
    <row r="1047" spans="1:25" s="15" customFormat="1" ht="16.5" thickBot="1">
      <c r="A1047" s="18">
        <v>42075</v>
      </c>
      <c r="B1047" s="19">
        <v>1070.7088211999999</v>
      </c>
      <c r="C1047" s="19">
        <v>1234.9705932</v>
      </c>
      <c r="D1047" s="19">
        <v>1165.2320223</v>
      </c>
      <c r="E1047" s="19">
        <v>1340.3113284</v>
      </c>
      <c r="F1047" s="19">
        <v>1351.6860926999998</v>
      </c>
      <c r="G1047" s="19">
        <v>1371.4556510999998</v>
      </c>
      <c r="H1047" s="19">
        <v>1369.7597331</v>
      </c>
      <c r="I1047" s="19">
        <v>1369.9293248999998</v>
      </c>
      <c r="J1047" s="19">
        <v>1282.8318219</v>
      </c>
      <c r="K1047" s="19">
        <v>1281.4266327</v>
      </c>
      <c r="L1047" s="19">
        <v>1190.4648594</v>
      </c>
      <c r="M1047" s="19">
        <v>1188.1269153</v>
      </c>
      <c r="N1047" s="19">
        <v>1369.4568906</v>
      </c>
      <c r="O1047" s="19">
        <v>1656.7696271999998</v>
      </c>
      <c r="P1047" s="19">
        <v>1734.7697414999998</v>
      </c>
      <c r="Q1047" s="19">
        <v>1703.3104626</v>
      </c>
      <c r="R1047" s="19">
        <v>1635.3647193</v>
      </c>
      <c r="S1047" s="19">
        <v>1357.1614851</v>
      </c>
      <c r="T1047" s="19">
        <v>1270.5848712</v>
      </c>
      <c r="U1047" s="19">
        <v>1255.6365653999999</v>
      </c>
      <c r="V1047" s="19">
        <v>1253.2259391</v>
      </c>
      <c r="W1047" s="19">
        <v>1241.2091486999998</v>
      </c>
      <c r="X1047" s="19">
        <v>1244.2496873999999</v>
      </c>
      <c r="Y1047" s="19">
        <v>1093.7611923</v>
      </c>
    </row>
    <row r="1048" spans="1:25" s="15" customFormat="1" ht="16.5" thickBot="1">
      <c r="A1048" s="18">
        <v>42076</v>
      </c>
      <c r="B1048" s="19">
        <v>1213.6747085999998</v>
      </c>
      <c r="C1048" s="19">
        <v>1237.9142223</v>
      </c>
      <c r="D1048" s="19">
        <v>1152.1371126</v>
      </c>
      <c r="E1048" s="19">
        <v>1261.8145524</v>
      </c>
      <c r="F1048" s="19">
        <v>1288.5979431</v>
      </c>
      <c r="G1048" s="19">
        <v>1371.0801264</v>
      </c>
      <c r="H1048" s="19">
        <v>1369.4084358</v>
      </c>
      <c r="I1048" s="19">
        <v>1371.4556510999998</v>
      </c>
      <c r="J1048" s="19">
        <v>1285.1818796999999</v>
      </c>
      <c r="K1048" s="19">
        <v>1194.0020597999999</v>
      </c>
      <c r="L1048" s="19">
        <v>1285.533177</v>
      </c>
      <c r="M1048" s="19">
        <v>1289.3974472999998</v>
      </c>
      <c r="N1048" s="19">
        <v>1375.5379679999999</v>
      </c>
      <c r="O1048" s="19">
        <v>1637.4240482999999</v>
      </c>
      <c r="P1048" s="19">
        <v>1728.2404571999998</v>
      </c>
      <c r="Q1048" s="19">
        <v>1728.5796407999997</v>
      </c>
      <c r="R1048" s="19">
        <v>1631.0643557999997</v>
      </c>
      <c r="S1048" s="19">
        <v>1360.6623444</v>
      </c>
      <c r="T1048" s="19">
        <v>1269.0464312999998</v>
      </c>
      <c r="U1048" s="19">
        <v>1258.3258068</v>
      </c>
      <c r="V1048" s="19">
        <v>1256.4724107</v>
      </c>
      <c r="W1048" s="19">
        <v>1243.2442503</v>
      </c>
      <c r="X1048" s="19">
        <v>1244.0195271</v>
      </c>
      <c r="Y1048" s="19">
        <v>1066.7960960999999</v>
      </c>
    </row>
    <row r="1049" spans="1:25" s="15" customFormat="1" ht="16.5" thickBot="1">
      <c r="A1049" s="18">
        <v>42077</v>
      </c>
      <c r="B1049" s="19">
        <v>1241.0395569</v>
      </c>
      <c r="C1049" s="19">
        <v>1303.4856803999999</v>
      </c>
      <c r="D1049" s="19">
        <v>1244.4798477</v>
      </c>
      <c r="E1049" s="19">
        <v>1243.9468448999999</v>
      </c>
      <c r="F1049" s="19">
        <v>1334.0485454999998</v>
      </c>
      <c r="G1049" s="19">
        <v>1461.2787366</v>
      </c>
      <c r="H1049" s="19">
        <v>1536.2504258999998</v>
      </c>
      <c r="I1049" s="19">
        <v>1600.7922194999996</v>
      </c>
      <c r="J1049" s="19">
        <v>1570.4595146999998</v>
      </c>
      <c r="K1049" s="19">
        <v>1556.9163981</v>
      </c>
      <c r="L1049" s="19">
        <v>1559.1695462999999</v>
      </c>
      <c r="M1049" s="19">
        <v>1520.1028637999998</v>
      </c>
      <c r="N1049" s="19">
        <v>1522.2348749999999</v>
      </c>
      <c r="O1049" s="19">
        <v>1624.0747508999998</v>
      </c>
      <c r="P1049" s="19">
        <v>1660.5733289999998</v>
      </c>
      <c r="Q1049" s="19">
        <v>1624.3775933999998</v>
      </c>
      <c r="R1049" s="19">
        <v>1625.8312373999997</v>
      </c>
      <c r="S1049" s="19">
        <v>1585.0686368999998</v>
      </c>
      <c r="T1049" s="19">
        <v>1521.1204145999998</v>
      </c>
      <c r="U1049" s="19">
        <v>1442.4419331</v>
      </c>
      <c r="V1049" s="19">
        <v>1423.0721268</v>
      </c>
      <c r="W1049" s="19">
        <v>1420.0800428999999</v>
      </c>
      <c r="X1049" s="19">
        <v>1359.0148811999998</v>
      </c>
      <c r="Y1049" s="19">
        <v>1231.6877805</v>
      </c>
    </row>
    <row r="1050" spans="1:25" s="15" customFormat="1" ht="16.5" thickBot="1">
      <c r="A1050" s="18">
        <v>42078</v>
      </c>
      <c r="B1050" s="19">
        <v>1245.0855327</v>
      </c>
      <c r="C1050" s="19">
        <v>1282.6016616</v>
      </c>
      <c r="D1050" s="19">
        <v>1238.4472251</v>
      </c>
      <c r="E1050" s="19">
        <v>1213.5656853</v>
      </c>
      <c r="F1050" s="19">
        <v>1402.7089971</v>
      </c>
      <c r="G1050" s="19">
        <v>1517.3288264999999</v>
      </c>
      <c r="H1050" s="19">
        <v>1551.0533672999998</v>
      </c>
      <c r="I1050" s="19">
        <v>1527.3831974999998</v>
      </c>
      <c r="J1050" s="19">
        <v>1515.2816111999998</v>
      </c>
      <c r="K1050" s="19">
        <v>1625.5405085999998</v>
      </c>
      <c r="L1050" s="19">
        <v>1529.6242319999997</v>
      </c>
      <c r="M1050" s="19">
        <v>1538.2370726999998</v>
      </c>
      <c r="N1050" s="19">
        <v>1660.8398304</v>
      </c>
      <c r="O1050" s="19">
        <v>1643.3234201999999</v>
      </c>
      <c r="P1050" s="19">
        <v>1689.6825500999998</v>
      </c>
      <c r="Q1050" s="19">
        <v>1794.5387372999999</v>
      </c>
      <c r="R1050" s="19">
        <v>1764.7874901</v>
      </c>
      <c r="S1050" s="19">
        <v>1708.8585371999998</v>
      </c>
      <c r="T1050" s="19">
        <v>1612.8938057999999</v>
      </c>
      <c r="U1050" s="19">
        <v>1551.0654809999999</v>
      </c>
      <c r="V1050" s="19">
        <v>1266.5510090999999</v>
      </c>
      <c r="W1050" s="19">
        <v>1239.0044553</v>
      </c>
      <c r="X1050" s="19">
        <v>1240.3490759999997</v>
      </c>
      <c r="Y1050" s="19">
        <v>1233.4200396</v>
      </c>
    </row>
    <row r="1051" spans="1:25" s="15" customFormat="1" ht="16.5" thickBot="1">
      <c r="A1051" s="18">
        <v>42079</v>
      </c>
      <c r="B1051" s="19">
        <v>1237.7809716</v>
      </c>
      <c r="C1051" s="19">
        <v>1236.3636686999998</v>
      </c>
      <c r="D1051" s="19">
        <v>1197.1758492</v>
      </c>
      <c r="E1051" s="19">
        <v>1194.0868557</v>
      </c>
      <c r="F1051" s="19">
        <v>1194.0989694</v>
      </c>
      <c r="G1051" s="19">
        <v>1212.3300878999999</v>
      </c>
      <c r="H1051" s="19">
        <v>1206.2247831</v>
      </c>
      <c r="I1051" s="19">
        <v>1203.8020431</v>
      </c>
      <c r="J1051" s="19">
        <v>1196.0735025</v>
      </c>
      <c r="K1051" s="19">
        <v>1197.4302369</v>
      </c>
      <c r="L1051" s="19">
        <v>1193.7961269</v>
      </c>
      <c r="M1051" s="19">
        <v>1181.1009693</v>
      </c>
      <c r="N1051" s="19">
        <v>1192.6816665000001</v>
      </c>
      <c r="O1051" s="19">
        <v>1246.0061738999998</v>
      </c>
      <c r="P1051" s="19">
        <v>1329.9541149</v>
      </c>
      <c r="Q1051" s="19">
        <v>1252.7171637</v>
      </c>
      <c r="R1051" s="19">
        <v>1208.1872024999998</v>
      </c>
      <c r="S1051" s="19">
        <v>1206.7456721999997</v>
      </c>
      <c r="T1051" s="19">
        <v>1234.1226342</v>
      </c>
      <c r="U1051" s="19">
        <v>1222.2875493</v>
      </c>
      <c r="V1051" s="19">
        <v>1031.2666140000001</v>
      </c>
      <c r="W1051" s="19">
        <v>1029.328422</v>
      </c>
      <c r="X1051" s="19">
        <v>1031.5088879999998</v>
      </c>
      <c r="Y1051" s="19">
        <v>1025.5852887</v>
      </c>
    </row>
    <row r="1052" spans="1:25" s="15" customFormat="1" ht="16.5" thickBot="1">
      <c r="A1052" s="18">
        <v>42080</v>
      </c>
      <c r="B1052" s="19">
        <v>1017.941544</v>
      </c>
      <c r="C1052" s="19">
        <v>1214.1955977</v>
      </c>
      <c r="D1052" s="19">
        <v>1122.240501</v>
      </c>
      <c r="E1052" s="19">
        <v>1122.1072503</v>
      </c>
      <c r="F1052" s="19">
        <v>1129.266447</v>
      </c>
      <c r="G1052" s="19">
        <v>1130.598954</v>
      </c>
      <c r="H1052" s="19">
        <v>1129.5329484000001</v>
      </c>
      <c r="I1052" s="19">
        <v>1127.812803</v>
      </c>
      <c r="J1052" s="19">
        <v>1126.1289987</v>
      </c>
      <c r="K1052" s="19">
        <v>1126.3712727</v>
      </c>
      <c r="L1052" s="19">
        <v>1123.815282</v>
      </c>
      <c r="M1052" s="19">
        <v>1120.6293789000001</v>
      </c>
      <c r="N1052" s="19">
        <v>1125.0387657</v>
      </c>
      <c r="O1052" s="19">
        <v>1142.4098115000002</v>
      </c>
      <c r="P1052" s="19">
        <v>1159.4901284999999</v>
      </c>
      <c r="Q1052" s="19">
        <v>1160.8105218</v>
      </c>
      <c r="R1052" s="19">
        <v>1146.3104229</v>
      </c>
      <c r="S1052" s="19">
        <v>1122.1193640000001</v>
      </c>
      <c r="T1052" s="19">
        <v>1101.9621671999998</v>
      </c>
      <c r="U1052" s="19">
        <v>1091.0234960999999</v>
      </c>
      <c r="V1052" s="19">
        <v>1057.9530951</v>
      </c>
      <c r="W1052" s="19">
        <v>737.6305259999999</v>
      </c>
      <c r="X1052" s="19">
        <v>1060.2668118</v>
      </c>
      <c r="Y1052" s="19">
        <v>740.901225</v>
      </c>
    </row>
    <row r="1053" spans="1:25" s="15" customFormat="1" ht="16.5" thickBot="1">
      <c r="A1053" s="18">
        <v>42081</v>
      </c>
      <c r="B1053" s="19">
        <v>1031.6179113</v>
      </c>
      <c r="C1053" s="19">
        <v>1241.6089008000001</v>
      </c>
      <c r="D1053" s="19">
        <v>1117.2981114</v>
      </c>
      <c r="E1053" s="19">
        <v>1135.5534573</v>
      </c>
      <c r="F1053" s="19">
        <v>1117.5040443</v>
      </c>
      <c r="G1053" s="19">
        <v>1141.7556717</v>
      </c>
      <c r="H1053" s="19">
        <v>1138.1821302</v>
      </c>
      <c r="I1053" s="19">
        <v>1120.2780816</v>
      </c>
      <c r="J1053" s="19">
        <v>1116.6803127</v>
      </c>
      <c r="K1053" s="19">
        <v>1117.1890881</v>
      </c>
      <c r="L1053" s="19">
        <v>1115.9171496</v>
      </c>
      <c r="M1053" s="19">
        <v>1114.8874851</v>
      </c>
      <c r="N1053" s="19">
        <v>1133.3972187</v>
      </c>
      <c r="O1053" s="19">
        <v>1141.6708758</v>
      </c>
      <c r="P1053" s="19">
        <v>1401.9821751</v>
      </c>
      <c r="Q1053" s="19">
        <v>1391.0071629</v>
      </c>
      <c r="R1053" s="19">
        <v>1143.1245198</v>
      </c>
      <c r="S1053" s="19">
        <v>1250.5609250999998</v>
      </c>
      <c r="T1053" s="19">
        <v>1243.2442503</v>
      </c>
      <c r="U1053" s="19">
        <v>1227.9325334999999</v>
      </c>
      <c r="V1053" s="19">
        <v>1225.5824757</v>
      </c>
      <c r="W1053" s="19">
        <v>1222.6751877</v>
      </c>
      <c r="X1053" s="19">
        <v>1025.936586</v>
      </c>
      <c r="Y1053" s="19">
        <v>1118.7033006</v>
      </c>
    </row>
    <row r="1054" spans="1:25" s="15" customFormat="1" ht="16.5" thickBot="1">
      <c r="A1054" s="18">
        <v>42082</v>
      </c>
      <c r="B1054" s="19">
        <v>1232.7658997999997</v>
      </c>
      <c r="C1054" s="19">
        <v>1261.0271619</v>
      </c>
      <c r="D1054" s="19">
        <v>1130.0417238</v>
      </c>
      <c r="E1054" s="19">
        <v>1166.9279403</v>
      </c>
      <c r="F1054" s="19">
        <v>1169.12052</v>
      </c>
      <c r="G1054" s="19">
        <v>1163.2574892</v>
      </c>
      <c r="H1054" s="19">
        <v>1166.0315265</v>
      </c>
      <c r="I1054" s="19">
        <v>1170.6589599</v>
      </c>
      <c r="J1054" s="19">
        <v>1149.375189</v>
      </c>
      <c r="K1054" s="19">
        <v>1148.8300725</v>
      </c>
      <c r="L1054" s="19">
        <v>1147.0372449</v>
      </c>
      <c r="M1054" s="19">
        <v>1144.89312</v>
      </c>
      <c r="N1054" s="19">
        <v>1149.0965739</v>
      </c>
      <c r="O1054" s="19">
        <v>1319.0275574999998</v>
      </c>
      <c r="P1054" s="19">
        <v>1495.4999391</v>
      </c>
      <c r="Q1054" s="19">
        <v>1536.16563</v>
      </c>
      <c r="R1054" s="19">
        <v>1174.0265685</v>
      </c>
      <c r="S1054" s="19">
        <v>1276.3873334999998</v>
      </c>
      <c r="T1054" s="19">
        <v>1269.6278889</v>
      </c>
      <c r="U1054" s="19">
        <v>1254.3646269</v>
      </c>
      <c r="V1054" s="19">
        <v>1249.2163044</v>
      </c>
      <c r="W1054" s="19">
        <v>1240.2279389999999</v>
      </c>
      <c r="X1054" s="19">
        <v>1235.1522986999998</v>
      </c>
      <c r="Y1054" s="19">
        <v>1231.6756668</v>
      </c>
    </row>
    <row r="1055" spans="1:25" s="15" customFormat="1" ht="16.5" thickBot="1">
      <c r="A1055" s="18">
        <v>42083</v>
      </c>
      <c r="B1055" s="19">
        <v>1266.5510090999999</v>
      </c>
      <c r="C1055" s="19">
        <v>1286.7687744</v>
      </c>
      <c r="D1055" s="19">
        <v>1164.2386989000001</v>
      </c>
      <c r="E1055" s="19">
        <v>1190.8282703999998</v>
      </c>
      <c r="F1055" s="19">
        <v>1203.9231800999999</v>
      </c>
      <c r="G1055" s="19">
        <v>1219.6709901</v>
      </c>
      <c r="H1055" s="19">
        <v>1219.8648093</v>
      </c>
      <c r="I1055" s="19">
        <v>1217.9145035999998</v>
      </c>
      <c r="J1055" s="19">
        <v>1211.4336741</v>
      </c>
      <c r="K1055" s="19">
        <v>1220.2524477</v>
      </c>
      <c r="L1055" s="19">
        <v>1223.6563973999998</v>
      </c>
      <c r="M1055" s="19">
        <v>1220.8339053</v>
      </c>
      <c r="N1055" s="19">
        <v>1209.8346657</v>
      </c>
      <c r="O1055" s="19">
        <v>1235.5883919</v>
      </c>
      <c r="P1055" s="19">
        <v>1391.3584601999999</v>
      </c>
      <c r="Q1055" s="19">
        <v>1396.8338525999998</v>
      </c>
      <c r="R1055" s="19">
        <v>1238.3382018</v>
      </c>
      <c r="S1055" s="19">
        <v>1343.194389</v>
      </c>
      <c r="T1055" s="19">
        <v>1322.9039415</v>
      </c>
      <c r="U1055" s="19">
        <v>1132.9611255</v>
      </c>
      <c r="V1055" s="19">
        <v>1119.9388979999999</v>
      </c>
      <c r="W1055" s="19">
        <v>1131.8345514</v>
      </c>
      <c r="X1055" s="19">
        <v>1128.055077</v>
      </c>
      <c r="Y1055" s="19">
        <v>1108.3945419</v>
      </c>
    </row>
    <row r="1056" spans="1:25" s="15" customFormat="1" ht="16.5" thickBot="1">
      <c r="A1056" s="18">
        <v>42084</v>
      </c>
      <c r="B1056" s="19">
        <v>1130.7079773</v>
      </c>
      <c r="C1056" s="19">
        <v>1149.0238917</v>
      </c>
      <c r="D1056" s="19">
        <v>1282.6743437999999</v>
      </c>
      <c r="E1056" s="19">
        <v>1302.0562638</v>
      </c>
      <c r="F1056" s="19">
        <v>1309.0943234999997</v>
      </c>
      <c r="G1056" s="19">
        <v>1350.6200871</v>
      </c>
      <c r="H1056" s="19">
        <v>1350.8502474</v>
      </c>
      <c r="I1056" s="19">
        <v>1346.1622455</v>
      </c>
      <c r="J1056" s="19">
        <v>1355.4776808000001</v>
      </c>
      <c r="K1056" s="19">
        <v>1342.7582958</v>
      </c>
      <c r="L1056" s="19">
        <v>1348.5365307</v>
      </c>
      <c r="M1056" s="19">
        <v>1348.1367785999998</v>
      </c>
      <c r="N1056" s="19">
        <v>1349.7115596</v>
      </c>
      <c r="O1056" s="19">
        <v>1362.4309446</v>
      </c>
      <c r="P1056" s="19">
        <v>1371.4193099999998</v>
      </c>
      <c r="Q1056" s="19">
        <v>1379.8989</v>
      </c>
      <c r="R1056" s="19">
        <v>1377.5246147999999</v>
      </c>
      <c r="S1056" s="19">
        <v>1362.7459008</v>
      </c>
      <c r="T1056" s="19">
        <v>1351.8677982</v>
      </c>
      <c r="U1056" s="19">
        <v>1155.9771555</v>
      </c>
      <c r="V1056" s="19">
        <v>1142.3613567</v>
      </c>
      <c r="W1056" s="19">
        <v>1160.0473587</v>
      </c>
      <c r="X1056" s="19">
        <v>1155.9044733</v>
      </c>
      <c r="Y1056" s="19">
        <v>1160.1079272</v>
      </c>
    </row>
    <row r="1057" spans="1:25" s="15" customFormat="1" ht="16.5" thickBot="1">
      <c r="A1057" s="18">
        <v>42085</v>
      </c>
      <c r="B1057" s="19">
        <v>1103.8155633000001</v>
      </c>
      <c r="C1057" s="19">
        <v>1100.799252</v>
      </c>
      <c r="D1057" s="19">
        <v>1076.8868082</v>
      </c>
      <c r="E1057" s="19">
        <v>1258.6165356</v>
      </c>
      <c r="F1057" s="19">
        <v>1262.0689401</v>
      </c>
      <c r="G1057" s="19">
        <v>1272.3413577</v>
      </c>
      <c r="H1057" s="19">
        <v>1287.6773019</v>
      </c>
      <c r="I1057" s="19">
        <v>1293.9400847999998</v>
      </c>
      <c r="J1057" s="19">
        <v>1313.6369609999997</v>
      </c>
      <c r="K1057" s="19">
        <v>1315.8537681</v>
      </c>
      <c r="L1057" s="19">
        <v>1316.1566106</v>
      </c>
      <c r="M1057" s="19">
        <v>1315.6357214999998</v>
      </c>
      <c r="N1057" s="19">
        <v>1311.9773840999999</v>
      </c>
      <c r="O1057" s="19">
        <v>1316.786523</v>
      </c>
      <c r="P1057" s="19">
        <v>1325.9323665</v>
      </c>
      <c r="Q1057" s="19">
        <v>1337.0527431</v>
      </c>
      <c r="R1057" s="19">
        <v>1327.2164186999998</v>
      </c>
      <c r="S1057" s="19">
        <v>1317.8888696999998</v>
      </c>
      <c r="T1057" s="19">
        <v>1312.0379526</v>
      </c>
      <c r="U1057" s="19">
        <v>1118.2550937</v>
      </c>
      <c r="V1057" s="19">
        <v>1126.7952521999998</v>
      </c>
      <c r="W1057" s="19">
        <v>1130.2113156</v>
      </c>
      <c r="X1057" s="19">
        <v>1113.7851384</v>
      </c>
      <c r="Y1057" s="19">
        <v>1092.7920963</v>
      </c>
    </row>
    <row r="1058" spans="1:25" s="15" customFormat="1" ht="16.5" thickBot="1">
      <c r="A1058" s="18">
        <v>42086</v>
      </c>
      <c r="B1058" s="19">
        <v>1066.5417084</v>
      </c>
      <c r="C1058" s="19">
        <v>1260.4820454</v>
      </c>
      <c r="D1058" s="19">
        <v>1168.1393103</v>
      </c>
      <c r="E1058" s="19">
        <v>1168.0908554999999</v>
      </c>
      <c r="F1058" s="19">
        <v>1163.8147194</v>
      </c>
      <c r="G1058" s="19">
        <v>1174.3657521</v>
      </c>
      <c r="H1058" s="19">
        <v>1173.8812040999999</v>
      </c>
      <c r="I1058" s="19">
        <v>1166.0557539000001</v>
      </c>
      <c r="J1058" s="19">
        <v>1161.488889</v>
      </c>
      <c r="K1058" s="19">
        <v>1163.8874016</v>
      </c>
      <c r="L1058" s="19">
        <v>1163.0515563</v>
      </c>
      <c r="M1058" s="19">
        <v>1162.7244864</v>
      </c>
      <c r="N1058" s="19">
        <v>1169.9684790000001</v>
      </c>
      <c r="O1058" s="19">
        <v>1202.5664457</v>
      </c>
      <c r="P1058" s="19">
        <v>1234.7525466</v>
      </c>
      <c r="Q1058" s="19">
        <v>1229.7253610999999</v>
      </c>
      <c r="R1058" s="19">
        <v>1208.6959779</v>
      </c>
      <c r="S1058" s="19">
        <v>1171.6280559000002</v>
      </c>
      <c r="T1058" s="19">
        <v>1247.5082727</v>
      </c>
      <c r="U1058" s="19">
        <v>1239.4163210999998</v>
      </c>
      <c r="V1058" s="19">
        <v>1234.9948206</v>
      </c>
      <c r="W1058" s="19">
        <v>1054.8641016</v>
      </c>
      <c r="X1058" s="19">
        <v>1053.4589124</v>
      </c>
      <c r="Y1058" s="19">
        <v>1041.199848</v>
      </c>
    </row>
    <row r="1059" spans="1:25" s="15" customFormat="1" ht="16.5" thickBot="1">
      <c r="A1059" s="18">
        <v>42087</v>
      </c>
      <c r="B1059" s="19">
        <v>1045.7424855</v>
      </c>
      <c r="C1059" s="19">
        <v>1276.8355404</v>
      </c>
      <c r="D1059" s="19">
        <v>1159.6839477</v>
      </c>
      <c r="E1059" s="19">
        <v>1159.2963093</v>
      </c>
      <c r="F1059" s="19">
        <v>1169.6292954</v>
      </c>
      <c r="G1059" s="19">
        <v>1182.6030681</v>
      </c>
      <c r="H1059" s="19">
        <v>1175.5528946999998</v>
      </c>
      <c r="I1059" s="19">
        <v>1176.5462181</v>
      </c>
      <c r="J1059" s="19">
        <v>1171.8582162</v>
      </c>
      <c r="K1059" s="19">
        <v>1173.8812040999999</v>
      </c>
      <c r="L1059" s="19">
        <v>1172.1368313</v>
      </c>
      <c r="M1059" s="19">
        <v>1160.7862944</v>
      </c>
      <c r="N1059" s="19">
        <v>1176.631014</v>
      </c>
      <c r="O1059" s="19">
        <v>1212.1483824</v>
      </c>
      <c r="P1059" s="19">
        <v>1241.2939446</v>
      </c>
      <c r="Q1059" s="19">
        <v>1247.1690890999998</v>
      </c>
      <c r="R1059" s="19">
        <v>1183.5842778</v>
      </c>
      <c r="S1059" s="19">
        <v>1167.6789896999999</v>
      </c>
      <c r="T1059" s="19">
        <v>1240.1189157</v>
      </c>
      <c r="U1059" s="19">
        <v>1077.4076972999999</v>
      </c>
      <c r="V1059" s="19">
        <v>1074.3065901</v>
      </c>
      <c r="W1059" s="19">
        <v>1073.9552928</v>
      </c>
      <c r="X1059" s="19">
        <v>1068.2981949</v>
      </c>
      <c r="Y1059" s="19">
        <v>1046.0089869</v>
      </c>
    </row>
    <row r="1060" spans="1:25" s="15" customFormat="1" ht="16.5" thickBot="1">
      <c r="A1060" s="18">
        <v>42088</v>
      </c>
      <c r="B1060" s="19">
        <v>1027.9232328</v>
      </c>
      <c r="C1060" s="19">
        <v>1096.0264542</v>
      </c>
      <c r="D1060" s="19">
        <v>1076.450715</v>
      </c>
      <c r="E1060" s="19">
        <v>1122.1435914</v>
      </c>
      <c r="F1060" s="19">
        <v>1143.9240240000001</v>
      </c>
      <c r="G1060" s="19">
        <v>1152.3551592</v>
      </c>
      <c r="H1060" s="19">
        <v>1149.5811219</v>
      </c>
      <c r="I1060" s="19">
        <v>1127.3645961</v>
      </c>
      <c r="J1060" s="19">
        <v>1131.446913</v>
      </c>
      <c r="K1060" s="19">
        <v>1129.1453099999999</v>
      </c>
      <c r="L1060" s="19">
        <v>1130.0417238</v>
      </c>
      <c r="M1060" s="19">
        <v>1123.7910546</v>
      </c>
      <c r="N1060" s="19">
        <v>1125.4264041</v>
      </c>
      <c r="O1060" s="19">
        <v>1162.2035973</v>
      </c>
      <c r="P1060" s="19">
        <v>1174.8624138</v>
      </c>
      <c r="Q1060" s="19">
        <v>1172.391219</v>
      </c>
      <c r="R1060" s="19">
        <v>1160.3865423</v>
      </c>
      <c r="S1060" s="19">
        <v>1146.1408311</v>
      </c>
      <c r="T1060" s="19">
        <v>1212.9842276999998</v>
      </c>
      <c r="U1060" s="19">
        <v>1043.5862468999999</v>
      </c>
      <c r="V1060" s="19">
        <v>1041.8539878000001</v>
      </c>
      <c r="W1060" s="19">
        <v>1045.4517567</v>
      </c>
      <c r="X1060" s="19">
        <v>1046.8327184999998</v>
      </c>
      <c r="Y1060" s="19">
        <v>1027.2569793</v>
      </c>
    </row>
    <row r="1061" spans="1:25" s="15" customFormat="1" ht="16.5" thickBot="1">
      <c r="A1061" s="18">
        <v>42089</v>
      </c>
      <c r="B1061" s="19">
        <v>1020.5823306</v>
      </c>
      <c r="C1061" s="19">
        <v>1198.6173795</v>
      </c>
      <c r="D1061" s="19">
        <v>1121.6832708</v>
      </c>
      <c r="E1061" s="19">
        <v>1146.4921284</v>
      </c>
      <c r="F1061" s="19">
        <v>1148.3212971</v>
      </c>
      <c r="G1061" s="19">
        <v>1149.3509616</v>
      </c>
      <c r="H1061" s="19">
        <v>1154.0631909</v>
      </c>
      <c r="I1061" s="19">
        <v>1166.4797334</v>
      </c>
      <c r="J1061" s="19">
        <v>1149.5205534000002</v>
      </c>
      <c r="K1061" s="19">
        <v>1149.375189</v>
      </c>
      <c r="L1061" s="19">
        <v>1146.710175</v>
      </c>
      <c r="M1061" s="19">
        <v>1145.8016475</v>
      </c>
      <c r="N1061" s="19">
        <v>1159.6476066</v>
      </c>
      <c r="O1061" s="19">
        <v>1175.3348481</v>
      </c>
      <c r="P1061" s="19">
        <v>1181.6945406</v>
      </c>
      <c r="Q1061" s="19">
        <v>1185.9101082</v>
      </c>
      <c r="R1061" s="19">
        <v>1183.1118434999998</v>
      </c>
      <c r="S1061" s="19">
        <v>1166.0678676</v>
      </c>
      <c r="T1061" s="19">
        <v>1228.598787</v>
      </c>
      <c r="U1061" s="19">
        <v>1064.9790411</v>
      </c>
      <c r="V1061" s="19">
        <v>1057.8561855</v>
      </c>
      <c r="W1061" s="19">
        <v>1061.1389982</v>
      </c>
      <c r="X1061" s="19">
        <v>1056.4752237</v>
      </c>
      <c r="Y1061" s="19">
        <v>1013.2293146999999</v>
      </c>
    </row>
    <row r="1062" spans="1:25" s="15" customFormat="1" ht="16.5" thickBot="1">
      <c r="A1062" s="18">
        <v>42090</v>
      </c>
      <c r="B1062" s="19">
        <v>1035.6033186</v>
      </c>
      <c r="C1062" s="19">
        <v>1067.2927578000001</v>
      </c>
      <c r="D1062" s="19">
        <v>1017.2752905</v>
      </c>
      <c r="E1062" s="19">
        <v>1063.3921464</v>
      </c>
      <c r="F1062" s="19">
        <v>1069.8124074</v>
      </c>
      <c r="G1062" s="19">
        <v>1081.7686293</v>
      </c>
      <c r="H1062" s="19">
        <v>1100.2541354999998</v>
      </c>
      <c r="I1062" s="19">
        <v>1088.0556396</v>
      </c>
      <c r="J1062" s="19">
        <v>1076.6203068</v>
      </c>
      <c r="K1062" s="19">
        <v>1046.5541034</v>
      </c>
      <c r="L1062" s="19">
        <v>1078.2193152</v>
      </c>
      <c r="M1062" s="19">
        <v>1063.7797848</v>
      </c>
      <c r="N1062" s="19">
        <v>1080.5209182</v>
      </c>
      <c r="O1062" s="19">
        <v>1092.683073</v>
      </c>
      <c r="P1062" s="19">
        <v>1208.2114298999998</v>
      </c>
      <c r="Q1062" s="19">
        <v>1210.7431932</v>
      </c>
      <c r="R1062" s="19">
        <v>1195.9765929</v>
      </c>
      <c r="S1062" s="19">
        <v>1082.7377253</v>
      </c>
      <c r="T1062" s="19">
        <v>1262.2869867</v>
      </c>
      <c r="U1062" s="19">
        <v>1101.9742809</v>
      </c>
      <c r="V1062" s="19">
        <v>1087.595319</v>
      </c>
      <c r="W1062" s="19">
        <v>1087.3772724</v>
      </c>
      <c r="X1062" s="19">
        <v>1077.8801316</v>
      </c>
      <c r="Y1062" s="19">
        <v>1055.0336934</v>
      </c>
    </row>
    <row r="1063" spans="1:25" s="15" customFormat="1" ht="16.5" thickBot="1">
      <c r="A1063" s="18">
        <v>42091</v>
      </c>
      <c r="B1063" s="19">
        <v>1029.3889905</v>
      </c>
      <c r="C1063" s="19">
        <v>1036.0999803</v>
      </c>
      <c r="D1063" s="19">
        <v>1034.8764965999999</v>
      </c>
      <c r="E1063" s="19">
        <v>1045.9847595</v>
      </c>
      <c r="F1063" s="19">
        <v>1066.7960960999999</v>
      </c>
      <c r="G1063" s="19">
        <v>1073.0831064</v>
      </c>
      <c r="H1063" s="19">
        <v>1065.9723645</v>
      </c>
      <c r="I1063" s="19">
        <v>1278.7131639</v>
      </c>
      <c r="J1063" s="19">
        <v>1090.1391959999999</v>
      </c>
      <c r="K1063" s="19">
        <v>1088.9883945000001</v>
      </c>
      <c r="L1063" s="19">
        <v>1092.4044579</v>
      </c>
      <c r="M1063" s="19">
        <v>1090.1755371</v>
      </c>
      <c r="N1063" s="19">
        <v>1282.4926383</v>
      </c>
      <c r="O1063" s="19">
        <v>1283.9341685999998</v>
      </c>
      <c r="P1063" s="19">
        <v>1290.9601146</v>
      </c>
      <c r="Q1063" s="19">
        <v>1301.5232609999998</v>
      </c>
      <c r="R1063" s="19">
        <v>1298.2889031</v>
      </c>
      <c r="S1063" s="19">
        <v>1285.1091975</v>
      </c>
      <c r="T1063" s="19">
        <v>1278.1195925999998</v>
      </c>
      <c r="U1063" s="19">
        <v>1079.7940962</v>
      </c>
      <c r="V1063" s="19">
        <v>1049.7521202</v>
      </c>
      <c r="W1063" s="19">
        <v>1070.6240253</v>
      </c>
      <c r="X1063" s="19">
        <v>1065.7785453000001</v>
      </c>
      <c r="Y1063" s="19">
        <v>1037.3476914</v>
      </c>
    </row>
    <row r="1064" spans="1:25" s="15" customFormat="1" ht="16.5" thickBot="1">
      <c r="A1064" s="18">
        <v>42092</v>
      </c>
      <c r="B1064" s="19">
        <v>1021.3212662999999</v>
      </c>
      <c r="C1064" s="19">
        <v>1035.4094994</v>
      </c>
      <c r="D1064" s="19">
        <v>1014.7677546</v>
      </c>
      <c r="E1064" s="19">
        <v>1001.8666641</v>
      </c>
      <c r="F1064" s="19">
        <v>1031.872299</v>
      </c>
      <c r="G1064" s="19">
        <v>1251.0818141999998</v>
      </c>
      <c r="H1064" s="19">
        <v>1262.9411264999999</v>
      </c>
      <c r="I1064" s="19">
        <v>1259.7309959999998</v>
      </c>
      <c r="J1064" s="19">
        <v>1261.1482988999999</v>
      </c>
      <c r="K1064" s="19">
        <v>1062.9075984</v>
      </c>
      <c r="L1064" s="19">
        <v>1062.0717531</v>
      </c>
      <c r="M1064" s="19">
        <v>1064.2643328000001</v>
      </c>
      <c r="N1064" s="19">
        <v>1066.5417084</v>
      </c>
      <c r="O1064" s="19">
        <v>1260.9060249</v>
      </c>
      <c r="P1064" s="19">
        <v>1270.2941423999998</v>
      </c>
      <c r="Q1064" s="19">
        <v>1273.7465468999999</v>
      </c>
      <c r="R1064" s="19">
        <v>1272.3413577</v>
      </c>
      <c r="S1064" s="19">
        <v>1262.1295085999998</v>
      </c>
      <c r="T1064" s="19">
        <v>1057.1657046</v>
      </c>
      <c r="U1064" s="19">
        <v>1036.960053</v>
      </c>
      <c r="V1064" s="19">
        <v>1031.9086401</v>
      </c>
      <c r="W1064" s="19">
        <v>1032.7081443</v>
      </c>
      <c r="X1064" s="19">
        <v>1030.5276783</v>
      </c>
      <c r="Y1064" s="19">
        <v>1009.4740677</v>
      </c>
    </row>
    <row r="1065" spans="1:25" s="15" customFormat="1" ht="16.5" thickBot="1">
      <c r="A1065" s="18">
        <v>42093</v>
      </c>
      <c r="B1065" s="19">
        <v>1042.047807</v>
      </c>
      <c r="C1065" s="19">
        <v>1049.5946421</v>
      </c>
      <c r="D1065" s="19">
        <v>1234.2195437999999</v>
      </c>
      <c r="E1065" s="19">
        <v>1236.0002577</v>
      </c>
      <c r="F1065" s="19">
        <v>1233.6986547</v>
      </c>
      <c r="G1065" s="19">
        <v>1242.5901105</v>
      </c>
      <c r="H1065" s="19">
        <v>1247.3992494</v>
      </c>
      <c r="I1065" s="19">
        <v>1244.4798477</v>
      </c>
      <c r="J1065" s="19">
        <v>1240.6155774</v>
      </c>
      <c r="K1065" s="19">
        <v>1242.3962912999998</v>
      </c>
      <c r="L1065" s="19">
        <v>1239.1255922999999</v>
      </c>
      <c r="M1065" s="19">
        <v>1238.2412921999999</v>
      </c>
      <c r="N1065" s="19">
        <v>1242.2630406</v>
      </c>
      <c r="O1065" s="19">
        <v>1244.2254599999999</v>
      </c>
      <c r="P1065" s="19">
        <v>1441.0851986999999</v>
      </c>
      <c r="Q1065" s="19">
        <v>1462.6233572999997</v>
      </c>
      <c r="R1065" s="19">
        <v>1256.4239559</v>
      </c>
      <c r="S1065" s="19">
        <v>1246.3211301</v>
      </c>
      <c r="T1065" s="19">
        <v>1238.7016128</v>
      </c>
      <c r="U1065" s="19">
        <v>1055.6636058</v>
      </c>
      <c r="V1065" s="19">
        <v>1049.2312311</v>
      </c>
      <c r="W1065" s="19">
        <v>1045.0398909</v>
      </c>
      <c r="X1065" s="19">
        <v>1051.0603998</v>
      </c>
      <c r="Y1065" s="19">
        <v>1020.3037155</v>
      </c>
    </row>
    <row r="1066" spans="1:25" s="15" customFormat="1" ht="16.5" thickBot="1">
      <c r="A1066" s="18">
        <v>42094</v>
      </c>
      <c r="B1066" s="19">
        <v>1171.3130996999998</v>
      </c>
      <c r="C1066" s="19">
        <v>1183.1602983</v>
      </c>
      <c r="D1066" s="19">
        <v>1177.8181565999998</v>
      </c>
      <c r="E1066" s="19">
        <v>1187.2668426</v>
      </c>
      <c r="F1066" s="19">
        <v>1214.3167346999999</v>
      </c>
      <c r="G1066" s="19">
        <v>1245.6064218</v>
      </c>
      <c r="H1066" s="19">
        <v>1211.9545632</v>
      </c>
      <c r="I1066" s="19">
        <v>1211.1187178999999</v>
      </c>
      <c r="J1066" s="19">
        <v>1208.9624793</v>
      </c>
      <c r="K1066" s="19">
        <v>1211.5426973999997</v>
      </c>
      <c r="L1066" s="19">
        <v>1210.3918959</v>
      </c>
      <c r="M1066" s="19">
        <v>1205.0376405</v>
      </c>
      <c r="N1066" s="19">
        <v>1207.8601325999998</v>
      </c>
      <c r="O1066" s="19">
        <v>1244.1285504</v>
      </c>
      <c r="P1066" s="19">
        <v>1390.0865217</v>
      </c>
      <c r="Q1066" s="19">
        <v>1424.1865871999998</v>
      </c>
      <c r="R1066" s="19">
        <v>1378.2150957</v>
      </c>
      <c r="S1066" s="19">
        <v>1238.8712046</v>
      </c>
      <c r="T1066" s="19">
        <v>1237.3206509999998</v>
      </c>
      <c r="U1066" s="19">
        <v>1061.3328173999998</v>
      </c>
      <c r="V1066" s="19">
        <v>1056.9718854</v>
      </c>
      <c r="W1066" s="19">
        <v>1057.2383868</v>
      </c>
      <c r="X1066" s="19">
        <v>1050.5758518</v>
      </c>
      <c r="Y1066" s="19">
        <v>1023.0777528000001</v>
      </c>
    </row>
    <row r="1067" spans="1:25" s="15" customFormat="1" ht="16.5" thickBot="1">
      <c r="A1067" s="215" t="s">
        <v>14</v>
      </c>
      <c r="B1067" s="165" t="s">
        <v>93</v>
      </c>
      <c r="C1067" s="163"/>
      <c r="D1067" s="163"/>
      <c r="E1067" s="163"/>
      <c r="F1067" s="163"/>
      <c r="G1067" s="163"/>
      <c r="H1067" s="163"/>
      <c r="I1067" s="163"/>
      <c r="J1067" s="163"/>
      <c r="K1067" s="163"/>
      <c r="L1067" s="163"/>
      <c r="M1067" s="163"/>
      <c r="N1067" s="163"/>
      <c r="O1067" s="163"/>
      <c r="P1067" s="163"/>
      <c r="Q1067" s="163"/>
      <c r="R1067" s="163"/>
      <c r="S1067" s="163"/>
      <c r="T1067" s="163"/>
      <c r="U1067" s="163"/>
      <c r="V1067" s="163"/>
      <c r="W1067" s="163"/>
      <c r="X1067" s="163"/>
      <c r="Y1067" s="164"/>
    </row>
    <row r="1068" spans="1:25" s="15" customFormat="1" ht="36" customHeight="1" thickBot="1">
      <c r="A1068" s="216"/>
      <c r="B1068" s="17" t="s">
        <v>15</v>
      </c>
      <c r="C1068" s="17" t="s">
        <v>16</v>
      </c>
      <c r="D1068" s="17" t="s">
        <v>17</v>
      </c>
      <c r="E1068" s="17" t="s">
        <v>18</v>
      </c>
      <c r="F1068" s="17" t="s">
        <v>19</v>
      </c>
      <c r="G1068" s="17" t="s">
        <v>20</v>
      </c>
      <c r="H1068" s="17" t="s">
        <v>21</v>
      </c>
      <c r="I1068" s="17" t="s">
        <v>22</v>
      </c>
      <c r="J1068" s="17" t="s">
        <v>23</v>
      </c>
      <c r="K1068" s="17" t="s">
        <v>24</v>
      </c>
      <c r="L1068" s="17" t="s">
        <v>25</v>
      </c>
      <c r="M1068" s="17" t="s">
        <v>26</v>
      </c>
      <c r="N1068" s="17" t="s">
        <v>27</v>
      </c>
      <c r="O1068" s="17" t="s">
        <v>28</v>
      </c>
      <c r="P1068" s="17" t="s">
        <v>29</v>
      </c>
      <c r="Q1068" s="17" t="s">
        <v>30</v>
      </c>
      <c r="R1068" s="17" t="s">
        <v>31</v>
      </c>
      <c r="S1068" s="17" t="s">
        <v>32</v>
      </c>
      <c r="T1068" s="17" t="s">
        <v>33</v>
      </c>
      <c r="U1068" s="17" t="s">
        <v>34</v>
      </c>
      <c r="V1068" s="17" t="s">
        <v>35</v>
      </c>
      <c r="W1068" s="17" t="s">
        <v>36</v>
      </c>
      <c r="X1068" s="17" t="s">
        <v>37</v>
      </c>
      <c r="Y1068" s="17" t="s">
        <v>38</v>
      </c>
    </row>
    <row r="1069" spans="1:25" s="15" customFormat="1" ht="16.5" thickBot="1">
      <c r="A1069" s="18">
        <v>42064</v>
      </c>
      <c r="B1069" s="19">
        <v>1331.0063842999998</v>
      </c>
      <c r="C1069" s="19">
        <v>1344.9855940999998</v>
      </c>
      <c r="D1069" s="19">
        <v>1340.4066155</v>
      </c>
      <c r="E1069" s="19">
        <v>1318.6867514</v>
      </c>
      <c r="F1069" s="19">
        <v>1473.9964990999997</v>
      </c>
      <c r="G1069" s="19">
        <v>1336.4090944999998</v>
      </c>
      <c r="H1069" s="19">
        <v>1337.2933945999998</v>
      </c>
      <c r="I1069" s="19">
        <v>1333.4896928</v>
      </c>
      <c r="J1069" s="19">
        <v>1329.5890814</v>
      </c>
      <c r="K1069" s="19">
        <v>1330.7035417999998</v>
      </c>
      <c r="L1069" s="19">
        <v>1330.3885856000002</v>
      </c>
      <c r="M1069" s="19">
        <v>1329.5042855000002</v>
      </c>
      <c r="N1069" s="19">
        <v>1333.6713983</v>
      </c>
      <c r="O1069" s="19">
        <v>1464.8869966999998</v>
      </c>
      <c r="P1069" s="19">
        <v>1457.364389</v>
      </c>
      <c r="Q1069" s="19">
        <v>1457.9458465999996</v>
      </c>
      <c r="R1069" s="19">
        <v>1335.8276368999998</v>
      </c>
      <c r="S1069" s="19">
        <v>1330.6793143999998</v>
      </c>
      <c r="T1069" s="19">
        <v>1326.5485426999999</v>
      </c>
      <c r="U1069" s="19">
        <v>1320.2009639</v>
      </c>
      <c r="V1069" s="19">
        <v>1119.634433</v>
      </c>
      <c r="W1069" s="19">
        <v>1126.4302186999998</v>
      </c>
      <c r="X1069" s="19">
        <v>1126.5271283</v>
      </c>
      <c r="Y1069" s="19">
        <v>1113.2262857</v>
      </c>
    </row>
    <row r="1070" spans="1:25" s="15" customFormat="1" ht="16.5" thickBot="1">
      <c r="A1070" s="18">
        <v>42065</v>
      </c>
      <c r="B1070" s="19">
        <v>1099.2834169999999</v>
      </c>
      <c r="C1070" s="19">
        <v>1299.6924697999998</v>
      </c>
      <c r="D1070" s="19">
        <v>1307.5542610999998</v>
      </c>
      <c r="E1070" s="19">
        <v>1298.1055751</v>
      </c>
      <c r="F1070" s="19">
        <v>1303.3629209</v>
      </c>
      <c r="G1070" s="19">
        <v>1304.3320168999999</v>
      </c>
      <c r="H1070" s="19">
        <v>1265.2774481000001</v>
      </c>
      <c r="I1070" s="19">
        <v>1284.1748201</v>
      </c>
      <c r="J1070" s="19">
        <v>1303.8111278000001</v>
      </c>
      <c r="K1070" s="19">
        <v>1297.7300504</v>
      </c>
      <c r="L1070" s="19">
        <v>1296.3490886</v>
      </c>
      <c r="M1070" s="19">
        <v>1303.2417839</v>
      </c>
      <c r="N1070" s="19">
        <v>1411.8653318</v>
      </c>
      <c r="O1070" s="19">
        <v>1396.8322301</v>
      </c>
      <c r="P1070" s="19">
        <v>1470.6046631</v>
      </c>
      <c r="Q1070" s="19">
        <v>1460.4170414</v>
      </c>
      <c r="R1070" s="19">
        <v>1451.2348567999998</v>
      </c>
      <c r="S1070" s="19">
        <v>1465.3473172999998</v>
      </c>
      <c r="T1070" s="19">
        <v>1324.5618959</v>
      </c>
      <c r="U1070" s="19">
        <v>1269.8806540999997</v>
      </c>
      <c r="V1070" s="19">
        <v>1251.9523781</v>
      </c>
      <c r="W1070" s="19">
        <v>1224.6238709000002</v>
      </c>
      <c r="X1070" s="19">
        <v>1206.1747058</v>
      </c>
      <c r="Y1070" s="19">
        <v>1154.7641629999998</v>
      </c>
    </row>
    <row r="1071" spans="1:25" s="15" customFormat="1" ht="16.5" thickBot="1">
      <c r="A1071" s="18">
        <v>42066</v>
      </c>
      <c r="B1071" s="19">
        <v>1156.3631714</v>
      </c>
      <c r="C1071" s="19">
        <v>1191.0568082</v>
      </c>
      <c r="D1071" s="19">
        <v>1182.3107168</v>
      </c>
      <c r="E1071" s="19">
        <v>1228.5850508</v>
      </c>
      <c r="F1071" s="19">
        <v>1352.8110442999998</v>
      </c>
      <c r="G1071" s="19">
        <v>1426.0020197</v>
      </c>
      <c r="H1071" s="19">
        <v>1412.6769496999998</v>
      </c>
      <c r="I1071" s="19">
        <v>1421.7864521</v>
      </c>
      <c r="J1071" s="19">
        <v>1346.4876929</v>
      </c>
      <c r="K1071" s="19">
        <v>1338.1171262</v>
      </c>
      <c r="L1071" s="19">
        <v>1336.2879575</v>
      </c>
      <c r="M1071" s="19">
        <v>1445.856374</v>
      </c>
      <c r="N1071" s="19">
        <v>1453.8635296999998</v>
      </c>
      <c r="O1071" s="19">
        <v>1691.8735072999998</v>
      </c>
      <c r="P1071" s="19">
        <v>1721.8670284999998</v>
      </c>
      <c r="Q1071" s="19">
        <v>1739.1169372999998</v>
      </c>
      <c r="R1071" s="19">
        <v>1458.2729165</v>
      </c>
      <c r="S1071" s="19">
        <v>1370.9452532</v>
      </c>
      <c r="T1071" s="19">
        <v>1370.1094079</v>
      </c>
      <c r="U1071" s="19">
        <v>1360.2851971999999</v>
      </c>
      <c r="V1071" s="19">
        <v>1189.6152779</v>
      </c>
      <c r="W1071" s="19">
        <v>1165.7270615</v>
      </c>
      <c r="X1071" s="19">
        <v>1145.2427948</v>
      </c>
      <c r="Y1071" s="19">
        <v>1111.2275252</v>
      </c>
    </row>
    <row r="1072" spans="1:25" s="15" customFormat="1" ht="16.5" thickBot="1">
      <c r="A1072" s="18">
        <v>42067</v>
      </c>
      <c r="B1072" s="19">
        <v>1241.134844</v>
      </c>
      <c r="C1072" s="19">
        <v>1304.4289265</v>
      </c>
      <c r="D1072" s="19">
        <v>1315.6098715999997</v>
      </c>
      <c r="E1072" s="19">
        <v>1313.0417671999999</v>
      </c>
      <c r="F1072" s="19">
        <v>1384.8517808000001</v>
      </c>
      <c r="G1072" s="19">
        <v>1441.5802379</v>
      </c>
      <c r="H1072" s="19">
        <v>1464.2934254</v>
      </c>
      <c r="I1072" s="19">
        <v>1456.2378148999999</v>
      </c>
      <c r="J1072" s="19">
        <v>1355.9363789</v>
      </c>
      <c r="K1072" s="19">
        <v>1342.2236705</v>
      </c>
      <c r="L1072" s="19">
        <v>1335.3673162999999</v>
      </c>
      <c r="M1072" s="19">
        <v>1438.2005156</v>
      </c>
      <c r="N1072" s="19">
        <v>1479.2053901</v>
      </c>
      <c r="O1072" s="19">
        <v>1476.9401282000001</v>
      </c>
      <c r="P1072" s="19">
        <v>1550.8458118999997</v>
      </c>
      <c r="Q1072" s="19">
        <v>1641.1413317000001</v>
      </c>
      <c r="R1072" s="19">
        <v>1587.0052064</v>
      </c>
      <c r="S1072" s="19">
        <v>1457.8247095999998</v>
      </c>
      <c r="T1072" s="19">
        <v>1350.8486249</v>
      </c>
      <c r="U1072" s="19">
        <v>1329.5769677</v>
      </c>
      <c r="V1072" s="19">
        <v>1320.7824215</v>
      </c>
      <c r="W1072" s="19">
        <v>1306.9606898</v>
      </c>
      <c r="X1072" s="19">
        <v>1208.3551717999999</v>
      </c>
      <c r="Y1072" s="19">
        <v>1127.5931338999999</v>
      </c>
    </row>
    <row r="1073" spans="1:25" s="15" customFormat="1" ht="16.5" thickBot="1">
      <c r="A1073" s="18">
        <v>42068</v>
      </c>
      <c r="B1073" s="19">
        <v>1153.5164519</v>
      </c>
      <c r="C1073" s="19">
        <v>1257.3308609</v>
      </c>
      <c r="D1073" s="19">
        <v>1318.9653665</v>
      </c>
      <c r="E1073" s="19">
        <v>1407.819356</v>
      </c>
      <c r="F1073" s="19">
        <v>1566.387689</v>
      </c>
      <c r="G1073" s="19">
        <v>1647.7311845</v>
      </c>
      <c r="H1073" s="19">
        <v>1734.6712093999997</v>
      </c>
      <c r="I1073" s="19">
        <v>1732.8904955</v>
      </c>
      <c r="J1073" s="19">
        <v>1623.6976037</v>
      </c>
      <c r="K1073" s="19">
        <v>1625.0422243999997</v>
      </c>
      <c r="L1073" s="19">
        <v>1514.9892599</v>
      </c>
      <c r="M1073" s="19">
        <v>1513.693094</v>
      </c>
      <c r="N1073" s="19">
        <v>1688.3847617000001</v>
      </c>
      <c r="O1073" s="19">
        <v>1608.2041814</v>
      </c>
      <c r="P1073" s="19">
        <v>1626.7502561</v>
      </c>
      <c r="Q1073" s="19">
        <v>1609.1975048</v>
      </c>
      <c r="R1073" s="19">
        <v>1667.173673</v>
      </c>
      <c r="S1073" s="19">
        <v>1498.2238990999997</v>
      </c>
      <c r="T1073" s="19">
        <v>1373.3316521</v>
      </c>
      <c r="U1073" s="19">
        <v>1356.6026324</v>
      </c>
      <c r="V1073" s="19">
        <v>1347.6869491999998</v>
      </c>
      <c r="W1073" s="19">
        <v>1324.6224644</v>
      </c>
      <c r="X1073" s="19">
        <v>1168.6222358</v>
      </c>
      <c r="Y1073" s="19">
        <v>1142.1174602</v>
      </c>
    </row>
    <row r="1074" spans="1:25" s="15" customFormat="1" ht="16.5" thickBot="1">
      <c r="A1074" s="18">
        <v>42069</v>
      </c>
      <c r="B1074" s="19">
        <v>1204.8906536</v>
      </c>
      <c r="C1074" s="19">
        <v>1312.6662425</v>
      </c>
      <c r="D1074" s="19">
        <v>1318.7352062</v>
      </c>
      <c r="E1074" s="19">
        <v>1336.7240507000001</v>
      </c>
      <c r="F1074" s="19">
        <v>1502.1366241999997</v>
      </c>
      <c r="G1074" s="19">
        <v>1636.4896709</v>
      </c>
      <c r="H1074" s="19">
        <v>1636.3685338999999</v>
      </c>
      <c r="I1074" s="19">
        <v>1765.4400074</v>
      </c>
      <c r="J1074" s="19">
        <v>1531.3064138</v>
      </c>
      <c r="K1074" s="19">
        <v>1533.6201305</v>
      </c>
      <c r="L1074" s="19">
        <v>1524.5833103</v>
      </c>
      <c r="M1074" s="19">
        <v>1687.8275315</v>
      </c>
      <c r="N1074" s="19">
        <v>1773.6288685999998</v>
      </c>
      <c r="O1074" s="19">
        <v>1841.4050201</v>
      </c>
      <c r="P1074" s="19">
        <v>1691.0740031</v>
      </c>
      <c r="Q1074" s="19">
        <v>1899.8051678</v>
      </c>
      <c r="R1074" s="19">
        <v>1795.8211669999998</v>
      </c>
      <c r="S1074" s="19">
        <v>1760.7156643999997</v>
      </c>
      <c r="T1074" s="19">
        <v>1418.6853449</v>
      </c>
      <c r="U1074" s="19">
        <v>1392.4591844</v>
      </c>
      <c r="V1074" s="19">
        <v>1390.5209923999998</v>
      </c>
      <c r="W1074" s="19">
        <v>1401.7867334000002</v>
      </c>
      <c r="X1074" s="19">
        <v>1381.2418982000002</v>
      </c>
      <c r="Y1074" s="19">
        <v>1340.2975921999998</v>
      </c>
    </row>
    <row r="1075" spans="1:25" s="15" customFormat="1" ht="16.5" thickBot="1">
      <c r="A1075" s="18">
        <v>42070</v>
      </c>
      <c r="B1075" s="19">
        <v>1357.0871804</v>
      </c>
      <c r="C1075" s="19">
        <v>1366.5843212</v>
      </c>
      <c r="D1075" s="19">
        <v>1366.6933445</v>
      </c>
      <c r="E1075" s="19">
        <v>1367.8320322999998</v>
      </c>
      <c r="F1075" s="19">
        <v>1380.2364610999998</v>
      </c>
      <c r="G1075" s="19">
        <v>1372.0475999</v>
      </c>
      <c r="H1075" s="19">
        <v>1374.9670015999998</v>
      </c>
      <c r="I1075" s="19">
        <v>1368.0621926</v>
      </c>
      <c r="J1075" s="19">
        <v>1368.0258515</v>
      </c>
      <c r="K1075" s="19">
        <v>1367.9047145</v>
      </c>
      <c r="L1075" s="19">
        <v>1365.057995</v>
      </c>
      <c r="M1075" s="19">
        <v>1356.1423117999998</v>
      </c>
      <c r="N1075" s="19">
        <v>1362.1022521999998</v>
      </c>
      <c r="O1075" s="19">
        <v>1627.8283754</v>
      </c>
      <c r="P1075" s="19">
        <v>1644.5695088</v>
      </c>
      <c r="Q1075" s="19">
        <v>1583.4437785999999</v>
      </c>
      <c r="R1075" s="19">
        <v>1372.9561274</v>
      </c>
      <c r="S1075" s="19">
        <v>1366.7417993</v>
      </c>
      <c r="T1075" s="19">
        <v>1360.5032437999998</v>
      </c>
      <c r="U1075" s="19">
        <v>1215.2236397</v>
      </c>
      <c r="V1075" s="19">
        <v>1208.6095595</v>
      </c>
      <c r="W1075" s="19">
        <v>1218.4337702</v>
      </c>
      <c r="X1075" s="19">
        <v>1209.8330432</v>
      </c>
      <c r="Y1075" s="19">
        <v>1203.9942397999998</v>
      </c>
    </row>
    <row r="1076" spans="1:25" s="15" customFormat="1" ht="16.5" thickBot="1">
      <c r="A1076" s="18">
        <v>42071</v>
      </c>
      <c r="B1076" s="19">
        <v>1214.1939752</v>
      </c>
      <c r="C1076" s="19">
        <v>1210.9959584</v>
      </c>
      <c r="D1076" s="19">
        <v>1211.8318037</v>
      </c>
      <c r="E1076" s="19">
        <v>1334.8948819999998</v>
      </c>
      <c r="F1076" s="19">
        <v>1358.0562764</v>
      </c>
      <c r="G1076" s="19">
        <v>1387.6015907</v>
      </c>
      <c r="H1076" s="19">
        <v>1393.7432365999998</v>
      </c>
      <c r="I1076" s="19">
        <v>1407.9526066999997</v>
      </c>
      <c r="J1076" s="19">
        <v>1414.5182320999998</v>
      </c>
      <c r="K1076" s="19">
        <v>1412.2893113</v>
      </c>
      <c r="L1076" s="19">
        <v>1413.8519786</v>
      </c>
      <c r="M1076" s="19">
        <v>1407.5165134999997</v>
      </c>
      <c r="N1076" s="19">
        <v>1407.3469216999997</v>
      </c>
      <c r="O1076" s="19">
        <v>1409.3456821999998</v>
      </c>
      <c r="P1076" s="19">
        <v>1485.1289894</v>
      </c>
      <c r="Q1076" s="19">
        <v>1416.8561762</v>
      </c>
      <c r="R1076" s="19">
        <v>1421.0475164</v>
      </c>
      <c r="S1076" s="19">
        <v>1409.9150261</v>
      </c>
      <c r="T1076" s="19">
        <v>1400.7449552</v>
      </c>
      <c r="U1076" s="19">
        <v>1256.0104676</v>
      </c>
      <c r="V1076" s="19">
        <v>1255.5380333</v>
      </c>
      <c r="W1076" s="19">
        <v>1252.6186315999998</v>
      </c>
      <c r="X1076" s="19">
        <v>1253.9632523</v>
      </c>
      <c r="Y1076" s="19">
        <v>1215.9141206</v>
      </c>
    </row>
    <row r="1077" spans="1:25" s="15" customFormat="1" ht="16.5" thickBot="1">
      <c r="A1077" s="18">
        <v>42072</v>
      </c>
      <c r="B1077" s="19">
        <v>1220.0691196999999</v>
      </c>
      <c r="C1077" s="19">
        <v>1358.9405765</v>
      </c>
      <c r="D1077" s="19">
        <v>1345.7245297999998</v>
      </c>
      <c r="E1077" s="19">
        <v>1349.0800247</v>
      </c>
      <c r="F1077" s="19">
        <v>1361.4602261</v>
      </c>
      <c r="G1077" s="19">
        <v>1373.4043342999998</v>
      </c>
      <c r="H1077" s="19">
        <v>1369.9640435</v>
      </c>
      <c r="I1077" s="19">
        <v>1374.5551358</v>
      </c>
      <c r="J1077" s="19">
        <v>1377.3412867999998</v>
      </c>
      <c r="K1077" s="19">
        <v>1371.1996409</v>
      </c>
      <c r="L1077" s="19">
        <v>1368.7526735</v>
      </c>
      <c r="M1077" s="19">
        <v>1369.0070612</v>
      </c>
      <c r="N1077" s="19">
        <v>1366.7054582</v>
      </c>
      <c r="O1077" s="19">
        <v>1442.5735613</v>
      </c>
      <c r="P1077" s="19">
        <v>1627.7920343</v>
      </c>
      <c r="Q1077" s="19">
        <v>1457.7035726</v>
      </c>
      <c r="R1077" s="19">
        <v>1372.7380808</v>
      </c>
      <c r="S1077" s="19">
        <v>1364.4159689</v>
      </c>
      <c r="T1077" s="19">
        <v>1361.1452699</v>
      </c>
      <c r="U1077" s="19">
        <v>1350.5700098</v>
      </c>
      <c r="V1077" s="19">
        <v>1206.853073</v>
      </c>
      <c r="W1077" s="19">
        <v>1196.5200868999998</v>
      </c>
      <c r="X1077" s="19">
        <v>1193.8308455000001</v>
      </c>
      <c r="Y1077" s="19">
        <v>1186.0538500999999</v>
      </c>
    </row>
    <row r="1078" spans="1:25" s="15" customFormat="1" ht="16.5" thickBot="1">
      <c r="A1078" s="18">
        <v>42073</v>
      </c>
      <c r="B1078" s="19">
        <v>1191.2021726</v>
      </c>
      <c r="C1078" s="19">
        <v>1333.3927832000002</v>
      </c>
      <c r="D1078" s="19">
        <v>1303.9564922</v>
      </c>
      <c r="E1078" s="19">
        <v>1299.5713328</v>
      </c>
      <c r="F1078" s="19">
        <v>1311.6123506000001</v>
      </c>
      <c r="G1078" s="19">
        <v>1309.8074092999998</v>
      </c>
      <c r="H1078" s="19">
        <v>1319.6800747999998</v>
      </c>
      <c r="I1078" s="19">
        <v>1320.2009639</v>
      </c>
      <c r="J1078" s="19">
        <v>1319.7285296</v>
      </c>
      <c r="K1078" s="19">
        <v>1320.9520133</v>
      </c>
      <c r="L1078" s="19">
        <v>1317.8266787</v>
      </c>
      <c r="M1078" s="19">
        <v>1315.2828016999997</v>
      </c>
      <c r="N1078" s="19">
        <v>1314.7376852</v>
      </c>
      <c r="O1078" s="19">
        <v>1380.7210090999997</v>
      </c>
      <c r="P1078" s="19">
        <v>1652.7825974</v>
      </c>
      <c r="Q1078" s="19">
        <v>1689.2932892000001</v>
      </c>
      <c r="R1078" s="19">
        <v>1389.4549868</v>
      </c>
      <c r="S1078" s="19">
        <v>1310.3282984000002</v>
      </c>
      <c r="T1078" s="19">
        <v>1344.5616145999998</v>
      </c>
      <c r="U1078" s="19">
        <v>1334.3861065999997</v>
      </c>
      <c r="V1078" s="19">
        <v>1332.0239351</v>
      </c>
      <c r="W1078" s="19">
        <v>1329.8798102</v>
      </c>
      <c r="X1078" s="19">
        <v>1186.7079899</v>
      </c>
      <c r="Y1078" s="19">
        <v>1171.5416375</v>
      </c>
    </row>
    <row r="1079" spans="1:25" s="15" customFormat="1" ht="16.5" thickBot="1">
      <c r="A1079" s="18">
        <v>42074</v>
      </c>
      <c r="B1079" s="19">
        <v>1318.2264308000001</v>
      </c>
      <c r="C1079" s="19">
        <v>1338.4320824</v>
      </c>
      <c r="D1079" s="19">
        <v>1370.3516819</v>
      </c>
      <c r="E1079" s="19">
        <v>1452.4704541999997</v>
      </c>
      <c r="F1079" s="19">
        <v>1452.4098857000001</v>
      </c>
      <c r="G1079" s="19">
        <v>1466.2195037</v>
      </c>
      <c r="H1079" s="19">
        <v>1465.1898391999998</v>
      </c>
      <c r="I1079" s="19">
        <v>1456.7708177</v>
      </c>
      <c r="J1079" s="19">
        <v>1373.2589699</v>
      </c>
      <c r="K1079" s="19">
        <v>1367.8320322999998</v>
      </c>
      <c r="L1079" s="19">
        <v>1369.782338</v>
      </c>
      <c r="M1079" s="19">
        <v>1450.0234867999998</v>
      </c>
      <c r="N1079" s="19">
        <v>1502.7665365999997</v>
      </c>
      <c r="O1079" s="19">
        <v>1621.4807966</v>
      </c>
      <c r="P1079" s="19">
        <v>1685.344223</v>
      </c>
      <c r="Q1079" s="19">
        <v>1615.9448356999999</v>
      </c>
      <c r="R1079" s="19">
        <v>1552.2025463</v>
      </c>
      <c r="S1079" s="19">
        <v>1438.7940869</v>
      </c>
      <c r="T1079" s="19">
        <v>1346.8268765</v>
      </c>
      <c r="U1079" s="19">
        <v>1333.441238</v>
      </c>
      <c r="V1079" s="19">
        <v>1328.6442128</v>
      </c>
      <c r="W1079" s="19">
        <v>1328.3292565999998</v>
      </c>
      <c r="X1079" s="19">
        <v>1325.930744</v>
      </c>
      <c r="Y1079" s="19">
        <v>1172.4986198</v>
      </c>
    </row>
    <row r="1080" spans="1:25" s="15" customFormat="1" ht="16.5" thickBot="1">
      <c r="A1080" s="18">
        <v>42075</v>
      </c>
      <c r="B1080" s="19">
        <v>1184.8788212</v>
      </c>
      <c r="C1080" s="19">
        <v>1349.1405932</v>
      </c>
      <c r="D1080" s="19">
        <v>1279.4020222999998</v>
      </c>
      <c r="E1080" s="19">
        <v>1454.4813284000002</v>
      </c>
      <c r="F1080" s="19">
        <v>1465.8560926999999</v>
      </c>
      <c r="G1080" s="19">
        <v>1485.6256511</v>
      </c>
      <c r="H1080" s="19">
        <v>1483.9297331</v>
      </c>
      <c r="I1080" s="19">
        <v>1484.0993248999998</v>
      </c>
      <c r="J1080" s="19">
        <v>1397.0018218999999</v>
      </c>
      <c r="K1080" s="19">
        <v>1395.5966327</v>
      </c>
      <c r="L1080" s="19">
        <v>1304.6348593999999</v>
      </c>
      <c r="M1080" s="19">
        <v>1302.2969153</v>
      </c>
      <c r="N1080" s="19">
        <v>1483.6268906</v>
      </c>
      <c r="O1080" s="19">
        <v>1770.9396272</v>
      </c>
      <c r="P1080" s="19">
        <v>1848.9397414999999</v>
      </c>
      <c r="Q1080" s="19">
        <v>1817.4804626</v>
      </c>
      <c r="R1080" s="19">
        <v>1749.5347193</v>
      </c>
      <c r="S1080" s="19">
        <v>1471.3314851</v>
      </c>
      <c r="T1080" s="19">
        <v>1384.7548712</v>
      </c>
      <c r="U1080" s="19">
        <v>1369.8065654</v>
      </c>
      <c r="V1080" s="19">
        <v>1367.3959390999999</v>
      </c>
      <c r="W1080" s="19">
        <v>1355.3791486999999</v>
      </c>
      <c r="X1080" s="19">
        <v>1358.4196874</v>
      </c>
      <c r="Y1080" s="19">
        <v>1207.9311923</v>
      </c>
    </row>
    <row r="1081" spans="1:25" s="15" customFormat="1" ht="16.5" thickBot="1">
      <c r="A1081" s="18">
        <v>42076</v>
      </c>
      <c r="B1081" s="19">
        <v>1327.8447085999999</v>
      </c>
      <c r="C1081" s="19">
        <v>1352.0842223</v>
      </c>
      <c r="D1081" s="19">
        <v>1266.3071126</v>
      </c>
      <c r="E1081" s="19">
        <v>1375.9845524</v>
      </c>
      <c r="F1081" s="19">
        <v>1402.7679431000001</v>
      </c>
      <c r="G1081" s="19">
        <v>1485.2501264</v>
      </c>
      <c r="H1081" s="19">
        <v>1483.5784358</v>
      </c>
      <c r="I1081" s="19">
        <v>1485.6256511</v>
      </c>
      <c r="J1081" s="19">
        <v>1399.3518797</v>
      </c>
      <c r="K1081" s="19">
        <v>1308.1720598</v>
      </c>
      <c r="L1081" s="19">
        <v>1399.7031769999999</v>
      </c>
      <c r="M1081" s="19">
        <v>1403.5674473</v>
      </c>
      <c r="N1081" s="19">
        <v>1489.707968</v>
      </c>
      <c r="O1081" s="19">
        <v>1751.5940483</v>
      </c>
      <c r="P1081" s="19">
        <v>1842.4104571999999</v>
      </c>
      <c r="Q1081" s="19">
        <v>1842.7496407999997</v>
      </c>
      <c r="R1081" s="19">
        <v>1745.2343557999998</v>
      </c>
      <c r="S1081" s="19">
        <v>1474.8323443999998</v>
      </c>
      <c r="T1081" s="19">
        <v>1383.2164312999998</v>
      </c>
      <c r="U1081" s="19">
        <v>1372.4958067999999</v>
      </c>
      <c r="V1081" s="19">
        <v>1370.6424107</v>
      </c>
      <c r="W1081" s="19">
        <v>1357.4142503</v>
      </c>
      <c r="X1081" s="19">
        <v>1358.1895270999999</v>
      </c>
      <c r="Y1081" s="19">
        <v>1180.9660961</v>
      </c>
    </row>
    <row r="1082" spans="1:25" s="15" customFormat="1" ht="16.5" thickBot="1">
      <c r="A1082" s="18">
        <v>42077</v>
      </c>
      <c r="B1082" s="19">
        <v>1355.2095568999998</v>
      </c>
      <c r="C1082" s="19">
        <v>1417.6556804</v>
      </c>
      <c r="D1082" s="19">
        <v>1358.6498477</v>
      </c>
      <c r="E1082" s="19">
        <v>1358.1168449</v>
      </c>
      <c r="F1082" s="19">
        <v>1448.2185455</v>
      </c>
      <c r="G1082" s="19">
        <v>1575.4487366</v>
      </c>
      <c r="H1082" s="19">
        <v>1650.4204258999998</v>
      </c>
      <c r="I1082" s="19">
        <v>1714.9622194999997</v>
      </c>
      <c r="J1082" s="19">
        <v>1684.6295146999998</v>
      </c>
      <c r="K1082" s="19">
        <v>1671.0863981</v>
      </c>
      <c r="L1082" s="19">
        <v>1673.3395463</v>
      </c>
      <c r="M1082" s="19">
        <v>1634.2728637999999</v>
      </c>
      <c r="N1082" s="19">
        <v>1636.404875</v>
      </c>
      <c r="O1082" s="19">
        <v>1738.2447508999999</v>
      </c>
      <c r="P1082" s="19">
        <v>1774.743329</v>
      </c>
      <c r="Q1082" s="19">
        <v>1738.5475933999999</v>
      </c>
      <c r="R1082" s="19">
        <v>1740.0012373999998</v>
      </c>
      <c r="S1082" s="19">
        <v>1699.2386368999998</v>
      </c>
      <c r="T1082" s="19">
        <v>1635.2904145999998</v>
      </c>
      <c r="U1082" s="19">
        <v>1556.6119331</v>
      </c>
      <c r="V1082" s="19">
        <v>1537.2421267999998</v>
      </c>
      <c r="W1082" s="19">
        <v>1534.2500429</v>
      </c>
      <c r="X1082" s="19">
        <v>1473.1848811999998</v>
      </c>
      <c r="Y1082" s="19">
        <v>1345.8577805</v>
      </c>
    </row>
    <row r="1083" spans="1:25" s="15" customFormat="1" ht="16.5" thickBot="1">
      <c r="A1083" s="18">
        <v>42078</v>
      </c>
      <c r="B1083" s="19">
        <v>1359.2555327</v>
      </c>
      <c r="C1083" s="19">
        <v>1396.7716615999998</v>
      </c>
      <c r="D1083" s="19">
        <v>1352.6172251</v>
      </c>
      <c r="E1083" s="19">
        <v>1327.7356853000001</v>
      </c>
      <c r="F1083" s="19">
        <v>1516.8789970999999</v>
      </c>
      <c r="G1083" s="19">
        <v>1631.4988265</v>
      </c>
      <c r="H1083" s="19">
        <v>1665.2233672999998</v>
      </c>
      <c r="I1083" s="19">
        <v>1641.5531975</v>
      </c>
      <c r="J1083" s="19">
        <v>1629.4516112</v>
      </c>
      <c r="K1083" s="19">
        <v>1739.7105086</v>
      </c>
      <c r="L1083" s="19">
        <v>1643.7942319999997</v>
      </c>
      <c r="M1083" s="19">
        <v>1652.4070726999998</v>
      </c>
      <c r="N1083" s="19">
        <v>1775.0098304</v>
      </c>
      <c r="O1083" s="19">
        <v>1757.4934202</v>
      </c>
      <c r="P1083" s="19">
        <v>1803.8525501</v>
      </c>
      <c r="Q1083" s="19">
        <v>1908.7087373</v>
      </c>
      <c r="R1083" s="19">
        <v>1878.9574901</v>
      </c>
      <c r="S1083" s="19">
        <v>1823.0285371999998</v>
      </c>
      <c r="T1083" s="19">
        <v>1727.0638058</v>
      </c>
      <c r="U1083" s="19">
        <v>1665.235481</v>
      </c>
      <c r="V1083" s="19">
        <v>1380.7210090999997</v>
      </c>
      <c r="W1083" s="19">
        <v>1353.1744553</v>
      </c>
      <c r="X1083" s="19">
        <v>1354.5190759999998</v>
      </c>
      <c r="Y1083" s="19">
        <v>1347.5900396</v>
      </c>
    </row>
    <row r="1084" spans="1:25" s="15" customFormat="1" ht="16.5" thickBot="1">
      <c r="A1084" s="18">
        <v>42079</v>
      </c>
      <c r="B1084" s="19">
        <v>1351.9509715999998</v>
      </c>
      <c r="C1084" s="19">
        <v>1350.5336687</v>
      </c>
      <c r="D1084" s="19">
        <v>1311.3458491999997</v>
      </c>
      <c r="E1084" s="19">
        <v>1308.2568557</v>
      </c>
      <c r="F1084" s="19">
        <v>1308.2689693999998</v>
      </c>
      <c r="G1084" s="19">
        <v>1326.5000879</v>
      </c>
      <c r="H1084" s="19">
        <v>1320.3947831</v>
      </c>
      <c r="I1084" s="19">
        <v>1317.9720431</v>
      </c>
      <c r="J1084" s="19">
        <v>1310.2435025</v>
      </c>
      <c r="K1084" s="19">
        <v>1311.6002368999998</v>
      </c>
      <c r="L1084" s="19">
        <v>1307.9661268999998</v>
      </c>
      <c r="M1084" s="19">
        <v>1295.2709692999997</v>
      </c>
      <c r="N1084" s="19">
        <v>1306.8516665</v>
      </c>
      <c r="O1084" s="19">
        <v>1360.1761738999999</v>
      </c>
      <c r="P1084" s="19">
        <v>1444.1241149</v>
      </c>
      <c r="Q1084" s="19">
        <v>1366.8871637</v>
      </c>
      <c r="R1084" s="19">
        <v>1322.3572024999999</v>
      </c>
      <c r="S1084" s="19">
        <v>1320.9156721999998</v>
      </c>
      <c r="T1084" s="19">
        <v>1348.2926341999998</v>
      </c>
      <c r="U1084" s="19">
        <v>1336.4575492999998</v>
      </c>
      <c r="V1084" s="19">
        <v>1145.436614</v>
      </c>
      <c r="W1084" s="19">
        <v>1143.498422</v>
      </c>
      <c r="X1084" s="19">
        <v>1145.678888</v>
      </c>
      <c r="Y1084" s="19">
        <v>1139.7552887</v>
      </c>
    </row>
    <row r="1085" spans="1:25" s="15" customFormat="1" ht="16.5" thickBot="1">
      <c r="A1085" s="18">
        <v>42080</v>
      </c>
      <c r="B1085" s="19">
        <v>1132.111544</v>
      </c>
      <c r="C1085" s="19">
        <v>1328.3655977</v>
      </c>
      <c r="D1085" s="19">
        <v>1236.4105009999998</v>
      </c>
      <c r="E1085" s="19">
        <v>1236.2772503</v>
      </c>
      <c r="F1085" s="19">
        <v>1243.4364469999998</v>
      </c>
      <c r="G1085" s="19">
        <v>1244.7689540000001</v>
      </c>
      <c r="H1085" s="19">
        <v>1243.7029484000002</v>
      </c>
      <c r="I1085" s="19">
        <v>1241.982803</v>
      </c>
      <c r="J1085" s="19">
        <v>1240.2989986999999</v>
      </c>
      <c r="K1085" s="19">
        <v>1240.5412727</v>
      </c>
      <c r="L1085" s="19">
        <v>1237.9852819999999</v>
      </c>
      <c r="M1085" s="19">
        <v>1234.7993789</v>
      </c>
      <c r="N1085" s="19">
        <v>1239.2087657000002</v>
      </c>
      <c r="O1085" s="19">
        <v>1256.5798115</v>
      </c>
      <c r="P1085" s="19">
        <v>1273.6601285</v>
      </c>
      <c r="Q1085" s="19">
        <v>1274.9805218</v>
      </c>
      <c r="R1085" s="19">
        <v>1260.4804229000001</v>
      </c>
      <c r="S1085" s="19">
        <v>1236.289364</v>
      </c>
      <c r="T1085" s="19">
        <v>1216.1321672</v>
      </c>
      <c r="U1085" s="19">
        <v>1205.1934961</v>
      </c>
      <c r="V1085" s="19">
        <v>1172.1230951</v>
      </c>
      <c r="W1085" s="19">
        <v>851.8005259999999</v>
      </c>
      <c r="X1085" s="19">
        <v>1174.4368117999998</v>
      </c>
      <c r="Y1085" s="19">
        <v>855.0712249999999</v>
      </c>
    </row>
    <row r="1086" spans="1:25" s="15" customFormat="1" ht="16.5" thickBot="1">
      <c r="A1086" s="18">
        <v>42081</v>
      </c>
      <c r="B1086" s="19">
        <v>1145.7879113</v>
      </c>
      <c r="C1086" s="19">
        <v>1355.7789008000002</v>
      </c>
      <c r="D1086" s="19">
        <v>1231.4681114</v>
      </c>
      <c r="E1086" s="19">
        <v>1249.7234572999998</v>
      </c>
      <c r="F1086" s="19">
        <v>1231.6740442999999</v>
      </c>
      <c r="G1086" s="19">
        <v>1255.9256716999998</v>
      </c>
      <c r="H1086" s="19">
        <v>1252.3521302</v>
      </c>
      <c r="I1086" s="19">
        <v>1234.4480815999998</v>
      </c>
      <c r="J1086" s="19">
        <v>1230.8503127</v>
      </c>
      <c r="K1086" s="19">
        <v>1231.3590881</v>
      </c>
      <c r="L1086" s="19">
        <v>1230.0871496</v>
      </c>
      <c r="M1086" s="19">
        <v>1229.0574851</v>
      </c>
      <c r="N1086" s="19">
        <v>1247.5672187</v>
      </c>
      <c r="O1086" s="19">
        <v>1255.8408758</v>
      </c>
      <c r="P1086" s="19">
        <v>1516.1521751</v>
      </c>
      <c r="Q1086" s="19">
        <v>1505.1771629</v>
      </c>
      <c r="R1086" s="19">
        <v>1257.2945198</v>
      </c>
      <c r="S1086" s="19">
        <v>1364.7309251</v>
      </c>
      <c r="T1086" s="19">
        <v>1357.4142503</v>
      </c>
      <c r="U1086" s="19">
        <v>1342.1025335</v>
      </c>
      <c r="V1086" s="19">
        <v>1339.7524757</v>
      </c>
      <c r="W1086" s="19">
        <v>1336.8451877</v>
      </c>
      <c r="X1086" s="19">
        <v>1140.1065859999999</v>
      </c>
      <c r="Y1086" s="19">
        <v>1232.8733006</v>
      </c>
    </row>
    <row r="1087" spans="1:25" s="15" customFormat="1" ht="16.5" thickBot="1">
      <c r="A1087" s="18">
        <v>42082</v>
      </c>
      <c r="B1087" s="19">
        <v>1346.9358997999998</v>
      </c>
      <c r="C1087" s="19">
        <v>1375.1971618999999</v>
      </c>
      <c r="D1087" s="19">
        <v>1244.2117238</v>
      </c>
      <c r="E1087" s="19">
        <v>1281.0979403000001</v>
      </c>
      <c r="F1087" s="19">
        <v>1283.29052</v>
      </c>
      <c r="G1087" s="19">
        <v>1277.4274891999999</v>
      </c>
      <c r="H1087" s="19">
        <v>1280.2015265</v>
      </c>
      <c r="I1087" s="19">
        <v>1284.8289599</v>
      </c>
      <c r="J1087" s="19">
        <v>1263.545189</v>
      </c>
      <c r="K1087" s="19">
        <v>1263.0000725</v>
      </c>
      <c r="L1087" s="19">
        <v>1261.2072449</v>
      </c>
      <c r="M1087" s="19">
        <v>1259.06312</v>
      </c>
      <c r="N1087" s="19">
        <v>1263.2665739</v>
      </c>
      <c r="O1087" s="19">
        <v>1433.1975575</v>
      </c>
      <c r="P1087" s="19">
        <v>1609.6699391</v>
      </c>
      <c r="Q1087" s="19">
        <v>1650.33563</v>
      </c>
      <c r="R1087" s="19">
        <v>1288.1965685</v>
      </c>
      <c r="S1087" s="19">
        <v>1390.5573335</v>
      </c>
      <c r="T1087" s="19">
        <v>1383.7978889</v>
      </c>
      <c r="U1087" s="19">
        <v>1368.5346269</v>
      </c>
      <c r="V1087" s="19">
        <v>1363.3863043999997</v>
      </c>
      <c r="W1087" s="19">
        <v>1354.397939</v>
      </c>
      <c r="X1087" s="19">
        <v>1349.3222987</v>
      </c>
      <c r="Y1087" s="19">
        <v>1345.8456668</v>
      </c>
    </row>
    <row r="1088" spans="1:25" s="15" customFormat="1" ht="16.5" thickBot="1">
      <c r="A1088" s="18">
        <v>42083</v>
      </c>
      <c r="B1088" s="19">
        <v>1380.7210090999997</v>
      </c>
      <c r="C1088" s="19">
        <v>1400.9387743999998</v>
      </c>
      <c r="D1088" s="19">
        <v>1278.4086989</v>
      </c>
      <c r="E1088" s="19">
        <v>1304.9982704</v>
      </c>
      <c r="F1088" s="19">
        <v>1318.0931801</v>
      </c>
      <c r="G1088" s="19">
        <v>1333.8409901</v>
      </c>
      <c r="H1088" s="19">
        <v>1334.0348092999998</v>
      </c>
      <c r="I1088" s="19">
        <v>1332.0845035999998</v>
      </c>
      <c r="J1088" s="19">
        <v>1325.6036740999998</v>
      </c>
      <c r="K1088" s="19">
        <v>1334.4224477</v>
      </c>
      <c r="L1088" s="19">
        <v>1337.8263974</v>
      </c>
      <c r="M1088" s="19">
        <v>1335.0039053</v>
      </c>
      <c r="N1088" s="19">
        <v>1324.0046657</v>
      </c>
      <c r="O1088" s="19">
        <v>1349.7583918999999</v>
      </c>
      <c r="P1088" s="19">
        <v>1505.5284602</v>
      </c>
      <c r="Q1088" s="19">
        <v>1511.0038525999998</v>
      </c>
      <c r="R1088" s="19">
        <v>1352.5082017999998</v>
      </c>
      <c r="S1088" s="19">
        <v>1457.364389</v>
      </c>
      <c r="T1088" s="19">
        <v>1437.0739415</v>
      </c>
      <c r="U1088" s="19">
        <v>1247.1311255</v>
      </c>
      <c r="V1088" s="19">
        <v>1234.108898</v>
      </c>
      <c r="W1088" s="19">
        <v>1246.0045513999999</v>
      </c>
      <c r="X1088" s="19">
        <v>1242.2250769999998</v>
      </c>
      <c r="Y1088" s="19">
        <v>1222.5645418999998</v>
      </c>
    </row>
    <row r="1089" spans="1:25" s="15" customFormat="1" ht="16.5" thickBot="1">
      <c r="A1089" s="18">
        <v>42084</v>
      </c>
      <c r="B1089" s="19">
        <v>1244.8779772999999</v>
      </c>
      <c r="C1089" s="19">
        <v>1263.1938916999998</v>
      </c>
      <c r="D1089" s="19">
        <v>1396.8443438</v>
      </c>
      <c r="E1089" s="19">
        <v>1416.2262638</v>
      </c>
      <c r="F1089" s="19">
        <v>1423.2643234999998</v>
      </c>
      <c r="G1089" s="19">
        <v>1464.7900871</v>
      </c>
      <c r="H1089" s="19">
        <v>1465.0202474</v>
      </c>
      <c r="I1089" s="19">
        <v>1460.3322455</v>
      </c>
      <c r="J1089" s="19">
        <v>1469.6476808000002</v>
      </c>
      <c r="K1089" s="19">
        <v>1456.9282958000001</v>
      </c>
      <c r="L1089" s="19">
        <v>1462.7065307</v>
      </c>
      <c r="M1089" s="19">
        <v>1462.3067786</v>
      </c>
      <c r="N1089" s="19">
        <v>1463.8815596</v>
      </c>
      <c r="O1089" s="19">
        <v>1476.6009445999998</v>
      </c>
      <c r="P1089" s="19">
        <v>1485.5893099999998</v>
      </c>
      <c r="Q1089" s="19">
        <v>1494.0689</v>
      </c>
      <c r="R1089" s="19">
        <v>1491.6946148</v>
      </c>
      <c r="S1089" s="19">
        <v>1476.9159008000001</v>
      </c>
      <c r="T1089" s="19">
        <v>1466.0377982</v>
      </c>
      <c r="U1089" s="19">
        <v>1270.1471555</v>
      </c>
      <c r="V1089" s="19">
        <v>1256.5313566999998</v>
      </c>
      <c r="W1089" s="19">
        <v>1274.2173587</v>
      </c>
      <c r="X1089" s="19">
        <v>1270.0744733000001</v>
      </c>
      <c r="Y1089" s="19">
        <v>1274.2779271999998</v>
      </c>
    </row>
    <row r="1090" spans="1:25" s="15" customFormat="1" ht="16.5" thickBot="1">
      <c r="A1090" s="18">
        <v>42085</v>
      </c>
      <c r="B1090" s="19">
        <v>1217.9855633000002</v>
      </c>
      <c r="C1090" s="19">
        <v>1214.9692519999999</v>
      </c>
      <c r="D1090" s="19">
        <v>1191.0568082</v>
      </c>
      <c r="E1090" s="19">
        <v>1372.7865356</v>
      </c>
      <c r="F1090" s="19">
        <v>1376.2389401</v>
      </c>
      <c r="G1090" s="19">
        <v>1386.5113577</v>
      </c>
      <c r="H1090" s="19">
        <v>1401.8473018999998</v>
      </c>
      <c r="I1090" s="19">
        <v>1408.1100847999999</v>
      </c>
      <c r="J1090" s="19">
        <v>1427.8069609999998</v>
      </c>
      <c r="K1090" s="19">
        <v>1430.0237681</v>
      </c>
      <c r="L1090" s="19">
        <v>1430.3266106</v>
      </c>
      <c r="M1090" s="19">
        <v>1429.8057215</v>
      </c>
      <c r="N1090" s="19">
        <v>1426.1473840999997</v>
      </c>
      <c r="O1090" s="19">
        <v>1430.956523</v>
      </c>
      <c r="P1090" s="19">
        <v>1440.1023665</v>
      </c>
      <c r="Q1090" s="19">
        <v>1451.2227431000001</v>
      </c>
      <c r="R1090" s="19">
        <v>1441.3864187</v>
      </c>
      <c r="S1090" s="19">
        <v>1432.0588696999998</v>
      </c>
      <c r="T1090" s="19">
        <v>1426.2079526</v>
      </c>
      <c r="U1090" s="19">
        <v>1232.4250937</v>
      </c>
      <c r="V1090" s="19">
        <v>1240.9652522</v>
      </c>
      <c r="W1090" s="19">
        <v>1244.3813156</v>
      </c>
      <c r="X1090" s="19">
        <v>1227.9551384000001</v>
      </c>
      <c r="Y1090" s="19">
        <v>1206.9620963</v>
      </c>
    </row>
    <row r="1091" spans="1:25" s="15" customFormat="1" ht="16.5" thickBot="1">
      <c r="A1091" s="18">
        <v>42086</v>
      </c>
      <c r="B1091" s="19">
        <v>1180.7117084000001</v>
      </c>
      <c r="C1091" s="19">
        <v>1374.6520454000001</v>
      </c>
      <c r="D1091" s="19">
        <v>1282.3093103</v>
      </c>
      <c r="E1091" s="19">
        <v>1282.2608555</v>
      </c>
      <c r="F1091" s="19">
        <v>1277.9847194</v>
      </c>
      <c r="G1091" s="19">
        <v>1288.5357520999999</v>
      </c>
      <c r="H1091" s="19">
        <v>1288.0512040999997</v>
      </c>
      <c r="I1091" s="19">
        <v>1280.2257539</v>
      </c>
      <c r="J1091" s="19">
        <v>1275.658889</v>
      </c>
      <c r="K1091" s="19">
        <v>1278.0574015999998</v>
      </c>
      <c r="L1091" s="19">
        <v>1277.2215563</v>
      </c>
      <c r="M1091" s="19">
        <v>1276.8944864</v>
      </c>
      <c r="N1091" s="19">
        <v>1284.138479</v>
      </c>
      <c r="O1091" s="19">
        <v>1316.7364457</v>
      </c>
      <c r="P1091" s="19">
        <v>1348.9225465999998</v>
      </c>
      <c r="Q1091" s="19">
        <v>1343.8953611</v>
      </c>
      <c r="R1091" s="19">
        <v>1322.8659779</v>
      </c>
      <c r="S1091" s="19">
        <v>1285.7980559000002</v>
      </c>
      <c r="T1091" s="19">
        <v>1361.6782727</v>
      </c>
      <c r="U1091" s="19">
        <v>1353.5863210999999</v>
      </c>
      <c r="V1091" s="19">
        <v>1349.1648206</v>
      </c>
      <c r="W1091" s="19">
        <v>1169.0341016</v>
      </c>
      <c r="X1091" s="19">
        <v>1167.6289124</v>
      </c>
      <c r="Y1091" s="19">
        <v>1155.3698479999998</v>
      </c>
    </row>
    <row r="1092" spans="1:25" s="15" customFormat="1" ht="16.5" thickBot="1">
      <c r="A1092" s="18">
        <v>42087</v>
      </c>
      <c r="B1092" s="19">
        <v>1159.9124855</v>
      </c>
      <c r="C1092" s="19">
        <v>1391.0055404</v>
      </c>
      <c r="D1092" s="19">
        <v>1273.8539477</v>
      </c>
      <c r="E1092" s="19">
        <v>1273.4663093</v>
      </c>
      <c r="F1092" s="19">
        <v>1283.7992954000001</v>
      </c>
      <c r="G1092" s="19">
        <v>1296.7730681</v>
      </c>
      <c r="H1092" s="19">
        <v>1289.7228946999999</v>
      </c>
      <c r="I1092" s="19">
        <v>1290.7162181</v>
      </c>
      <c r="J1092" s="19">
        <v>1286.0282161999999</v>
      </c>
      <c r="K1092" s="19">
        <v>1288.0512040999997</v>
      </c>
      <c r="L1092" s="19">
        <v>1286.3068312999999</v>
      </c>
      <c r="M1092" s="19">
        <v>1274.9562944</v>
      </c>
      <c r="N1092" s="19">
        <v>1290.8010140000001</v>
      </c>
      <c r="O1092" s="19">
        <v>1326.3183824</v>
      </c>
      <c r="P1092" s="19">
        <v>1355.4639445999999</v>
      </c>
      <c r="Q1092" s="19">
        <v>1361.3390890999997</v>
      </c>
      <c r="R1092" s="19">
        <v>1297.7542778</v>
      </c>
      <c r="S1092" s="19">
        <v>1281.8489897</v>
      </c>
      <c r="T1092" s="19">
        <v>1354.2889157</v>
      </c>
      <c r="U1092" s="19">
        <v>1191.5776973</v>
      </c>
      <c r="V1092" s="19">
        <v>1188.4765901</v>
      </c>
      <c r="W1092" s="19">
        <v>1188.1252928</v>
      </c>
      <c r="X1092" s="19">
        <v>1182.4681948999998</v>
      </c>
      <c r="Y1092" s="19">
        <v>1160.1789869</v>
      </c>
    </row>
    <row r="1093" spans="1:25" s="15" customFormat="1" ht="16.5" thickBot="1">
      <c r="A1093" s="18">
        <v>42088</v>
      </c>
      <c r="B1093" s="19">
        <v>1142.0932328</v>
      </c>
      <c r="C1093" s="19">
        <v>1210.1964541999998</v>
      </c>
      <c r="D1093" s="19">
        <v>1190.620715</v>
      </c>
      <c r="E1093" s="19">
        <v>1236.3135914</v>
      </c>
      <c r="F1093" s="19">
        <v>1258.094024</v>
      </c>
      <c r="G1093" s="19">
        <v>1266.5251591999997</v>
      </c>
      <c r="H1093" s="19">
        <v>1263.7511218999998</v>
      </c>
      <c r="I1093" s="19">
        <v>1241.5345960999998</v>
      </c>
      <c r="J1093" s="19">
        <v>1245.616913</v>
      </c>
      <c r="K1093" s="19">
        <v>1243.31531</v>
      </c>
      <c r="L1093" s="19">
        <v>1244.2117238</v>
      </c>
      <c r="M1093" s="19">
        <v>1237.9610546</v>
      </c>
      <c r="N1093" s="19">
        <v>1239.5964040999997</v>
      </c>
      <c r="O1093" s="19">
        <v>1276.3735972999998</v>
      </c>
      <c r="P1093" s="19">
        <v>1289.0324137999999</v>
      </c>
      <c r="Q1093" s="19">
        <v>1286.561219</v>
      </c>
      <c r="R1093" s="19">
        <v>1274.5565422999998</v>
      </c>
      <c r="S1093" s="19">
        <v>1260.3108310999999</v>
      </c>
      <c r="T1093" s="19">
        <v>1327.1542276999999</v>
      </c>
      <c r="U1093" s="19">
        <v>1157.7562469</v>
      </c>
      <c r="V1093" s="19">
        <v>1156.0239878</v>
      </c>
      <c r="W1093" s="19">
        <v>1159.6217566999999</v>
      </c>
      <c r="X1093" s="19">
        <v>1161.0027185</v>
      </c>
      <c r="Y1093" s="19">
        <v>1141.4269792999999</v>
      </c>
    </row>
    <row r="1094" spans="1:25" s="15" customFormat="1" ht="16.5" thickBot="1">
      <c r="A1094" s="18">
        <v>42089</v>
      </c>
      <c r="B1094" s="19">
        <v>1134.7523305999998</v>
      </c>
      <c r="C1094" s="19">
        <v>1312.7873794999998</v>
      </c>
      <c r="D1094" s="19">
        <v>1235.8532708</v>
      </c>
      <c r="E1094" s="19">
        <v>1260.6621284</v>
      </c>
      <c r="F1094" s="19">
        <v>1262.4912970999999</v>
      </c>
      <c r="G1094" s="19">
        <v>1263.5209615999997</v>
      </c>
      <c r="H1094" s="19">
        <v>1268.2331909000002</v>
      </c>
      <c r="I1094" s="19">
        <v>1280.6497334</v>
      </c>
      <c r="J1094" s="19">
        <v>1263.6905534000002</v>
      </c>
      <c r="K1094" s="19">
        <v>1263.545189</v>
      </c>
      <c r="L1094" s="19">
        <v>1260.880175</v>
      </c>
      <c r="M1094" s="19">
        <v>1259.9716475</v>
      </c>
      <c r="N1094" s="19">
        <v>1273.8176065999999</v>
      </c>
      <c r="O1094" s="19">
        <v>1289.5048481000001</v>
      </c>
      <c r="P1094" s="19">
        <v>1295.8645406</v>
      </c>
      <c r="Q1094" s="19">
        <v>1300.0801082</v>
      </c>
      <c r="R1094" s="19">
        <v>1297.2818435</v>
      </c>
      <c r="S1094" s="19">
        <v>1280.2378675999998</v>
      </c>
      <c r="T1094" s="19">
        <v>1342.7687869999997</v>
      </c>
      <c r="U1094" s="19">
        <v>1179.1490411</v>
      </c>
      <c r="V1094" s="19">
        <v>1172.0261854999999</v>
      </c>
      <c r="W1094" s="19">
        <v>1175.3089982000001</v>
      </c>
      <c r="X1094" s="19">
        <v>1170.6452236999999</v>
      </c>
      <c r="Y1094" s="19">
        <v>1127.3993146999999</v>
      </c>
    </row>
    <row r="1095" spans="1:25" s="15" customFormat="1" ht="16.5" thickBot="1">
      <c r="A1095" s="18">
        <v>42090</v>
      </c>
      <c r="B1095" s="19">
        <v>1149.7733186</v>
      </c>
      <c r="C1095" s="19">
        <v>1181.4627578</v>
      </c>
      <c r="D1095" s="19">
        <v>1131.4452904999998</v>
      </c>
      <c r="E1095" s="19">
        <v>1177.5621464</v>
      </c>
      <c r="F1095" s="19">
        <v>1183.9824073999998</v>
      </c>
      <c r="G1095" s="19">
        <v>1195.9386292999998</v>
      </c>
      <c r="H1095" s="19">
        <v>1214.4241355</v>
      </c>
      <c r="I1095" s="19">
        <v>1202.2256395999998</v>
      </c>
      <c r="J1095" s="19">
        <v>1190.7903067999998</v>
      </c>
      <c r="K1095" s="19">
        <v>1160.7241034</v>
      </c>
      <c r="L1095" s="19">
        <v>1192.3893152</v>
      </c>
      <c r="M1095" s="19">
        <v>1177.9497847999999</v>
      </c>
      <c r="N1095" s="19">
        <v>1194.6909182000002</v>
      </c>
      <c r="O1095" s="19">
        <v>1206.853073</v>
      </c>
      <c r="P1095" s="19">
        <v>1322.3814298999998</v>
      </c>
      <c r="Q1095" s="19">
        <v>1324.9131932</v>
      </c>
      <c r="R1095" s="19">
        <v>1310.1465929</v>
      </c>
      <c r="S1095" s="19">
        <v>1196.9077253</v>
      </c>
      <c r="T1095" s="19">
        <v>1376.4569866999998</v>
      </c>
      <c r="U1095" s="19">
        <v>1216.1442809</v>
      </c>
      <c r="V1095" s="19">
        <v>1201.765319</v>
      </c>
      <c r="W1095" s="19">
        <v>1201.5472723999999</v>
      </c>
      <c r="X1095" s="19">
        <v>1192.0501315999998</v>
      </c>
      <c r="Y1095" s="19">
        <v>1169.2036934</v>
      </c>
    </row>
    <row r="1096" spans="1:25" s="15" customFormat="1" ht="16.5" thickBot="1">
      <c r="A1096" s="18">
        <v>42091</v>
      </c>
      <c r="B1096" s="19">
        <v>1143.5589905</v>
      </c>
      <c r="C1096" s="19">
        <v>1150.2699803</v>
      </c>
      <c r="D1096" s="19">
        <v>1149.0464966</v>
      </c>
      <c r="E1096" s="19">
        <v>1160.1547595</v>
      </c>
      <c r="F1096" s="19">
        <v>1180.9660961</v>
      </c>
      <c r="G1096" s="19">
        <v>1187.2531064</v>
      </c>
      <c r="H1096" s="19">
        <v>1180.1423645</v>
      </c>
      <c r="I1096" s="19">
        <v>1392.8831639</v>
      </c>
      <c r="J1096" s="19">
        <v>1204.309196</v>
      </c>
      <c r="K1096" s="19">
        <v>1203.1583944999998</v>
      </c>
      <c r="L1096" s="19">
        <v>1206.5744579</v>
      </c>
      <c r="M1096" s="19">
        <v>1204.3455370999998</v>
      </c>
      <c r="N1096" s="19">
        <v>1396.6626383</v>
      </c>
      <c r="O1096" s="19">
        <v>1398.1041685999999</v>
      </c>
      <c r="P1096" s="19">
        <v>1405.1301145999998</v>
      </c>
      <c r="Q1096" s="19">
        <v>1415.693261</v>
      </c>
      <c r="R1096" s="19">
        <v>1412.4589031</v>
      </c>
      <c r="S1096" s="19">
        <v>1399.2791975</v>
      </c>
      <c r="T1096" s="19">
        <v>1392.2895925999999</v>
      </c>
      <c r="U1096" s="19">
        <v>1193.9640961999999</v>
      </c>
      <c r="V1096" s="19">
        <v>1163.9221201999999</v>
      </c>
      <c r="W1096" s="19">
        <v>1184.7940253</v>
      </c>
      <c r="X1096" s="19">
        <v>1179.9485453</v>
      </c>
      <c r="Y1096" s="19">
        <v>1151.5176913999999</v>
      </c>
    </row>
    <row r="1097" spans="1:25" s="15" customFormat="1" ht="16.5" thickBot="1">
      <c r="A1097" s="18">
        <v>42092</v>
      </c>
      <c r="B1097" s="19">
        <v>1135.4912663</v>
      </c>
      <c r="C1097" s="19">
        <v>1149.5794994</v>
      </c>
      <c r="D1097" s="19">
        <v>1128.9377546</v>
      </c>
      <c r="E1097" s="19">
        <v>1116.0366640999998</v>
      </c>
      <c r="F1097" s="19">
        <v>1146.042299</v>
      </c>
      <c r="G1097" s="19">
        <v>1365.2518142</v>
      </c>
      <c r="H1097" s="19">
        <v>1377.1111265</v>
      </c>
      <c r="I1097" s="19">
        <v>1373.9009959999999</v>
      </c>
      <c r="J1097" s="19">
        <v>1375.3182989</v>
      </c>
      <c r="K1097" s="19">
        <v>1177.0775984000002</v>
      </c>
      <c r="L1097" s="19">
        <v>1176.2417531</v>
      </c>
      <c r="M1097" s="19">
        <v>1178.4343328</v>
      </c>
      <c r="N1097" s="19">
        <v>1180.7117084000001</v>
      </c>
      <c r="O1097" s="19">
        <v>1375.0760249</v>
      </c>
      <c r="P1097" s="19">
        <v>1384.4641424</v>
      </c>
      <c r="Q1097" s="19">
        <v>1387.9165468999997</v>
      </c>
      <c r="R1097" s="19">
        <v>1386.5113577</v>
      </c>
      <c r="S1097" s="19">
        <v>1376.2995085999999</v>
      </c>
      <c r="T1097" s="19">
        <v>1171.3357046</v>
      </c>
      <c r="U1097" s="19">
        <v>1151.1300529999999</v>
      </c>
      <c r="V1097" s="19">
        <v>1146.0786401</v>
      </c>
      <c r="W1097" s="19">
        <v>1146.8781442999998</v>
      </c>
      <c r="X1097" s="19">
        <v>1144.6976783</v>
      </c>
      <c r="Y1097" s="19">
        <v>1123.6440677</v>
      </c>
    </row>
    <row r="1098" spans="1:25" s="15" customFormat="1" ht="16.5" thickBot="1">
      <c r="A1098" s="18">
        <v>42093</v>
      </c>
      <c r="B1098" s="19">
        <v>1156.217807</v>
      </c>
      <c r="C1098" s="19">
        <v>1163.7646421</v>
      </c>
      <c r="D1098" s="19">
        <v>1348.3895438</v>
      </c>
      <c r="E1098" s="19">
        <v>1350.1702577</v>
      </c>
      <c r="F1098" s="19">
        <v>1347.8686547</v>
      </c>
      <c r="G1098" s="19">
        <v>1356.7601105</v>
      </c>
      <c r="H1098" s="19">
        <v>1361.5692493999998</v>
      </c>
      <c r="I1098" s="19">
        <v>1358.6498477</v>
      </c>
      <c r="J1098" s="19">
        <v>1354.7855774</v>
      </c>
      <c r="K1098" s="19">
        <v>1356.5662912999999</v>
      </c>
      <c r="L1098" s="19">
        <v>1353.2955923</v>
      </c>
      <c r="M1098" s="19">
        <v>1352.4112922</v>
      </c>
      <c r="N1098" s="19">
        <v>1356.4330406000001</v>
      </c>
      <c r="O1098" s="19">
        <v>1358.39546</v>
      </c>
      <c r="P1098" s="19">
        <v>1555.2551987</v>
      </c>
      <c r="Q1098" s="19">
        <v>1576.7933572999998</v>
      </c>
      <c r="R1098" s="19">
        <v>1370.5939559</v>
      </c>
      <c r="S1098" s="19">
        <v>1360.4911301</v>
      </c>
      <c r="T1098" s="19">
        <v>1352.8716128</v>
      </c>
      <c r="U1098" s="19">
        <v>1169.8336058</v>
      </c>
      <c r="V1098" s="19">
        <v>1163.4012311</v>
      </c>
      <c r="W1098" s="19">
        <v>1159.2098909000001</v>
      </c>
      <c r="X1098" s="19">
        <v>1165.2303998</v>
      </c>
      <c r="Y1098" s="19">
        <v>1134.4737154999998</v>
      </c>
    </row>
    <row r="1099" spans="1:25" s="15" customFormat="1" ht="16.5" thickBot="1">
      <c r="A1099" s="18">
        <v>42094</v>
      </c>
      <c r="B1099" s="19">
        <v>1285.4830997</v>
      </c>
      <c r="C1099" s="19">
        <v>1297.3302983</v>
      </c>
      <c r="D1099" s="19">
        <v>1291.9881565999997</v>
      </c>
      <c r="E1099" s="19">
        <v>1301.4368426</v>
      </c>
      <c r="F1099" s="19">
        <v>1328.4867347</v>
      </c>
      <c r="G1099" s="19">
        <v>1359.7764217999998</v>
      </c>
      <c r="H1099" s="19">
        <v>1326.1245632</v>
      </c>
      <c r="I1099" s="19">
        <v>1325.2887179</v>
      </c>
      <c r="J1099" s="19">
        <v>1323.1324792999999</v>
      </c>
      <c r="K1099" s="19">
        <v>1325.7126973999998</v>
      </c>
      <c r="L1099" s="19">
        <v>1324.5618959</v>
      </c>
      <c r="M1099" s="19">
        <v>1319.2076405</v>
      </c>
      <c r="N1099" s="19">
        <v>1322.0301326</v>
      </c>
      <c r="O1099" s="19">
        <v>1358.2985504</v>
      </c>
      <c r="P1099" s="19">
        <v>1504.2565216999997</v>
      </c>
      <c r="Q1099" s="19">
        <v>1538.3565872</v>
      </c>
      <c r="R1099" s="19">
        <v>1492.3850957</v>
      </c>
      <c r="S1099" s="19">
        <v>1353.0412046</v>
      </c>
      <c r="T1099" s="19">
        <v>1351.4906509999998</v>
      </c>
      <c r="U1099" s="19">
        <v>1175.5028174</v>
      </c>
      <c r="V1099" s="19">
        <v>1171.1418853999999</v>
      </c>
      <c r="W1099" s="19">
        <v>1171.4083868</v>
      </c>
      <c r="X1099" s="19">
        <v>1164.7458517999999</v>
      </c>
      <c r="Y1099" s="19">
        <v>1137.2477528</v>
      </c>
    </row>
    <row r="1100" spans="1:25" s="15" customFormat="1" ht="16.5" thickBot="1">
      <c r="A1100" s="215" t="s">
        <v>14</v>
      </c>
      <c r="B1100" s="165" t="s">
        <v>94</v>
      </c>
      <c r="C1100" s="163"/>
      <c r="D1100" s="163"/>
      <c r="E1100" s="163"/>
      <c r="F1100" s="163"/>
      <c r="G1100" s="163"/>
      <c r="H1100" s="163"/>
      <c r="I1100" s="163"/>
      <c r="J1100" s="163"/>
      <c r="K1100" s="163"/>
      <c r="L1100" s="163"/>
      <c r="M1100" s="163"/>
      <c r="N1100" s="163"/>
      <c r="O1100" s="163"/>
      <c r="P1100" s="163"/>
      <c r="Q1100" s="163"/>
      <c r="R1100" s="163"/>
      <c r="S1100" s="163"/>
      <c r="T1100" s="163"/>
      <c r="U1100" s="163"/>
      <c r="V1100" s="163"/>
      <c r="W1100" s="163"/>
      <c r="X1100" s="163"/>
      <c r="Y1100" s="164"/>
    </row>
    <row r="1101" spans="1:25" s="15" customFormat="1" ht="40.5" customHeight="1" thickBot="1">
      <c r="A1101" s="216"/>
      <c r="B1101" s="17" t="s">
        <v>15</v>
      </c>
      <c r="C1101" s="17" t="s">
        <v>16</v>
      </c>
      <c r="D1101" s="17" t="s">
        <v>17</v>
      </c>
      <c r="E1101" s="17" t="s">
        <v>18</v>
      </c>
      <c r="F1101" s="17" t="s">
        <v>19</v>
      </c>
      <c r="G1101" s="17" t="s">
        <v>20</v>
      </c>
      <c r="H1101" s="17" t="s">
        <v>21</v>
      </c>
      <c r="I1101" s="17" t="s">
        <v>22</v>
      </c>
      <c r="J1101" s="17" t="s">
        <v>23</v>
      </c>
      <c r="K1101" s="17" t="s">
        <v>24</v>
      </c>
      <c r="L1101" s="17" t="s">
        <v>25</v>
      </c>
      <c r="M1101" s="17" t="s">
        <v>26</v>
      </c>
      <c r="N1101" s="17" t="s">
        <v>27</v>
      </c>
      <c r="O1101" s="17" t="s">
        <v>28</v>
      </c>
      <c r="P1101" s="17" t="s">
        <v>29</v>
      </c>
      <c r="Q1101" s="17" t="s">
        <v>30</v>
      </c>
      <c r="R1101" s="17" t="s">
        <v>31</v>
      </c>
      <c r="S1101" s="17" t="s">
        <v>32</v>
      </c>
      <c r="T1101" s="17" t="s">
        <v>33</v>
      </c>
      <c r="U1101" s="17" t="s">
        <v>34</v>
      </c>
      <c r="V1101" s="17" t="s">
        <v>35</v>
      </c>
      <c r="W1101" s="17" t="s">
        <v>36</v>
      </c>
      <c r="X1101" s="17" t="s">
        <v>37</v>
      </c>
      <c r="Y1101" s="17" t="s">
        <v>38</v>
      </c>
    </row>
    <row r="1102" spans="1:25" s="15" customFormat="1" ht="16.5" thickBot="1">
      <c r="A1102" s="18">
        <v>42064</v>
      </c>
      <c r="B1102" s="19">
        <v>1609.1763842999999</v>
      </c>
      <c r="C1102" s="19">
        <v>1623.1555941</v>
      </c>
      <c r="D1102" s="19">
        <v>1618.5766155000001</v>
      </c>
      <c r="E1102" s="19">
        <v>1596.8567514000001</v>
      </c>
      <c r="F1102" s="19">
        <v>1752.1664990999998</v>
      </c>
      <c r="G1102" s="19">
        <v>1614.5790944999999</v>
      </c>
      <c r="H1102" s="19">
        <v>1615.4633946</v>
      </c>
      <c r="I1102" s="19">
        <v>1611.6596928000001</v>
      </c>
      <c r="J1102" s="19">
        <v>1607.7590814</v>
      </c>
      <c r="K1102" s="19">
        <v>1608.8735417999999</v>
      </c>
      <c r="L1102" s="19">
        <v>1608.5585856000002</v>
      </c>
      <c r="M1102" s="19">
        <v>1607.6742855000002</v>
      </c>
      <c r="N1102" s="19">
        <v>1611.8413983</v>
      </c>
      <c r="O1102" s="19">
        <v>1743.0569967</v>
      </c>
      <c r="P1102" s="19">
        <v>1735.5343890000001</v>
      </c>
      <c r="Q1102" s="19">
        <v>1736.1158465999997</v>
      </c>
      <c r="R1102" s="19">
        <v>1613.9976368999999</v>
      </c>
      <c r="S1102" s="19">
        <v>1608.8493144</v>
      </c>
      <c r="T1102" s="19">
        <v>1604.7185427</v>
      </c>
      <c r="U1102" s="19">
        <v>1598.3709639</v>
      </c>
      <c r="V1102" s="19">
        <v>1397.804433</v>
      </c>
      <c r="W1102" s="19">
        <v>1404.6002187</v>
      </c>
      <c r="X1102" s="19">
        <v>1404.6971283000003</v>
      </c>
      <c r="Y1102" s="19">
        <v>1391.3962857000001</v>
      </c>
    </row>
    <row r="1103" spans="1:25" s="15" customFormat="1" ht="16.5" thickBot="1">
      <c r="A1103" s="18">
        <v>42065</v>
      </c>
      <c r="B1103" s="19">
        <v>1377.453417</v>
      </c>
      <c r="C1103" s="19">
        <v>1577.8624697999999</v>
      </c>
      <c r="D1103" s="19">
        <v>1585.7242611</v>
      </c>
      <c r="E1103" s="19">
        <v>1576.2755751</v>
      </c>
      <c r="F1103" s="19">
        <v>1581.5329209000001</v>
      </c>
      <c r="G1103" s="19">
        <v>1582.5020169</v>
      </c>
      <c r="H1103" s="19">
        <v>1543.4474481000002</v>
      </c>
      <c r="I1103" s="19">
        <v>1562.3448201</v>
      </c>
      <c r="J1103" s="19">
        <v>1581.9811278000002</v>
      </c>
      <c r="K1103" s="19">
        <v>1575.9000504</v>
      </c>
      <c r="L1103" s="19">
        <v>1574.5190886</v>
      </c>
      <c r="M1103" s="19">
        <v>1581.4117839</v>
      </c>
      <c r="N1103" s="19">
        <v>1690.0353318</v>
      </c>
      <c r="O1103" s="19">
        <v>1675.0022301000001</v>
      </c>
      <c r="P1103" s="19">
        <v>1748.7746631</v>
      </c>
      <c r="Q1103" s="19">
        <v>1738.5870414</v>
      </c>
      <c r="R1103" s="19">
        <v>1729.4048567999998</v>
      </c>
      <c r="S1103" s="19">
        <v>1743.5173172999998</v>
      </c>
      <c r="T1103" s="19">
        <v>1602.7318959000002</v>
      </c>
      <c r="U1103" s="19">
        <v>1548.0506540999997</v>
      </c>
      <c r="V1103" s="19">
        <v>1530.1223781</v>
      </c>
      <c r="W1103" s="19">
        <v>1502.7938709000002</v>
      </c>
      <c r="X1103" s="19">
        <v>1484.3447058000002</v>
      </c>
      <c r="Y1103" s="19">
        <v>1432.9341630000001</v>
      </c>
    </row>
    <row r="1104" spans="1:25" s="15" customFormat="1" ht="16.5" thickBot="1">
      <c r="A1104" s="18">
        <v>42066</v>
      </c>
      <c r="B1104" s="19">
        <v>1434.5331714000001</v>
      </c>
      <c r="C1104" s="19">
        <v>1469.2268082</v>
      </c>
      <c r="D1104" s="19">
        <v>1460.4807168</v>
      </c>
      <c r="E1104" s="19">
        <v>1506.7550508000002</v>
      </c>
      <c r="F1104" s="19">
        <v>1630.9810443</v>
      </c>
      <c r="G1104" s="19">
        <v>1704.1720197</v>
      </c>
      <c r="H1104" s="19">
        <v>1690.8469496999999</v>
      </c>
      <c r="I1104" s="19">
        <v>1699.9564521</v>
      </c>
      <c r="J1104" s="19">
        <v>1624.6576929</v>
      </c>
      <c r="K1104" s="19">
        <v>1616.2871262</v>
      </c>
      <c r="L1104" s="19">
        <v>1614.4579575</v>
      </c>
      <c r="M1104" s="19">
        <v>1724.026374</v>
      </c>
      <c r="N1104" s="19">
        <v>1732.0335297</v>
      </c>
      <c r="O1104" s="19">
        <v>1970.0435072999999</v>
      </c>
      <c r="P1104" s="19">
        <v>2000.0370285</v>
      </c>
      <c r="Q1104" s="19">
        <v>2017.2869372999999</v>
      </c>
      <c r="R1104" s="19">
        <v>1736.4429165000001</v>
      </c>
      <c r="S1104" s="19">
        <v>1649.1152532</v>
      </c>
      <c r="T1104" s="19">
        <v>1648.2794079</v>
      </c>
      <c r="U1104" s="19">
        <v>1638.4551972</v>
      </c>
      <c r="V1104" s="19">
        <v>1467.7852779</v>
      </c>
      <c r="W1104" s="19">
        <v>1443.8970615</v>
      </c>
      <c r="X1104" s="19">
        <v>1423.4127948</v>
      </c>
      <c r="Y1104" s="19">
        <v>1389.3975252</v>
      </c>
    </row>
    <row r="1105" spans="1:25" s="15" customFormat="1" ht="16.5" thickBot="1">
      <c r="A1105" s="18">
        <v>42067</v>
      </c>
      <c r="B1105" s="19">
        <v>1519.304844</v>
      </c>
      <c r="C1105" s="19">
        <v>1582.5989265</v>
      </c>
      <c r="D1105" s="19">
        <v>1593.7798715999998</v>
      </c>
      <c r="E1105" s="19">
        <v>1591.2117672</v>
      </c>
      <c r="F1105" s="19">
        <v>1663.0217808000002</v>
      </c>
      <c r="G1105" s="19">
        <v>1719.7502379</v>
      </c>
      <c r="H1105" s="19">
        <v>1742.4634254</v>
      </c>
      <c r="I1105" s="19">
        <v>1734.4078149</v>
      </c>
      <c r="J1105" s="19">
        <v>1634.1063789</v>
      </c>
      <c r="K1105" s="19">
        <v>1620.3936705</v>
      </c>
      <c r="L1105" s="19">
        <v>1613.5373163</v>
      </c>
      <c r="M1105" s="19">
        <v>1716.3705156</v>
      </c>
      <c r="N1105" s="19">
        <v>1757.3753901</v>
      </c>
      <c r="O1105" s="19">
        <v>1755.1101282000002</v>
      </c>
      <c r="P1105" s="19">
        <v>1829.0158118999998</v>
      </c>
      <c r="Q1105" s="19">
        <v>1919.3113317000002</v>
      </c>
      <c r="R1105" s="19">
        <v>1865.1752064</v>
      </c>
      <c r="S1105" s="19">
        <v>1735.9947095999999</v>
      </c>
      <c r="T1105" s="19">
        <v>1629.0186249</v>
      </c>
      <c r="U1105" s="19">
        <v>1607.7469677000001</v>
      </c>
      <c r="V1105" s="19">
        <v>1598.9524215000001</v>
      </c>
      <c r="W1105" s="19">
        <v>1585.1306898</v>
      </c>
      <c r="X1105" s="19">
        <v>1486.5251718</v>
      </c>
      <c r="Y1105" s="19">
        <v>1405.7631339</v>
      </c>
    </row>
    <row r="1106" spans="1:25" s="15" customFormat="1" ht="16.5" thickBot="1">
      <c r="A1106" s="18">
        <v>42068</v>
      </c>
      <c r="B1106" s="19">
        <v>1431.6864518999998</v>
      </c>
      <c r="C1106" s="19">
        <v>1535.5008609000001</v>
      </c>
      <c r="D1106" s="19">
        <v>1597.1353665000001</v>
      </c>
      <c r="E1106" s="19">
        <v>1685.989356</v>
      </c>
      <c r="F1106" s="19">
        <v>1844.557689</v>
      </c>
      <c r="G1106" s="19">
        <v>1925.9011845</v>
      </c>
      <c r="H1106" s="19">
        <v>2012.8412093999998</v>
      </c>
      <c r="I1106" s="19">
        <v>2011.0604955000001</v>
      </c>
      <c r="J1106" s="19">
        <v>1901.8676037</v>
      </c>
      <c r="K1106" s="19">
        <v>1903.2122243999997</v>
      </c>
      <c r="L1106" s="19">
        <v>1793.1592599</v>
      </c>
      <c r="M1106" s="19">
        <v>1791.863094</v>
      </c>
      <c r="N1106" s="19">
        <v>1966.5547617000002</v>
      </c>
      <c r="O1106" s="19">
        <v>1886.3741814</v>
      </c>
      <c r="P1106" s="19">
        <v>1904.9202561</v>
      </c>
      <c r="Q1106" s="19">
        <v>1887.3675048</v>
      </c>
      <c r="R1106" s="19">
        <v>1945.343673</v>
      </c>
      <c r="S1106" s="19">
        <v>1776.3938990999998</v>
      </c>
      <c r="T1106" s="19">
        <v>1651.5016521</v>
      </c>
      <c r="U1106" s="19">
        <v>1634.7726324</v>
      </c>
      <c r="V1106" s="19">
        <v>1625.8569492</v>
      </c>
      <c r="W1106" s="19">
        <v>1602.7924644</v>
      </c>
      <c r="X1106" s="19">
        <v>1446.7922358</v>
      </c>
      <c r="Y1106" s="19">
        <v>1420.2874602000002</v>
      </c>
    </row>
    <row r="1107" spans="1:25" s="15" customFormat="1" ht="16.5" thickBot="1">
      <c r="A1107" s="18">
        <v>42069</v>
      </c>
      <c r="B1107" s="19">
        <v>1483.0606536</v>
      </c>
      <c r="C1107" s="19">
        <v>1590.8362425</v>
      </c>
      <c r="D1107" s="19">
        <v>1596.9052062</v>
      </c>
      <c r="E1107" s="19">
        <v>1614.8940507000002</v>
      </c>
      <c r="F1107" s="19">
        <v>1780.3066241999998</v>
      </c>
      <c r="G1107" s="19">
        <v>1914.6596709</v>
      </c>
      <c r="H1107" s="19">
        <v>1914.5385339</v>
      </c>
      <c r="I1107" s="19">
        <v>2043.6100074</v>
      </c>
      <c r="J1107" s="19">
        <v>1809.4764138</v>
      </c>
      <c r="K1107" s="19">
        <v>1811.7901305</v>
      </c>
      <c r="L1107" s="19">
        <v>1802.7533103</v>
      </c>
      <c r="M1107" s="19">
        <v>1965.9975315000002</v>
      </c>
      <c r="N1107" s="19">
        <v>2051.7988686</v>
      </c>
      <c r="O1107" s="19">
        <v>2119.5750201</v>
      </c>
      <c r="P1107" s="19">
        <v>1969.2440031</v>
      </c>
      <c r="Q1107" s="19">
        <v>2177.9751678000002</v>
      </c>
      <c r="R1107" s="19">
        <v>2073.9911669999997</v>
      </c>
      <c r="S1107" s="19">
        <v>2038.8856643999998</v>
      </c>
      <c r="T1107" s="19">
        <v>1696.8553449</v>
      </c>
      <c r="U1107" s="19">
        <v>1670.6291844</v>
      </c>
      <c r="V1107" s="19">
        <v>1668.6909924</v>
      </c>
      <c r="W1107" s="19">
        <v>1679.9567334000003</v>
      </c>
      <c r="X1107" s="19">
        <v>1659.4118982000002</v>
      </c>
      <c r="Y1107" s="19">
        <v>1618.4675922</v>
      </c>
    </row>
    <row r="1108" spans="1:25" s="15" customFormat="1" ht="16.5" thickBot="1">
      <c r="A1108" s="18">
        <v>42070</v>
      </c>
      <c r="B1108" s="19">
        <v>1635.2571804000002</v>
      </c>
      <c r="C1108" s="19">
        <v>1644.7543212</v>
      </c>
      <c r="D1108" s="19">
        <v>1644.8633445</v>
      </c>
      <c r="E1108" s="19">
        <v>1646.0020322999999</v>
      </c>
      <c r="F1108" s="19">
        <v>1658.4064611</v>
      </c>
      <c r="G1108" s="19">
        <v>1650.2175999</v>
      </c>
      <c r="H1108" s="19">
        <v>1653.1370015999998</v>
      </c>
      <c r="I1108" s="19">
        <v>1646.2321926</v>
      </c>
      <c r="J1108" s="19">
        <v>1646.1958515000001</v>
      </c>
      <c r="K1108" s="19">
        <v>1646.0747145</v>
      </c>
      <c r="L1108" s="19">
        <v>1643.227995</v>
      </c>
      <c r="M1108" s="19">
        <v>1634.3123117999999</v>
      </c>
      <c r="N1108" s="19">
        <v>1640.2722522</v>
      </c>
      <c r="O1108" s="19">
        <v>1905.9983754</v>
      </c>
      <c r="P1108" s="19">
        <v>1922.7395088</v>
      </c>
      <c r="Q1108" s="19">
        <v>1861.6137786</v>
      </c>
      <c r="R1108" s="19">
        <v>1651.1261274</v>
      </c>
      <c r="S1108" s="19">
        <v>1644.9117993</v>
      </c>
      <c r="T1108" s="19">
        <v>1638.6732438</v>
      </c>
      <c r="U1108" s="19">
        <v>1493.3936397</v>
      </c>
      <c r="V1108" s="19">
        <v>1486.7795595</v>
      </c>
      <c r="W1108" s="19">
        <v>1496.6037702</v>
      </c>
      <c r="X1108" s="19">
        <v>1488.0030432</v>
      </c>
      <c r="Y1108" s="19">
        <v>1482.1642398</v>
      </c>
    </row>
    <row r="1109" spans="1:25" s="15" customFormat="1" ht="16.5" thickBot="1">
      <c r="A1109" s="18">
        <v>42071</v>
      </c>
      <c r="B1109" s="19">
        <v>1492.3639752000001</v>
      </c>
      <c r="C1109" s="19">
        <v>1489.1659584000001</v>
      </c>
      <c r="D1109" s="19">
        <v>1490.0018037</v>
      </c>
      <c r="E1109" s="19">
        <v>1613.064882</v>
      </c>
      <c r="F1109" s="19">
        <v>1636.2262764</v>
      </c>
      <c r="G1109" s="19">
        <v>1665.7715907000002</v>
      </c>
      <c r="H1109" s="19">
        <v>1671.9132366</v>
      </c>
      <c r="I1109" s="19">
        <v>1686.1226066999998</v>
      </c>
      <c r="J1109" s="19">
        <v>1692.6882320999998</v>
      </c>
      <c r="K1109" s="19">
        <v>1690.4593113</v>
      </c>
      <c r="L1109" s="19">
        <v>1692.0219786</v>
      </c>
      <c r="M1109" s="19">
        <v>1685.6865134999998</v>
      </c>
      <c r="N1109" s="19">
        <v>1685.5169216999998</v>
      </c>
      <c r="O1109" s="19">
        <v>1687.5156822</v>
      </c>
      <c r="P1109" s="19">
        <v>1763.2989894</v>
      </c>
      <c r="Q1109" s="19">
        <v>1695.0261762</v>
      </c>
      <c r="R1109" s="19">
        <v>1699.2175164</v>
      </c>
      <c r="S1109" s="19">
        <v>1688.0850261</v>
      </c>
      <c r="T1109" s="19">
        <v>1678.9149552000001</v>
      </c>
      <c r="U1109" s="19">
        <v>1534.1804676000002</v>
      </c>
      <c r="V1109" s="19">
        <v>1533.7080333000001</v>
      </c>
      <c r="W1109" s="19">
        <v>1530.7886316</v>
      </c>
      <c r="X1109" s="19">
        <v>1532.1332523</v>
      </c>
      <c r="Y1109" s="19">
        <v>1494.0841206</v>
      </c>
    </row>
    <row r="1110" spans="1:25" s="15" customFormat="1" ht="16.5" thickBot="1">
      <c r="A1110" s="18">
        <v>42072</v>
      </c>
      <c r="B1110" s="19">
        <v>1498.2391197</v>
      </c>
      <c r="C1110" s="19">
        <v>1637.1105765</v>
      </c>
      <c r="D1110" s="19">
        <v>1623.8945297999999</v>
      </c>
      <c r="E1110" s="19">
        <v>1627.2500247</v>
      </c>
      <c r="F1110" s="19">
        <v>1639.6302261</v>
      </c>
      <c r="G1110" s="19">
        <v>1651.5743343</v>
      </c>
      <c r="H1110" s="19">
        <v>1648.1340435</v>
      </c>
      <c r="I1110" s="19">
        <v>1652.7251358</v>
      </c>
      <c r="J1110" s="19">
        <v>1655.5112867999999</v>
      </c>
      <c r="K1110" s="19">
        <v>1649.3696409000001</v>
      </c>
      <c r="L1110" s="19">
        <v>1646.9226735</v>
      </c>
      <c r="M1110" s="19">
        <v>1647.1770612</v>
      </c>
      <c r="N1110" s="19">
        <v>1644.8754582000001</v>
      </c>
      <c r="O1110" s="19">
        <v>1720.7435613</v>
      </c>
      <c r="P1110" s="19">
        <v>1905.9620343000001</v>
      </c>
      <c r="Q1110" s="19">
        <v>1735.8735726</v>
      </c>
      <c r="R1110" s="19">
        <v>1650.9080808</v>
      </c>
      <c r="S1110" s="19">
        <v>1642.5859689000001</v>
      </c>
      <c r="T1110" s="19">
        <v>1639.3152699</v>
      </c>
      <c r="U1110" s="19">
        <v>1628.7400098</v>
      </c>
      <c r="V1110" s="19">
        <v>1485.023073</v>
      </c>
      <c r="W1110" s="19">
        <v>1474.6900868999999</v>
      </c>
      <c r="X1110" s="19">
        <v>1472.0008455000002</v>
      </c>
      <c r="Y1110" s="19">
        <v>1464.2238501</v>
      </c>
    </row>
    <row r="1111" spans="1:25" s="15" customFormat="1" ht="16.5" thickBot="1">
      <c r="A1111" s="18">
        <v>42073</v>
      </c>
      <c r="B1111" s="19">
        <v>1469.3721726</v>
      </c>
      <c r="C1111" s="19">
        <v>1611.5627832000002</v>
      </c>
      <c r="D1111" s="19">
        <v>1582.1264922</v>
      </c>
      <c r="E1111" s="19">
        <v>1577.7413328</v>
      </c>
      <c r="F1111" s="19">
        <v>1589.7823506000002</v>
      </c>
      <c r="G1111" s="19">
        <v>1587.9774092999999</v>
      </c>
      <c r="H1111" s="19">
        <v>1597.8500748</v>
      </c>
      <c r="I1111" s="19">
        <v>1598.3709639</v>
      </c>
      <c r="J1111" s="19">
        <v>1597.8985296</v>
      </c>
      <c r="K1111" s="19">
        <v>1599.1220133000002</v>
      </c>
      <c r="L1111" s="19">
        <v>1595.9966787</v>
      </c>
      <c r="M1111" s="19">
        <v>1593.4528016999998</v>
      </c>
      <c r="N1111" s="19">
        <v>1592.9076852</v>
      </c>
      <c r="O1111" s="19">
        <v>1658.8910090999998</v>
      </c>
      <c r="P1111" s="19">
        <v>1930.9525974</v>
      </c>
      <c r="Q1111" s="19">
        <v>1967.4632892000002</v>
      </c>
      <c r="R1111" s="19">
        <v>1667.6249868</v>
      </c>
      <c r="S1111" s="19">
        <v>1588.4982984000003</v>
      </c>
      <c r="T1111" s="19">
        <v>1622.7316145999998</v>
      </c>
      <c r="U1111" s="19">
        <v>1612.5561065999998</v>
      </c>
      <c r="V1111" s="19">
        <v>1610.1939351</v>
      </c>
      <c r="W1111" s="19">
        <v>1608.0498102000001</v>
      </c>
      <c r="X1111" s="19">
        <v>1464.8779899</v>
      </c>
      <c r="Y1111" s="19">
        <v>1449.7116375</v>
      </c>
    </row>
    <row r="1112" spans="1:25" s="15" customFormat="1" ht="16.5" thickBot="1">
      <c r="A1112" s="18">
        <v>42074</v>
      </c>
      <c r="B1112" s="19">
        <v>1596.3964308000002</v>
      </c>
      <c r="C1112" s="19">
        <v>1616.6020824</v>
      </c>
      <c r="D1112" s="19">
        <v>1648.5216819</v>
      </c>
      <c r="E1112" s="19">
        <v>1730.6404541999998</v>
      </c>
      <c r="F1112" s="19">
        <v>1730.5798857000002</v>
      </c>
      <c r="G1112" s="19">
        <v>1744.3895037</v>
      </c>
      <c r="H1112" s="19">
        <v>1743.3598392</v>
      </c>
      <c r="I1112" s="19">
        <v>1734.9408177</v>
      </c>
      <c r="J1112" s="19">
        <v>1651.4289699</v>
      </c>
      <c r="K1112" s="19">
        <v>1646.0020322999999</v>
      </c>
      <c r="L1112" s="19">
        <v>1647.952338</v>
      </c>
      <c r="M1112" s="19">
        <v>1728.1934867999998</v>
      </c>
      <c r="N1112" s="19">
        <v>1780.9365365999997</v>
      </c>
      <c r="O1112" s="19">
        <v>1899.6507966000001</v>
      </c>
      <c r="P1112" s="19">
        <v>1963.5142230000001</v>
      </c>
      <c r="Q1112" s="19">
        <v>1894.1148357</v>
      </c>
      <c r="R1112" s="19">
        <v>1830.3725463</v>
      </c>
      <c r="S1112" s="19">
        <v>1716.9640869</v>
      </c>
      <c r="T1112" s="19">
        <v>1624.9968765</v>
      </c>
      <c r="U1112" s="19">
        <v>1611.6112380000002</v>
      </c>
      <c r="V1112" s="19">
        <v>1606.8142128000002</v>
      </c>
      <c r="W1112" s="19">
        <v>1606.4992565999999</v>
      </c>
      <c r="X1112" s="19">
        <v>1604.100744</v>
      </c>
      <c r="Y1112" s="19">
        <v>1450.6686198</v>
      </c>
    </row>
    <row r="1113" spans="1:25" s="15" customFormat="1" ht="16.5" thickBot="1">
      <c r="A1113" s="18">
        <v>42075</v>
      </c>
      <c r="B1113" s="19">
        <v>1463.0488212</v>
      </c>
      <c r="C1113" s="19">
        <v>1627.3105932</v>
      </c>
      <c r="D1113" s="19">
        <v>1557.5720222999998</v>
      </c>
      <c r="E1113" s="19">
        <v>1732.6513284000002</v>
      </c>
      <c r="F1113" s="19">
        <v>1744.0260927</v>
      </c>
      <c r="G1113" s="19">
        <v>1763.7956511</v>
      </c>
      <c r="H1113" s="19">
        <v>1762.0997331</v>
      </c>
      <c r="I1113" s="19">
        <v>1762.2693249</v>
      </c>
      <c r="J1113" s="19">
        <v>1675.1718219</v>
      </c>
      <c r="K1113" s="19">
        <v>1673.7666327000002</v>
      </c>
      <c r="L1113" s="19">
        <v>1582.8048594</v>
      </c>
      <c r="M1113" s="19">
        <v>1580.4669153</v>
      </c>
      <c r="N1113" s="19">
        <v>1761.7968906</v>
      </c>
      <c r="O1113" s="19">
        <v>2049.1096272</v>
      </c>
      <c r="P1113" s="19">
        <v>2127.1097415</v>
      </c>
      <c r="Q1113" s="19">
        <v>2095.6504626</v>
      </c>
      <c r="R1113" s="19">
        <v>2027.7047193</v>
      </c>
      <c r="S1113" s="19">
        <v>1749.5014851</v>
      </c>
      <c r="T1113" s="19">
        <v>1662.9248712</v>
      </c>
      <c r="U1113" s="19">
        <v>1647.9765654</v>
      </c>
      <c r="V1113" s="19">
        <v>1645.5659391</v>
      </c>
      <c r="W1113" s="19">
        <v>1633.5491487</v>
      </c>
      <c r="X1113" s="19">
        <v>1636.5896874</v>
      </c>
      <c r="Y1113" s="19">
        <v>1486.1011923</v>
      </c>
    </row>
    <row r="1114" spans="1:25" s="15" customFormat="1" ht="16.5" thickBot="1">
      <c r="A1114" s="18">
        <v>42076</v>
      </c>
      <c r="B1114" s="19">
        <v>1606.0147086</v>
      </c>
      <c r="C1114" s="19">
        <v>1630.2542223</v>
      </c>
      <c r="D1114" s="19">
        <v>1544.4771126</v>
      </c>
      <c r="E1114" s="19">
        <v>1654.1545524</v>
      </c>
      <c r="F1114" s="19">
        <v>1680.9379431000002</v>
      </c>
      <c r="G1114" s="19">
        <v>1763.4201264</v>
      </c>
      <c r="H1114" s="19">
        <v>1761.7484358000002</v>
      </c>
      <c r="I1114" s="19">
        <v>1763.7956511</v>
      </c>
      <c r="J1114" s="19">
        <v>1677.5218797</v>
      </c>
      <c r="K1114" s="19">
        <v>1586.3420598</v>
      </c>
      <c r="L1114" s="19">
        <v>1677.873177</v>
      </c>
      <c r="M1114" s="19">
        <v>1681.7374473</v>
      </c>
      <c r="N1114" s="19">
        <v>1767.877968</v>
      </c>
      <c r="O1114" s="19">
        <v>2029.7640483</v>
      </c>
      <c r="P1114" s="19">
        <v>2120.5804571999997</v>
      </c>
      <c r="Q1114" s="19">
        <v>2120.9196408</v>
      </c>
      <c r="R1114" s="19">
        <v>2023.4043557999998</v>
      </c>
      <c r="S1114" s="19">
        <v>1753.0023443999999</v>
      </c>
      <c r="T1114" s="19">
        <v>1661.3864313</v>
      </c>
      <c r="U1114" s="19">
        <v>1650.6658068</v>
      </c>
      <c r="V1114" s="19">
        <v>1648.8124107</v>
      </c>
      <c r="W1114" s="19">
        <v>1635.5842503000001</v>
      </c>
      <c r="X1114" s="19">
        <v>1636.3595271</v>
      </c>
      <c r="Y1114" s="19">
        <v>1459.1360961</v>
      </c>
    </row>
    <row r="1115" spans="1:25" s="15" customFormat="1" ht="16.5" thickBot="1">
      <c r="A1115" s="18">
        <v>42077</v>
      </c>
      <c r="B1115" s="19">
        <v>1633.3795569</v>
      </c>
      <c r="C1115" s="19">
        <v>1695.8256804</v>
      </c>
      <c r="D1115" s="19">
        <v>1636.8198477</v>
      </c>
      <c r="E1115" s="19">
        <v>1636.2868449</v>
      </c>
      <c r="F1115" s="19">
        <v>1726.3885455</v>
      </c>
      <c r="G1115" s="19">
        <v>1853.6187366000001</v>
      </c>
      <c r="H1115" s="19">
        <v>1928.5904259</v>
      </c>
      <c r="I1115" s="19">
        <v>1993.1322194999998</v>
      </c>
      <c r="J1115" s="19">
        <v>1962.7995147</v>
      </c>
      <c r="K1115" s="19">
        <v>1949.2563981</v>
      </c>
      <c r="L1115" s="19">
        <v>1951.5095463</v>
      </c>
      <c r="M1115" s="19">
        <v>1912.4428638</v>
      </c>
      <c r="N1115" s="19">
        <v>1914.574875</v>
      </c>
      <c r="O1115" s="19">
        <v>2016.4147509</v>
      </c>
      <c r="P1115" s="19">
        <v>2052.913329</v>
      </c>
      <c r="Q1115" s="19">
        <v>2016.7175934</v>
      </c>
      <c r="R1115" s="19">
        <v>2018.1712373999999</v>
      </c>
      <c r="S1115" s="19">
        <v>1977.4086369</v>
      </c>
      <c r="T1115" s="19">
        <v>1913.4604146</v>
      </c>
      <c r="U1115" s="19">
        <v>1834.7819331</v>
      </c>
      <c r="V1115" s="19">
        <v>1815.4121268</v>
      </c>
      <c r="W1115" s="19">
        <v>1812.4200429</v>
      </c>
      <c r="X1115" s="19">
        <v>1751.3548812</v>
      </c>
      <c r="Y1115" s="19">
        <v>1624.0277805</v>
      </c>
    </row>
    <row r="1116" spans="1:25" s="15" customFormat="1" ht="16.5" thickBot="1">
      <c r="A1116" s="18">
        <v>42078</v>
      </c>
      <c r="B1116" s="19">
        <v>1637.4255327</v>
      </c>
      <c r="C1116" s="19">
        <v>1674.9416615999999</v>
      </c>
      <c r="D1116" s="19">
        <v>1630.7872251000001</v>
      </c>
      <c r="E1116" s="19">
        <v>1605.9056853000002</v>
      </c>
      <c r="F1116" s="19">
        <v>1795.0489971</v>
      </c>
      <c r="G1116" s="19">
        <v>1909.6688265</v>
      </c>
      <c r="H1116" s="19">
        <v>1943.3933673</v>
      </c>
      <c r="I1116" s="19">
        <v>1919.7231975</v>
      </c>
      <c r="J1116" s="19">
        <v>1907.6216112</v>
      </c>
      <c r="K1116" s="19">
        <v>2017.8805086</v>
      </c>
      <c r="L1116" s="19">
        <v>1921.9642319999998</v>
      </c>
      <c r="M1116" s="19">
        <v>1930.5770727</v>
      </c>
      <c r="N1116" s="19">
        <v>2053.1798304</v>
      </c>
      <c r="O1116" s="19">
        <v>2035.6634202</v>
      </c>
      <c r="P1116" s="19">
        <v>2082.0225501</v>
      </c>
      <c r="Q1116" s="19">
        <v>2186.8787373</v>
      </c>
      <c r="R1116" s="19">
        <v>2157.1274901</v>
      </c>
      <c r="S1116" s="19">
        <v>2101.1985372</v>
      </c>
      <c r="T1116" s="19">
        <v>2005.2338058</v>
      </c>
      <c r="U1116" s="19">
        <v>1943.405481</v>
      </c>
      <c r="V1116" s="19">
        <v>1658.8910090999998</v>
      </c>
      <c r="W1116" s="19">
        <v>1631.3444553000002</v>
      </c>
      <c r="X1116" s="19">
        <v>1632.689076</v>
      </c>
      <c r="Y1116" s="19">
        <v>1625.7600396</v>
      </c>
    </row>
    <row r="1117" spans="1:25" s="15" customFormat="1" ht="16.5" thickBot="1">
      <c r="A1117" s="18">
        <v>42079</v>
      </c>
      <c r="B1117" s="19">
        <v>1630.1209715999998</v>
      </c>
      <c r="C1117" s="19">
        <v>1628.7036687</v>
      </c>
      <c r="D1117" s="19">
        <v>1589.5158491999998</v>
      </c>
      <c r="E1117" s="19">
        <v>1586.4268557</v>
      </c>
      <c r="F1117" s="19">
        <v>1586.4389694</v>
      </c>
      <c r="G1117" s="19">
        <v>1604.6700879</v>
      </c>
      <c r="H1117" s="19">
        <v>1598.5647831</v>
      </c>
      <c r="I1117" s="19">
        <v>1596.1420431000001</v>
      </c>
      <c r="J1117" s="19">
        <v>1588.4135025</v>
      </c>
      <c r="K1117" s="19">
        <v>1589.7702368999999</v>
      </c>
      <c r="L1117" s="19">
        <v>1586.1361269</v>
      </c>
      <c r="M1117" s="19">
        <v>1573.4409692999998</v>
      </c>
      <c r="N1117" s="19">
        <v>1585.0216665</v>
      </c>
      <c r="O1117" s="19">
        <v>1638.3461739</v>
      </c>
      <c r="P1117" s="19">
        <v>1722.2941149</v>
      </c>
      <c r="Q1117" s="19">
        <v>1645.0571637</v>
      </c>
      <c r="R1117" s="19">
        <v>1600.5272025</v>
      </c>
      <c r="S1117" s="19">
        <v>1599.0856721999999</v>
      </c>
      <c r="T1117" s="19">
        <v>1626.4626342</v>
      </c>
      <c r="U1117" s="19">
        <v>1614.6275492999998</v>
      </c>
      <c r="V1117" s="19">
        <v>1423.606614</v>
      </c>
      <c r="W1117" s="19">
        <v>1421.668422</v>
      </c>
      <c r="X1117" s="19">
        <v>1423.848888</v>
      </c>
      <c r="Y1117" s="19">
        <v>1417.9252887</v>
      </c>
    </row>
    <row r="1118" spans="1:25" s="15" customFormat="1" ht="16.5" thickBot="1">
      <c r="A1118" s="18">
        <v>42080</v>
      </c>
      <c r="B1118" s="19">
        <v>1410.2815440000002</v>
      </c>
      <c r="C1118" s="19">
        <v>1606.5355977000002</v>
      </c>
      <c r="D1118" s="19">
        <v>1514.580501</v>
      </c>
      <c r="E1118" s="19">
        <v>1514.4472503000002</v>
      </c>
      <c r="F1118" s="19">
        <v>1521.606447</v>
      </c>
      <c r="G1118" s="19">
        <v>1522.9389540000002</v>
      </c>
      <c r="H1118" s="19">
        <v>1521.8729484000003</v>
      </c>
      <c r="I1118" s="19">
        <v>1520.1528030000002</v>
      </c>
      <c r="J1118" s="19">
        <v>1518.4689987</v>
      </c>
      <c r="K1118" s="19">
        <v>1518.7112727</v>
      </c>
      <c r="L1118" s="19">
        <v>1516.155282</v>
      </c>
      <c r="M1118" s="19">
        <v>1512.9693789</v>
      </c>
      <c r="N1118" s="19">
        <v>1517.3787657000003</v>
      </c>
      <c r="O1118" s="19">
        <v>1534.7498115</v>
      </c>
      <c r="P1118" s="19">
        <v>1551.8301285</v>
      </c>
      <c r="Q1118" s="19">
        <v>1553.1505218</v>
      </c>
      <c r="R1118" s="19">
        <v>1538.6504229000002</v>
      </c>
      <c r="S1118" s="19">
        <v>1514.459364</v>
      </c>
      <c r="T1118" s="19">
        <v>1494.3021672</v>
      </c>
      <c r="U1118" s="19">
        <v>1483.3634961</v>
      </c>
      <c r="V1118" s="19">
        <v>1450.2930951</v>
      </c>
      <c r="W1118" s="19">
        <v>1129.970526</v>
      </c>
      <c r="X1118" s="19">
        <v>1452.6068117999998</v>
      </c>
      <c r="Y1118" s="19">
        <v>1133.241225</v>
      </c>
    </row>
    <row r="1119" spans="1:25" s="15" customFormat="1" ht="16.5" thickBot="1">
      <c r="A1119" s="18">
        <v>42081</v>
      </c>
      <c r="B1119" s="19">
        <v>1423.9579113</v>
      </c>
      <c r="C1119" s="19">
        <v>1633.9489008000003</v>
      </c>
      <c r="D1119" s="19">
        <v>1509.6381114</v>
      </c>
      <c r="E1119" s="19">
        <v>1527.8934573</v>
      </c>
      <c r="F1119" s="19">
        <v>1509.8440443</v>
      </c>
      <c r="G1119" s="19">
        <v>1534.0956717</v>
      </c>
      <c r="H1119" s="19">
        <v>1530.5221302</v>
      </c>
      <c r="I1119" s="19">
        <v>1512.6180815999999</v>
      </c>
      <c r="J1119" s="19">
        <v>1509.0203127</v>
      </c>
      <c r="K1119" s="19">
        <v>1509.5290881</v>
      </c>
      <c r="L1119" s="19">
        <v>1508.2571496</v>
      </c>
      <c r="M1119" s="19">
        <v>1507.2274851</v>
      </c>
      <c r="N1119" s="19">
        <v>1525.7372187</v>
      </c>
      <c r="O1119" s="19">
        <v>1534.0108758000001</v>
      </c>
      <c r="P1119" s="19">
        <v>1794.3221751</v>
      </c>
      <c r="Q1119" s="19">
        <v>1783.3471629</v>
      </c>
      <c r="R1119" s="19">
        <v>1535.4645198</v>
      </c>
      <c r="S1119" s="19">
        <v>1642.9009251</v>
      </c>
      <c r="T1119" s="19">
        <v>1635.5842503000001</v>
      </c>
      <c r="U1119" s="19">
        <v>1620.2725335</v>
      </c>
      <c r="V1119" s="19">
        <v>1617.9224757000002</v>
      </c>
      <c r="W1119" s="19">
        <v>1615.0151877</v>
      </c>
      <c r="X1119" s="19">
        <v>1418.276586</v>
      </c>
      <c r="Y1119" s="19">
        <v>1511.0433006</v>
      </c>
    </row>
    <row r="1120" spans="1:25" s="15" customFormat="1" ht="16.5" thickBot="1">
      <c r="A1120" s="18">
        <v>42082</v>
      </c>
      <c r="B1120" s="19">
        <v>1625.1058997999999</v>
      </c>
      <c r="C1120" s="19">
        <v>1653.3671619</v>
      </c>
      <c r="D1120" s="19">
        <v>1522.3817238000001</v>
      </c>
      <c r="E1120" s="19">
        <v>1559.2679403000002</v>
      </c>
      <c r="F1120" s="19">
        <v>1561.46052</v>
      </c>
      <c r="G1120" s="19">
        <v>1555.5974892</v>
      </c>
      <c r="H1120" s="19">
        <v>1558.3715265</v>
      </c>
      <c r="I1120" s="19">
        <v>1562.9989599</v>
      </c>
      <c r="J1120" s="19">
        <v>1541.715189</v>
      </c>
      <c r="K1120" s="19">
        <v>1541.1700725</v>
      </c>
      <c r="L1120" s="19">
        <v>1539.3772449</v>
      </c>
      <c r="M1120" s="19">
        <v>1537.23312</v>
      </c>
      <c r="N1120" s="19">
        <v>1541.4365739</v>
      </c>
      <c r="O1120" s="19">
        <v>1711.3675575</v>
      </c>
      <c r="P1120" s="19">
        <v>1887.8399391</v>
      </c>
      <c r="Q1120" s="19">
        <v>1928.50563</v>
      </c>
      <c r="R1120" s="19">
        <v>1566.3665685</v>
      </c>
      <c r="S1120" s="19">
        <v>1668.7273335</v>
      </c>
      <c r="T1120" s="19">
        <v>1661.9678889000002</v>
      </c>
      <c r="U1120" s="19">
        <v>1646.7046269</v>
      </c>
      <c r="V1120" s="19">
        <v>1641.5563043999998</v>
      </c>
      <c r="W1120" s="19">
        <v>1632.567939</v>
      </c>
      <c r="X1120" s="19">
        <v>1627.4922987</v>
      </c>
      <c r="Y1120" s="19">
        <v>1624.0156668</v>
      </c>
    </row>
    <row r="1121" spans="1:25" s="15" customFormat="1" ht="16.5" thickBot="1">
      <c r="A1121" s="18">
        <v>42083</v>
      </c>
      <c r="B1121" s="19">
        <v>1658.8910090999998</v>
      </c>
      <c r="C1121" s="19">
        <v>1679.1087744</v>
      </c>
      <c r="D1121" s="19">
        <v>1556.5786989</v>
      </c>
      <c r="E1121" s="19">
        <v>1583.1682704</v>
      </c>
      <c r="F1121" s="19">
        <v>1596.2631801</v>
      </c>
      <c r="G1121" s="19">
        <v>1612.0109901</v>
      </c>
      <c r="H1121" s="19">
        <v>1612.2048092999999</v>
      </c>
      <c r="I1121" s="19">
        <v>1610.2545036</v>
      </c>
      <c r="J1121" s="19">
        <v>1603.7736740999999</v>
      </c>
      <c r="K1121" s="19">
        <v>1612.5924477</v>
      </c>
      <c r="L1121" s="19">
        <v>1615.9963974</v>
      </c>
      <c r="M1121" s="19">
        <v>1613.1739053000001</v>
      </c>
      <c r="N1121" s="19">
        <v>1602.1746657</v>
      </c>
      <c r="O1121" s="19">
        <v>1627.9283919</v>
      </c>
      <c r="P1121" s="19">
        <v>1783.6984602</v>
      </c>
      <c r="Q1121" s="19">
        <v>1789.1738526</v>
      </c>
      <c r="R1121" s="19">
        <v>1630.6782018</v>
      </c>
      <c r="S1121" s="19">
        <v>1735.5343890000001</v>
      </c>
      <c r="T1121" s="19">
        <v>1715.2439415000001</v>
      </c>
      <c r="U1121" s="19">
        <v>1525.3011255000001</v>
      </c>
      <c r="V1121" s="19">
        <v>1512.278898</v>
      </c>
      <c r="W1121" s="19">
        <v>1524.1745514</v>
      </c>
      <c r="X1121" s="19">
        <v>1520.395077</v>
      </c>
      <c r="Y1121" s="19">
        <v>1500.7345418999998</v>
      </c>
    </row>
    <row r="1122" spans="1:25" s="15" customFormat="1" ht="16.5" thickBot="1">
      <c r="A1122" s="18">
        <v>42084</v>
      </c>
      <c r="B1122" s="19">
        <v>1523.0479773</v>
      </c>
      <c r="C1122" s="19">
        <v>1541.3638916999998</v>
      </c>
      <c r="D1122" s="19">
        <v>1675.0143438</v>
      </c>
      <c r="E1122" s="19">
        <v>1694.3962638</v>
      </c>
      <c r="F1122" s="19">
        <v>1701.4343235</v>
      </c>
      <c r="G1122" s="19">
        <v>1742.9600871</v>
      </c>
      <c r="H1122" s="19">
        <v>1743.1902474</v>
      </c>
      <c r="I1122" s="19">
        <v>1738.5022455</v>
      </c>
      <c r="J1122" s="19">
        <v>1747.8176808000003</v>
      </c>
      <c r="K1122" s="19">
        <v>1735.0982958000002</v>
      </c>
      <c r="L1122" s="19">
        <v>1740.8765307</v>
      </c>
      <c r="M1122" s="19">
        <v>1740.4767786</v>
      </c>
      <c r="N1122" s="19">
        <v>1742.0515596</v>
      </c>
      <c r="O1122" s="19">
        <v>1754.7709446</v>
      </c>
      <c r="P1122" s="19">
        <v>1763.75931</v>
      </c>
      <c r="Q1122" s="19">
        <v>1772.2389</v>
      </c>
      <c r="R1122" s="19">
        <v>1769.8646148</v>
      </c>
      <c r="S1122" s="19">
        <v>1755.0859008000002</v>
      </c>
      <c r="T1122" s="19">
        <v>1744.2077982</v>
      </c>
      <c r="U1122" s="19">
        <v>1548.3171555000001</v>
      </c>
      <c r="V1122" s="19">
        <v>1534.7013567</v>
      </c>
      <c r="W1122" s="19">
        <v>1552.3873587</v>
      </c>
      <c r="X1122" s="19">
        <v>1548.2444733000002</v>
      </c>
      <c r="Y1122" s="19">
        <v>1552.4479271999999</v>
      </c>
    </row>
    <row r="1123" spans="1:25" s="15" customFormat="1" ht="16.5" thickBot="1">
      <c r="A1123" s="18">
        <v>42085</v>
      </c>
      <c r="B1123" s="19">
        <v>1496.1555633000003</v>
      </c>
      <c r="C1123" s="19">
        <v>1493.139252</v>
      </c>
      <c r="D1123" s="19">
        <v>1469.2268082</v>
      </c>
      <c r="E1123" s="19">
        <v>1650.9565356</v>
      </c>
      <c r="F1123" s="19">
        <v>1654.4089401</v>
      </c>
      <c r="G1123" s="19">
        <v>1664.6813577</v>
      </c>
      <c r="H1123" s="19">
        <v>1680.0173019</v>
      </c>
      <c r="I1123" s="19">
        <v>1686.2800848</v>
      </c>
      <c r="J1123" s="19">
        <v>1705.9769609999998</v>
      </c>
      <c r="K1123" s="19">
        <v>1708.1937681000002</v>
      </c>
      <c r="L1123" s="19">
        <v>1708.4966106000002</v>
      </c>
      <c r="M1123" s="19">
        <v>1707.9757215</v>
      </c>
      <c r="N1123" s="19">
        <v>1704.3173840999998</v>
      </c>
      <c r="O1123" s="19">
        <v>1709.1265230000001</v>
      </c>
      <c r="P1123" s="19">
        <v>1718.2723665</v>
      </c>
      <c r="Q1123" s="19">
        <v>1729.3927431000002</v>
      </c>
      <c r="R1123" s="19">
        <v>1719.5564187</v>
      </c>
      <c r="S1123" s="19">
        <v>1710.2288697</v>
      </c>
      <c r="T1123" s="19">
        <v>1704.3779526</v>
      </c>
      <c r="U1123" s="19">
        <v>1510.5950937</v>
      </c>
      <c r="V1123" s="19">
        <v>1519.1352522</v>
      </c>
      <c r="W1123" s="19">
        <v>1522.5513156000002</v>
      </c>
      <c r="X1123" s="19">
        <v>1506.1251384000002</v>
      </c>
      <c r="Y1123" s="19">
        <v>1485.1320963</v>
      </c>
    </row>
    <row r="1124" spans="1:25" s="15" customFormat="1" ht="16.5" thickBot="1">
      <c r="A1124" s="18">
        <v>42086</v>
      </c>
      <c r="B1124" s="19">
        <v>1458.8817084000002</v>
      </c>
      <c r="C1124" s="19">
        <v>1652.8220454000002</v>
      </c>
      <c r="D1124" s="19">
        <v>1560.4793103000002</v>
      </c>
      <c r="E1124" s="19">
        <v>1560.4308555</v>
      </c>
      <c r="F1124" s="19">
        <v>1556.1547194</v>
      </c>
      <c r="G1124" s="19">
        <v>1566.7057521</v>
      </c>
      <c r="H1124" s="19">
        <v>1566.2212040999998</v>
      </c>
      <c r="I1124" s="19">
        <v>1558.3957539</v>
      </c>
      <c r="J1124" s="19">
        <v>1553.8288890000001</v>
      </c>
      <c r="K1124" s="19">
        <v>1556.2274016</v>
      </c>
      <c r="L1124" s="19">
        <v>1555.3915563</v>
      </c>
      <c r="M1124" s="19">
        <v>1555.0644864</v>
      </c>
      <c r="N1124" s="19">
        <v>1562.308479</v>
      </c>
      <c r="O1124" s="19">
        <v>1594.9064457000002</v>
      </c>
      <c r="P1124" s="19">
        <v>1627.0925465999999</v>
      </c>
      <c r="Q1124" s="19">
        <v>1622.0653611</v>
      </c>
      <c r="R1124" s="19">
        <v>1601.0359779</v>
      </c>
      <c r="S1124" s="19">
        <v>1563.9680559000003</v>
      </c>
      <c r="T1124" s="19">
        <v>1639.8482727</v>
      </c>
      <c r="U1124" s="19">
        <v>1631.7563211</v>
      </c>
      <c r="V1124" s="19">
        <v>1627.3348206</v>
      </c>
      <c r="W1124" s="19">
        <v>1447.2041015999998</v>
      </c>
      <c r="X1124" s="19">
        <v>1445.7989124</v>
      </c>
      <c r="Y1124" s="19">
        <v>1433.5398480000001</v>
      </c>
    </row>
    <row r="1125" spans="1:25" s="15" customFormat="1" ht="16.5" thickBot="1">
      <c r="A1125" s="18">
        <v>42087</v>
      </c>
      <c r="B1125" s="19">
        <v>1438.0824855</v>
      </c>
      <c r="C1125" s="19">
        <v>1669.1755404</v>
      </c>
      <c r="D1125" s="19">
        <v>1552.0239477</v>
      </c>
      <c r="E1125" s="19">
        <v>1551.6363093</v>
      </c>
      <c r="F1125" s="19">
        <v>1561.9692954000002</v>
      </c>
      <c r="G1125" s="19">
        <v>1574.9430681000001</v>
      </c>
      <c r="H1125" s="19">
        <v>1567.8928947</v>
      </c>
      <c r="I1125" s="19">
        <v>1568.8862181000002</v>
      </c>
      <c r="J1125" s="19">
        <v>1564.1982162</v>
      </c>
      <c r="K1125" s="19">
        <v>1566.2212040999998</v>
      </c>
      <c r="L1125" s="19">
        <v>1564.4768313</v>
      </c>
      <c r="M1125" s="19">
        <v>1553.1262944</v>
      </c>
      <c r="N1125" s="19">
        <v>1568.9710140000002</v>
      </c>
      <c r="O1125" s="19">
        <v>1604.4883824</v>
      </c>
      <c r="P1125" s="19">
        <v>1633.6339446</v>
      </c>
      <c r="Q1125" s="19">
        <v>1639.5090890999998</v>
      </c>
      <c r="R1125" s="19">
        <v>1575.9242778</v>
      </c>
      <c r="S1125" s="19">
        <v>1560.0189897</v>
      </c>
      <c r="T1125" s="19">
        <v>1632.4589157</v>
      </c>
      <c r="U1125" s="19">
        <v>1469.7476973</v>
      </c>
      <c r="V1125" s="19">
        <v>1466.6465901000001</v>
      </c>
      <c r="W1125" s="19">
        <v>1466.2952928</v>
      </c>
      <c r="X1125" s="19">
        <v>1460.6381949</v>
      </c>
      <c r="Y1125" s="19">
        <v>1438.3489869</v>
      </c>
    </row>
    <row r="1126" spans="1:25" s="15" customFormat="1" ht="16.5" thickBot="1">
      <c r="A1126" s="18">
        <v>42088</v>
      </c>
      <c r="B1126" s="19">
        <v>1420.2632328</v>
      </c>
      <c r="C1126" s="19">
        <v>1488.3664542</v>
      </c>
      <c r="D1126" s="19">
        <v>1468.790715</v>
      </c>
      <c r="E1126" s="19">
        <v>1514.4835914</v>
      </c>
      <c r="F1126" s="19">
        <v>1536.264024</v>
      </c>
      <c r="G1126" s="19">
        <v>1544.6951591999998</v>
      </c>
      <c r="H1126" s="19">
        <v>1541.9211219</v>
      </c>
      <c r="I1126" s="19">
        <v>1519.7045961</v>
      </c>
      <c r="J1126" s="19">
        <v>1523.7869130000001</v>
      </c>
      <c r="K1126" s="19">
        <v>1521.48531</v>
      </c>
      <c r="L1126" s="19">
        <v>1522.3817238000001</v>
      </c>
      <c r="M1126" s="19">
        <v>1516.1310546</v>
      </c>
      <c r="N1126" s="19">
        <v>1517.7664040999998</v>
      </c>
      <c r="O1126" s="19">
        <v>1554.5435972999999</v>
      </c>
      <c r="P1126" s="19">
        <v>1567.2024138</v>
      </c>
      <c r="Q1126" s="19">
        <v>1564.731219</v>
      </c>
      <c r="R1126" s="19">
        <v>1552.7265423</v>
      </c>
      <c r="S1126" s="19">
        <v>1538.4808311</v>
      </c>
      <c r="T1126" s="19">
        <v>1605.3242277</v>
      </c>
      <c r="U1126" s="19">
        <v>1435.9262469</v>
      </c>
      <c r="V1126" s="19">
        <v>1434.1939878</v>
      </c>
      <c r="W1126" s="19">
        <v>1437.7917567</v>
      </c>
      <c r="X1126" s="19">
        <v>1439.1727185</v>
      </c>
      <c r="Y1126" s="19">
        <v>1419.5969793</v>
      </c>
    </row>
    <row r="1127" spans="1:25" s="15" customFormat="1" ht="16.5" thickBot="1">
      <c r="A1127" s="18">
        <v>42089</v>
      </c>
      <c r="B1127" s="19">
        <v>1412.9223306000001</v>
      </c>
      <c r="C1127" s="19">
        <v>1590.9573795</v>
      </c>
      <c r="D1127" s="19">
        <v>1514.0232708</v>
      </c>
      <c r="E1127" s="19">
        <v>1538.8321284</v>
      </c>
      <c r="F1127" s="19">
        <v>1540.6612971</v>
      </c>
      <c r="G1127" s="19">
        <v>1541.6909615999998</v>
      </c>
      <c r="H1127" s="19">
        <v>1546.4031909000003</v>
      </c>
      <c r="I1127" s="19">
        <v>1558.8197334000001</v>
      </c>
      <c r="J1127" s="19">
        <v>1541.8605534000003</v>
      </c>
      <c r="K1127" s="19">
        <v>1541.715189</v>
      </c>
      <c r="L1127" s="19">
        <v>1539.050175</v>
      </c>
      <c r="M1127" s="19">
        <v>1538.1416475</v>
      </c>
      <c r="N1127" s="19">
        <v>1551.9876066</v>
      </c>
      <c r="O1127" s="19">
        <v>1567.6748481000002</v>
      </c>
      <c r="P1127" s="19">
        <v>1574.0345406000001</v>
      </c>
      <c r="Q1127" s="19">
        <v>1578.2501082</v>
      </c>
      <c r="R1127" s="19">
        <v>1575.4518435</v>
      </c>
      <c r="S1127" s="19">
        <v>1558.4078676</v>
      </c>
      <c r="T1127" s="19">
        <v>1620.9387869999998</v>
      </c>
      <c r="U1127" s="19">
        <v>1457.3190411</v>
      </c>
      <c r="V1127" s="19">
        <v>1450.1961855000002</v>
      </c>
      <c r="W1127" s="19">
        <v>1453.4789982000002</v>
      </c>
      <c r="X1127" s="19">
        <v>1448.8152237</v>
      </c>
      <c r="Y1127" s="19">
        <v>1405.5693147</v>
      </c>
    </row>
    <row r="1128" spans="1:25" s="15" customFormat="1" ht="16.5" thickBot="1">
      <c r="A1128" s="18">
        <v>42090</v>
      </c>
      <c r="B1128" s="19">
        <v>1427.9433186</v>
      </c>
      <c r="C1128" s="19">
        <v>1459.6327578</v>
      </c>
      <c r="D1128" s="19">
        <v>1409.6152905000001</v>
      </c>
      <c r="E1128" s="19">
        <v>1455.7321464000001</v>
      </c>
      <c r="F1128" s="19">
        <v>1462.1524074</v>
      </c>
      <c r="G1128" s="19">
        <v>1474.1086292999998</v>
      </c>
      <c r="H1128" s="19">
        <v>1492.5941355</v>
      </c>
      <c r="I1128" s="19">
        <v>1480.3956395999999</v>
      </c>
      <c r="J1128" s="19">
        <v>1468.9603068</v>
      </c>
      <c r="K1128" s="19">
        <v>1438.8941034000002</v>
      </c>
      <c r="L1128" s="19">
        <v>1470.5593152000001</v>
      </c>
      <c r="M1128" s="19">
        <v>1456.1197848</v>
      </c>
      <c r="N1128" s="19">
        <v>1472.8609182000002</v>
      </c>
      <c r="O1128" s="19">
        <v>1485.023073</v>
      </c>
      <c r="P1128" s="19">
        <v>1600.5514299</v>
      </c>
      <c r="Q1128" s="19">
        <v>1603.0831932</v>
      </c>
      <c r="R1128" s="19">
        <v>1588.3165929000002</v>
      </c>
      <c r="S1128" s="19">
        <v>1475.0777253</v>
      </c>
      <c r="T1128" s="19">
        <v>1654.6269866999999</v>
      </c>
      <c r="U1128" s="19">
        <v>1494.3142809</v>
      </c>
      <c r="V1128" s="19">
        <v>1479.9353190000002</v>
      </c>
      <c r="W1128" s="19">
        <v>1479.7172724</v>
      </c>
      <c r="X1128" s="19">
        <v>1470.2201315999998</v>
      </c>
      <c r="Y1128" s="19">
        <v>1447.3736934</v>
      </c>
    </row>
    <row r="1129" spans="1:25" s="15" customFormat="1" ht="16.5" thickBot="1">
      <c r="A1129" s="18">
        <v>42091</v>
      </c>
      <c r="B1129" s="19">
        <v>1421.7289905000002</v>
      </c>
      <c r="C1129" s="19">
        <v>1428.4399803000001</v>
      </c>
      <c r="D1129" s="19">
        <v>1427.2164965999998</v>
      </c>
      <c r="E1129" s="19">
        <v>1438.3247594999998</v>
      </c>
      <c r="F1129" s="19">
        <v>1459.1360961</v>
      </c>
      <c r="G1129" s="19">
        <v>1465.4231064</v>
      </c>
      <c r="H1129" s="19">
        <v>1458.3123645</v>
      </c>
      <c r="I1129" s="19">
        <v>1671.0531639</v>
      </c>
      <c r="J1129" s="19">
        <v>1482.479196</v>
      </c>
      <c r="K1129" s="19">
        <v>1481.3283944999998</v>
      </c>
      <c r="L1129" s="19">
        <v>1484.7444579</v>
      </c>
      <c r="M1129" s="19">
        <v>1482.5155370999998</v>
      </c>
      <c r="N1129" s="19">
        <v>1674.8326383</v>
      </c>
      <c r="O1129" s="19">
        <v>1676.2741686</v>
      </c>
      <c r="P1129" s="19">
        <v>1683.3001146</v>
      </c>
      <c r="Q1129" s="19">
        <v>1693.863261</v>
      </c>
      <c r="R1129" s="19">
        <v>1690.6289031000001</v>
      </c>
      <c r="S1129" s="19">
        <v>1677.4491975</v>
      </c>
      <c r="T1129" s="19">
        <v>1670.4595926</v>
      </c>
      <c r="U1129" s="19">
        <v>1472.1340962</v>
      </c>
      <c r="V1129" s="19">
        <v>1442.0921202</v>
      </c>
      <c r="W1129" s="19">
        <v>1462.9640253</v>
      </c>
      <c r="X1129" s="19">
        <v>1458.1185453</v>
      </c>
      <c r="Y1129" s="19">
        <v>1429.6876914</v>
      </c>
    </row>
    <row r="1130" spans="1:25" s="15" customFormat="1" ht="16.5" thickBot="1">
      <c r="A1130" s="18">
        <v>42092</v>
      </c>
      <c r="B1130" s="19">
        <v>1413.6612663</v>
      </c>
      <c r="C1130" s="19">
        <v>1427.7494993999999</v>
      </c>
      <c r="D1130" s="19">
        <v>1407.1077546</v>
      </c>
      <c r="E1130" s="19">
        <v>1394.2066641</v>
      </c>
      <c r="F1130" s="19">
        <v>1424.212299</v>
      </c>
      <c r="G1130" s="19">
        <v>1643.4218142</v>
      </c>
      <c r="H1130" s="19">
        <v>1655.2811265</v>
      </c>
      <c r="I1130" s="19">
        <v>1652.070996</v>
      </c>
      <c r="J1130" s="19">
        <v>1653.4882989</v>
      </c>
      <c r="K1130" s="19">
        <v>1455.2475984000002</v>
      </c>
      <c r="L1130" s="19">
        <v>1454.4117531000002</v>
      </c>
      <c r="M1130" s="19">
        <v>1456.6043328</v>
      </c>
      <c r="N1130" s="19">
        <v>1458.8817084000002</v>
      </c>
      <c r="O1130" s="19">
        <v>1653.2460249</v>
      </c>
      <c r="P1130" s="19">
        <v>1662.6341424</v>
      </c>
      <c r="Q1130" s="19">
        <v>1666.0865468999998</v>
      </c>
      <c r="R1130" s="19">
        <v>1664.6813577</v>
      </c>
      <c r="S1130" s="19">
        <v>1654.4695086</v>
      </c>
      <c r="T1130" s="19">
        <v>1449.5057046</v>
      </c>
      <c r="U1130" s="19">
        <v>1429.3000530000002</v>
      </c>
      <c r="V1130" s="19">
        <v>1424.2486401</v>
      </c>
      <c r="W1130" s="19">
        <v>1425.0481442999999</v>
      </c>
      <c r="X1130" s="19">
        <v>1422.8676783</v>
      </c>
      <c r="Y1130" s="19">
        <v>1401.8140677000001</v>
      </c>
    </row>
    <row r="1131" spans="1:25" s="15" customFormat="1" ht="16.5" thickBot="1">
      <c r="A1131" s="18">
        <v>42093</v>
      </c>
      <c r="B1131" s="19">
        <v>1434.3878069999998</v>
      </c>
      <c r="C1131" s="19">
        <v>1441.9346421</v>
      </c>
      <c r="D1131" s="19">
        <v>1626.5595438</v>
      </c>
      <c r="E1131" s="19">
        <v>1628.3402577000002</v>
      </c>
      <c r="F1131" s="19">
        <v>1626.0386547</v>
      </c>
      <c r="G1131" s="19">
        <v>1634.9301105000002</v>
      </c>
      <c r="H1131" s="19">
        <v>1639.7392493999998</v>
      </c>
      <c r="I1131" s="19">
        <v>1636.8198477</v>
      </c>
      <c r="J1131" s="19">
        <v>1632.9555774</v>
      </c>
      <c r="K1131" s="19">
        <v>1634.7362913</v>
      </c>
      <c r="L1131" s="19">
        <v>1631.4655923</v>
      </c>
      <c r="M1131" s="19">
        <v>1630.5812922</v>
      </c>
      <c r="N1131" s="19">
        <v>1634.6030406000002</v>
      </c>
      <c r="O1131" s="19">
        <v>1636.56546</v>
      </c>
      <c r="P1131" s="19">
        <v>1833.4251987</v>
      </c>
      <c r="Q1131" s="19">
        <v>1854.9633572999999</v>
      </c>
      <c r="R1131" s="19">
        <v>1648.7639559000002</v>
      </c>
      <c r="S1131" s="19">
        <v>1638.6611301</v>
      </c>
      <c r="T1131" s="19">
        <v>1631.0416128000002</v>
      </c>
      <c r="U1131" s="19">
        <v>1448.0036058</v>
      </c>
      <c r="V1131" s="19">
        <v>1441.5712311</v>
      </c>
      <c r="W1131" s="19">
        <v>1437.3798909000002</v>
      </c>
      <c r="X1131" s="19">
        <v>1443.4003998</v>
      </c>
      <c r="Y1131" s="19">
        <v>1412.6437155</v>
      </c>
    </row>
    <row r="1132" spans="1:25" s="28" customFormat="1" ht="16.5" thickBot="1">
      <c r="A1132" s="18">
        <v>42094</v>
      </c>
      <c r="B1132" s="19">
        <v>1563.6530997</v>
      </c>
      <c r="C1132" s="19">
        <v>1575.5002983000002</v>
      </c>
      <c r="D1132" s="19">
        <v>1570.1581565999998</v>
      </c>
      <c r="E1132" s="19">
        <v>1579.6068426000002</v>
      </c>
      <c r="F1132" s="19">
        <v>1606.6567347</v>
      </c>
      <c r="G1132" s="19">
        <v>1637.9464217999998</v>
      </c>
      <c r="H1132" s="19">
        <v>1604.2945632</v>
      </c>
      <c r="I1132" s="19">
        <v>1603.4587179</v>
      </c>
      <c r="J1132" s="19">
        <v>1601.3024793</v>
      </c>
      <c r="K1132" s="19">
        <v>1603.8826973999999</v>
      </c>
      <c r="L1132" s="19">
        <v>1602.7318959000002</v>
      </c>
      <c r="M1132" s="19">
        <v>1597.3776405</v>
      </c>
      <c r="N1132" s="19">
        <v>1600.2001326</v>
      </c>
      <c r="O1132" s="19">
        <v>1636.4685504000001</v>
      </c>
      <c r="P1132" s="19">
        <v>1782.4265216999997</v>
      </c>
      <c r="Q1132" s="19">
        <v>1816.5265872</v>
      </c>
      <c r="R1132" s="19">
        <v>1770.5550957</v>
      </c>
      <c r="S1132" s="19">
        <v>1631.2112046</v>
      </c>
      <c r="T1132" s="19">
        <v>1629.660651</v>
      </c>
      <c r="U1132" s="19">
        <v>1453.6728174</v>
      </c>
      <c r="V1132" s="19">
        <v>1449.3118854000002</v>
      </c>
      <c r="W1132" s="19">
        <v>1449.5783867999999</v>
      </c>
      <c r="X1132" s="19">
        <v>1442.9158518</v>
      </c>
      <c r="Y1132" s="19">
        <v>1415.4177528</v>
      </c>
    </row>
    <row r="1133" spans="1:25" s="28" customFormat="1" ht="15.75">
      <c r="A1133" s="76"/>
      <c r="B1133" s="77"/>
      <c r="C1133" s="77"/>
      <c r="D1133" s="77"/>
      <c r="E1133" s="77"/>
      <c r="F1133" s="77"/>
      <c r="G1133" s="77"/>
      <c r="H1133" s="77"/>
      <c r="I1133" s="77"/>
      <c r="J1133" s="77"/>
      <c r="K1133" s="77"/>
      <c r="L1133" s="77"/>
      <c r="M1133" s="77"/>
      <c r="N1133" s="77"/>
      <c r="O1133" s="77"/>
      <c r="P1133" s="77"/>
      <c r="Q1133" s="77"/>
      <c r="R1133" s="77"/>
      <c r="S1133" s="77"/>
      <c r="T1133" s="77"/>
      <c r="U1133" s="77"/>
      <c r="V1133" s="77"/>
      <c r="W1133" s="77"/>
      <c r="X1133" s="77"/>
      <c r="Y1133" s="77"/>
    </row>
    <row r="1134" spans="1:25" s="28" customFormat="1" ht="15.75">
      <c r="A1134" s="76"/>
      <c r="B1134" s="77"/>
      <c r="C1134" s="77"/>
      <c r="D1134" s="77"/>
      <c r="E1134" s="77"/>
      <c r="F1134" s="77"/>
      <c r="G1134" s="77"/>
      <c r="H1134" s="77"/>
      <c r="I1134" s="77"/>
      <c r="J1134" s="77"/>
      <c r="K1134" s="77"/>
      <c r="L1134" s="77"/>
      <c r="M1134" s="77"/>
      <c r="N1134" s="77"/>
      <c r="O1134" s="77"/>
      <c r="P1134" s="77"/>
      <c r="Q1134" s="77"/>
      <c r="R1134" s="77"/>
      <c r="S1134" s="77"/>
      <c r="T1134" s="77"/>
      <c r="U1134" s="77"/>
      <c r="V1134" s="77"/>
      <c r="W1134" s="77"/>
      <c r="X1134" s="77"/>
      <c r="Y1134" s="77"/>
    </row>
    <row r="1135" spans="1:25" s="38" customFormat="1" ht="18.75" thickBot="1">
      <c r="A1135" s="34" t="s">
        <v>173</v>
      </c>
      <c r="B1135" s="37"/>
      <c r="C1135" s="37"/>
      <c r="D1135" s="37"/>
      <c r="E1135" s="37"/>
      <c r="F1135" s="37"/>
      <c r="G1135" s="37"/>
      <c r="H1135" s="37"/>
      <c r="I1135" s="37"/>
      <c r="J1135" s="37"/>
      <c r="K1135" s="37"/>
      <c r="L1135" s="37"/>
      <c r="M1135" s="37"/>
      <c r="N1135" s="37"/>
      <c r="O1135" s="37"/>
      <c r="P1135" s="37"/>
      <c r="Q1135" s="37"/>
      <c r="R1135" s="37"/>
      <c r="S1135" s="37"/>
      <c r="T1135" s="37"/>
      <c r="U1135" s="37"/>
      <c r="V1135" s="37"/>
      <c r="W1135" s="37"/>
      <c r="X1135" s="37"/>
      <c r="Y1135" s="37"/>
    </row>
    <row r="1136" spans="1:25" s="15" customFormat="1" ht="16.5" customHeight="1" thickBot="1">
      <c r="A1136" s="185" t="s">
        <v>14</v>
      </c>
      <c r="B1136" s="165" t="s">
        <v>186</v>
      </c>
      <c r="C1136" s="163"/>
      <c r="D1136" s="163"/>
      <c r="E1136" s="163"/>
      <c r="F1136" s="163"/>
      <c r="G1136" s="163"/>
      <c r="H1136" s="163"/>
      <c r="I1136" s="163"/>
      <c r="J1136" s="163"/>
      <c r="K1136" s="163"/>
      <c r="L1136" s="163"/>
      <c r="M1136" s="163"/>
      <c r="N1136" s="163"/>
      <c r="O1136" s="163"/>
      <c r="P1136" s="163"/>
      <c r="Q1136" s="163"/>
      <c r="R1136" s="163"/>
      <c r="S1136" s="163"/>
      <c r="T1136" s="163"/>
      <c r="U1136" s="163"/>
      <c r="V1136" s="163"/>
      <c r="W1136" s="163"/>
      <c r="X1136" s="163"/>
      <c r="Y1136" s="164"/>
    </row>
    <row r="1137" spans="1:25" s="15" customFormat="1" ht="32.25" thickBot="1">
      <c r="A1137" s="186"/>
      <c r="B1137" s="97" t="s">
        <v>15</v>
      </c>
      <c r="C1137" s="97" t="s">
        <v>16</v>
      </c>
      <c r="D1137" s="97" t="s">
        <v>17</v>
      </c>
      <c r="E1137" s="97" t="s">
        <v>18</v>
      </c>
      <c r="F1137" s="97" t="s">
        <v>19</v>
      </c>
      <c r="G1137" s="97" t="s">
        <v>20</v>
      </c>
      <c r="H1137" s="97" t="s">
        <v>21</v>
      </c>
      <c r="I1137" s="97" t="s">
        <v>22</v>
      </c>
      <c r="J1137" s="97" t="s">
        <v>23</v>
      </c>
      <c r="K1137" s="97" t="s">
        <v>24</v>
      </c>
      <c r="L1137" s="97" t="s">
        <v>25</v>
      </c>
      <c r="M1137" s="97" t="s">
        <v>26</v>
      </c>
      <c r="N1137" s="97" t="s">
        <v>27</v>
      </c>
      <c r="O1137" s="97" t="s">
        <v>28</v>
      </c>
      <c r="P1137" s="97" t="s">
        <v>29</v>
      </c>
      <c r="Q1137" s="97" t="s">
        <v>30</v>
      </c>
      <c r="R1137" s="97" t="s">
        <v>31</v>
      </c>
      <c r="S1137" s="97" t="s">
        <v>32</v>
      </c>
      <c r="T1137" s="97" t="s">
        <v>33</v>
      </c>
      <c r="U1137" s="97" t="s">
        <v>34</v>
      </c>
      <c r="V1137" s="97" t="s">
        <v>35</v>
      </c>
      <c r="W1137" s="97" t="s">
        <v>36</v>
      </c>
      <c r="X1137" s="97" t="s">
        <v>37</v>
      </c>
      <c r="Y1137" s="97" t="s">
        <v>38</v>
      </c>
    </row>
    <row r="1138" spans="1:25" s="15" customFormat="1" ht="16.5" thickBot="1">
      <c r="A1138" s="18">
        <v>42064</v>
      </c>
      <c r="B1138" s="19">
        <v>993.1530450999999</v>
      </c>
      <c r="C1138" s="19">
        <v>1006.2404436999999</v>
      </c>
      <c r="D1138" s="19">
        <v>1001.9535834999999</v>
      </c>
      <c r="E1138" s="19">
        <v>981.6193498</v>
      </c>
      <c r="F1138" s="19">
        <v>1127.0210287</v>
      </c>
      <c r="G1138" s="19">
        <v>998.2110865</v>
      </c>
      <c r="H1138" s="19">
        <v>999.0389722</v>
      </c>
      <c r="I1138" s="19">
        <v>995.4779296</v>
      </c>
      <c r="J1138" s="19">
        <v>991.8261598</v>
      </c>
      <c r="K1138" s="19">
        <v>992.8695226</v>
      </c>
      <c r="L1138" s="19">
        <v>992.5746591999999</v>
      </c>
      <c r="M1138" s="19">
        <v>991.7467734999999</v>
      </c>
      <c r="N1138" s="19">
        <v>995.6480431</v>
      </c>
      <c r="O1138" s="19">
        <v>1118.4926719</v>
      </c>
      <c r="P1138" s="19">
        <v>1111.449973</v>
      </c>
      <c r="Q1138" s="19">
        <v>1111.9943362</v>
      </c>
      <c r="R1138" s="19">
        <v>997.6667233</v>
      </c>
      <c r="S1138" s="19">
        <v>992.8468408</v>
      </c>
      <c r="T1138" s="19">
        <v>988.9795939</v>
      </c>
      <c r="U1138" s="19">
        <v>983.0369623</v>
      </c>
      <c r="V1138" s="19">
        <v>795.265681</v>
      </c>
      <c r="W1138" s="19">
        <v>801.6279258999999</v>
      </c>
      <c r="X1138" s="19">
        <v>801.7186531</v>
      </c>
      <c r="Y1138" s="19">
        <v>789.2663448999999</v>
      </c>
    </row>
    <row r="1139" spans="1:25" s="15" customFormat="1" ht="16.5" thickBot="1">
      <c r="A1139" s="18">
        <v>42065</v>
      </c>
      <c r="B1139" s="19">
        <v>776.2129689999999</v>
      </c>
      <c r="C1139" s="19">
        <v>963.8368185999999</v>
      </c>
      <c r="D1139" s="19">
        <v>971.1970627</v>
      </c>
      <c r="E1139" s="19">
        <v>962.3511607</v>
      </c>
      <c r="F1139" s="19">
        <v>967.2731113</v>
      </c>
      <c r="G1139" s="19">
        <v>968.1803832999999</v>
      </c>
      <c r="H1139" s="19">
        <v>931.6173216999999</v>
      </c>
      <c r="I1139" s="19">
        <v>949.3091257</v>
      </c>
      <c r="J1139" s="19">
        <v>967.6927246</v>
      </c>
      <c r="K1139" s="19">
        <v>961.9995927999998</v>
      </c>
      <c r="L1139" s="19">
        <v>960.7067301999999</v>
      </c>
      <c r="M1139" s="19">
        <v>967.1597022999999</v>
      </c>
      <c r="N1139" s="19">
        <v>1068.8535526</v>
      </c>
      <c r="O1139" s="19">
        <v>1054.7794956999999</v>
      </c>
      <c r="P1139" s="19">
        <v>1123.8455767</v>
      </c>
      <c r="Q1139" s="19">
        <v>1114.3078798</v>
      </c>
      <c r="R1139" s="19">
        <v>1105.7114775999999</v>
      </c>
      <c r="S1139" s="19">
        <v>1118.9236260999999</v>
      </c>
      <c r="T1139" s="19">
        <v>987.1196863</v>
      </c>
      <c r="U1139" s="19">
        <v>935.9268636999999</v>
      </c>
      <c r="V1139" s="19">
        <v>919.1423316999999</v>
      </c>
      <c r="W1139" s="19">
        <v>893.5572613</v>
      </c>
      <c r="X1139" s="19">
        <v>876.2850705999999</v>
      </c>
      <c r="Y1139" s="19">
        <v>828.154291</v>
      </c>
    </row>
    <row r="1140" spans="1:25" s="15" customFormat="1" ht="16.5" thickBot="1">
      <c r="A1140" s="18">
        <v>42066</v>
      </c>
      <c r="B1140" s="19">
        <v>829.6512898</v>
      </c>
      <c r="C1140" s="19">
        <v>862.1316274</v>
      </c>
      <c r="D1140" s="19">
        <v>853.9434976</v>
      </c>
      <c r="E1140" s="19">
        <v>897.2657356</v>
      </c>
      <c r="F1140" s="19">
        <v>1013.5666650999999</v>
      </c>
      <c r="G1140" s="19">
        <v>1082.0883829</v>
      </c>
      <c r="H1140" s="19">
        <v>1069.6133928999998</v>
      </c>
      <c r="I1140" s="19">
        <v>1078.1417497</v>
      </c>
      <c r="J1140" s="19">
        <v>1007.6467152999999</v>
      </c>
      <c r="K1140" s="19">
        <v>999.8101534</v>
      </c>
      <c r="L1140" s="19">
        <v>998.0976774999999</v>
      </c>
      <c r="M1140" s="19">
        <v>1100.676118</v>
      </c>
      <c r="N1140" s="19">
        <v>1108.1724528999998</v>
      </c>
      <c r="O1140" s="19">
        <v>1330.9984560999999</v>
      </c>
      <c r="P1140" s="19">
        <v>1359.0785245</v>
      </c>
      <c r="Q1140" s="19">
        <v>1375.2279661</v>
      </c>
      <c r="R1140" s="19">
        <v>1112.3005405</v>
      </c>
      <c r="S1140" s="19">
        <v>1030.5439924</v>
      </c>
      <c r="T1140" s="19">
        <v>1029.7614703</v>
      </c>
      <c r="U1140" s="19">
        <v>1020.5640003999999</v>
      </c>
      <c r="V1140" s="19">
        <v>860.7820602999999</v>
      </c>
      <c r="W1140" s="19">
        <v>838.4178055</v>
      </c>
      <c r="X1140" s="19">
        <v>819.2403436</v>
      </c>
      <c r="Y1140" s="19">
        <v>787.3950964</v>
      </c>
    </row>
    <row r="1141" spans="1:25" s="15" customFormat="1" ht="16.5" thickBot="1">
      <c r="A1141" s="18">
        <v>42067</v>
      </c>
      <c r="B1141" s="19">
        <v>909.014908</v>
      </c>
      <c r="C1141" s="19">
        <v>968.2711105</v>
      </c>
      <c r="D1141" s="19">
        <v>978.7387611999999</v>
      </c>
      <c r="E1141" s="19">
        <v>976.3344903999999</v>
      </c>
      <c r="F1141" s="19">
        <v>1043.5633456</v>
      </c>
      <c r="G1141" s="19">
        <v>1096.6727802999999</v>
      </c>
      <c r="H1141" s="19">
        <v>1117.9369677999998</v>
      </c>
      <c r="I1141" s="19">
        <v>1110.3952692999999</v>
      </c>
      <c r="J1141" s="19">
        <v>1016.4926173</v>
      </c>
      <c r="K1141" s="19">
        <v>1003.6547185</v>
      </c>
      <c r="L1141" s="19">
        <v>997.2357691</v>
      </c>
      <c r="M1141" s="19">
        <v>1093.5086692</v>
      </c>
      <c r="N1141" s="19">
        <v>1131.8976157</v>
      </c>
      <c r="O1141" s="19">
        <v>1129.7768674</v>
      </c>
      <c r="P1141" s="19">
        <v>1198.9676983000002</v>
      </c>
      <c r="Q1141" s="19">
        <v>1283.5027669</v>
      </c>
      <c r="R1141" s="19">
        <v>1232.8202848</v>
      </c>
      <c r="S1141" s="19">
        <v>1111.8809272</v>
      </c>
      <c r="T1141" s="19">
        <v>1011.7294393</v>
      </c>
      <c r="U1141" s="19">
        <v>991.8148189</v>
      </c>
      <c r="V1141" s="19">
        <v>983.5813255</v>
      </c>
      <c r="W1141" s="19">
        <v>970.6413585999999</v>
      </c>
      <c r="X1141" s="19">
        <v>878.3264326</v>
      </c>
      <c r="Y1141" s="19">
        <v>802.7166523</v>
      </c>
    </row>
    <row r="1142" spans="1:25" s="15" customFormat="1" ht="16.5" thickBot="1">
      <c r="A1142" s="18">
        <v>42068</v>
      </c>
      <c r="B1142" s="19">
        <v>826.9861783</v>
      </c>
      <c r="C1142" s="19">
        <v>924.1776913</v>
      </c>
      <c r="D1142" s="19">
        <v>981.8801905</v>
      </c>
      <c r="E1142" s="19">
        <v>1065.065692</v>
      </c>
      <c r="F1142" s="19">
        <v>1213.518073</v>
      </c>
      <c r="G1142" s="19">
        <v>1289.6722164999999</v>
      </c>
      <c r="H1142" s="19">
        <v>1371.0658557999998</v>
      </c>
      <c r="I1142" s="19">
        <v>1369.3987435000001</v>
      </c>
      <c r="J1142" s="19">
        <v>1267.1718709</v>
      </c>
      <c r="K1142" s="19">
        <v>1268.4307107999998</v>
      </c>
      <c r="L1142" s="19">
        <v>1165.3986343</v>
      </c>
      <c r="M1142" s="19">
        <v>1164.185158</v>
      </c>
      <c r="N1142" s="19">
        <v>1327.7322769</v>
      </c>
      <c r="O1142" s="19">
        <v>1252.6668597999999</v>
      </c>
      <c r="P1142" s="19">
        <v>1270.0297776999998</v>
      </c>
      <c r="Q1142" s="19">
        <v>1253.5968136</v>
      </c>
      <c r="R1142" s="19">
        <v>1307.8743610000001</v>
      </c>
      <c r="S1142" s="19">
        <v>1149.7028286999998</v>
      </c>
      <c r="T1142" s="19">
        <v>1032.7781497</v>
      </c>
      <c r="U1142" s="19">
        <v>1017.1163667999999</v>
      </c>
      <c r="V1142" s="19">
        <v>1008.7694644</v>
      </c>
      <c r="W1142" s="19">
        <v>987.1763907999999</v>
      </c>
      <c r="X1142" s="19">
        <v>841.1282805999999</v>
      </c>
      <c r="Y1142" s="19">
        <v>816.3143914</v>
      </c>
    </row>
    <row r="1143" spans="1:25" s="15" customFormat="1" ht="16.5" thickBot="1">
      <c r="A1143" s="18">
        <v>42069</v>
      </c>
      <c r="B1143" s="19">
        <v>875.0829352</v>
      </c>
      <c r="C1143" s="19">
        <v>975.9829225</v>
      </c>
      <c r="D1143" s="19">
        <v>981.6647134</v>
      </c>
      <c r="E1143" s="19">
        <v>998.5059499</v>
      </c>
      <c r="F1143" s="19">
        <v>1153.3659394</v>
      </c>
      <c r="G1143" s="19">
        <v>1279.1478613</v>
      </c>
      <c r="H1143" s="19">
        <v>1279.0344522999999</v>
      </c>
      <c r="I1143" s="19">
        <v>1399.8717417999999</v>
      </c>
      <c r="J1143" s="19">
        <v>1180.6748266</v>
      </c>
      <c r="K1143" s="19">
        <v>1182.8409385</v>
      </c>
      <c r="L1143" s="19">
        <v>1174.3806271</v>
      </c>
      <c r="M1143" s="19">
        <v>1327.2105955</v>
      </c>
      <c r="N1143" s="19">
        <v>1407.5381902</v>
      </c>
      <c r="O1143" s="19">
        <v>1470.9905257</v>
      </c>
      <c r="P1143" s="19">
        <v>1330.2499567</v>
      </c>
      <c r="Q1143" s="19">
        <v>1525.6650046</v>
      </c>
      <c r="R1143" s="19">
        <v>1428.3147189999997</v>
      </c>
      <c r="S1143" s="19">
        <v>1395.4487907999999</v>
      </c>
      <c r="T1143" s="19">
        <v>1075.2384792999999</v>
      </c>
      <c r="U1143" s="19">
        <v>1050.6854308</v>
      </c>
      <c r="V1143" s="19">
        <v>1048.8708867999999</v>
      </c>
      <c r="W1143" s="19">
        <v>1059.4179238</v>
      </c>
      <c r="X1143" s="19">
        <v>1040.1837573999999</v>
      </c>
      <c r="Y1143" s="19">
        <v>1001.8515153999999</v>
      </c>
    </row>
    <row r="1144" spans="1:25" s="15" customFormat="1" ht="16.5" thickBot="1">
      <c r="A1144" s="18">
        <v>42070</v>
      </c>
      <c r="B1144" s="19">
        <v>1017.5700027999999</v>
      </c>
      <c r="C1144" s="19">
        <v>1026.4612683999999</v>
      </c>
      <c r="D1144" s="19">
        <v>1026.5633364999999</v>
      </c>
      <c r="E1144" s="19">
        <v>1027.6293810999998</v>
      </c>
      <c r="F1144" s="19">
        <v>1039.2424627</v>
      </c>
      <c r="G1144" s="19">
        <v>1031.5760143</v>
      </c>
      <c r="H1144" s="19">
        <v>1034.3091711999998</v>
      </c>
      <c r="I1144" s="19">
        <v>1027.8448582</v>
      </c>
      <c r="J1144" s="19">
        <v>1027.8108355</v>
      </c>
      <c r="K1144" s="19">
        <v>1027.6974265</v>
      </c>
      <c r="L1144" s="19">
        <v>1025.032315</v>
      </c>
      <c r="M1144" s="19">
        <v>1016.6854126</v>
      </c>
      <c r="N1144" s="19">
        <v>1022.2651353999998</v>
      </c>
      <c r="O1144" s="19">
        <v>1271.0391178</v>
      </c>
      <c r="P1144" s="19">
        <v>1286.7122416</v>
      </c>
      <c r="Q1144" s="19">
        <v>1229.4860601999999</v>
      </c>
      <c r="R1144" s="19">
        <v>1032.4265818</v>
      </c>
      <c r="S1144" s="19">
        <v>1026.6087000999999</v>
      </c>
      <c r="T1144" s="19">
        <v>1020.7681365999999</v>
      </c>
      <c r="U1144" s="19">
        <v>884.7567228999999</v>
      </c>
      <c r="V1144" s="19">
        <v>878.5645915</v>
      </c>
      <c r="W1144" s="19">
        <v>887.7620614</v>
      </c>
      <c r="X1144" s="19">
        <v>879.7100224</v>
      </c>
      <c r="Y1144" s="19">
        <v>874.2437085999999</v>
      </c>
    </row>
    <row r="1145" spans="1:25" s="15" customFormat="1" ht="16.5" thickBot="1">
      <c r="A1145" s="18">
        <v>42071</v>
      </c>
      <c r="B1145" s="19">
        <v>883.7927463999999</v>
      </c>
      <c r="C1145" s="19">
        <v>880.7987488</v>
      </c>
      <c r="D1145" s="19">
        <v>881.5812708999999</v>
      </c>
      <c r="E1145" s="19">
        <v>996.793474</v>
      </c>
      <c r="F1145" s="19">
        <v>1018.4772748</v>
      </c>
      <c r="G1145" s="19">
        <v>1046.1377299</v>
      </c>
      <c r="H1145" s="19">
        <v>1051.8875661999998</v>
      </c>
      <c r="I1145" s="19">
        <v>1065.1904419</v>
      </c>
      <c r="J1145" s="19">
        <v>1071.3372097</v>
      </c>
      <c r="K1145" s="19">
        <v>1069.2504841</v>
      </c>
      <c r="L1145" s="19">
        <v>1070.7134601999999</v>
      </c>
      <c r="M1145" s="19">
        <v>1064.7821694999998</v>
      </c>
      <c r="N1145" s="19">
        <v>1064.6233969</v>
      </c>
      <c r="O1145" s="19">
        <v>1066.4946453999999</v>
      </c>
      <c r="P1145" s="19">
        <v>1137.4433158</v>
      </c>
      <c r="Q1145" s="19">
        <v>1073.5260034</v>
      </c>
      <c r="R1145" s="19">
        <v>1077.4499548</v>
      </c>
      <c r="S1145" s="19">
        <v>1067.0276677</v>
      </c>
      <c r="T1145" s="19">
        <v>1058.4426064</v>
      </c>
      <c r="U1145" s="19">
        <v>922.9415332</v>
      </c>
      <c r="V1145" s="19">
        <v>922.4992381</v>
      </c>
      <c r="W1145" s="19">
        <v>919.7660811999999</v>
      </c>
      <c r="X1145" s="19">
        <v>921.0249210999999</v>
      </c>
      <c r="Y1145" s="19">
        <v>885.4031541999999</v>
      </c>
    </row>
    <row r="1146" spans="1:25" s="15" customFormat="1" ht="16.5" thickBot="1">
      <c r="A1146" s="18">
        <v>42072</v>
      </c>
      <c r="B1146" s="19">
        <v>889.2930829</v>
      </c>
      <c r="C1146" s="19">
        <v>1019.3051605</v>
      </c>
      <c r="D1146" s="19">
        <v>1006.9322385999999</v>
      </c>
      <c r="E1146" s="19">
        <v>1010.0736678999999</v>
      </c>
      <c r="F1146" s="19">
        <v>1021.6640676999999</v>
      </c>
      <c r="G1146" s="19">
        <v>1032.8461951</v>
      </c>
      <c r="H1146" s="19">
        <v>1029.6253795</v>
      </c>
      <c r="I1146" s="19">
        <v>1033.9235806</v>
      </c>
      <c r="J1146" s="19">
        <v>1036.5319875999999</v>
      </c>
      <c r="K1146" s="19">
        <v>1030.7821513</v>
      </c>
      <c r="L1146" s="19">
        <v>1028.4912895</v>
      </c>
      <c r="M1146" s="19">
        <v>1028.7294484</v>
      </c>
      <c r="N1146" s="19">
        <v>1026.5746774</v>
      </c>
      <c r="O1146" s="19">
        <v>1097.6027341</v>
      </c>
      <c r="P1146" s="19">
        <v>1271.0050951</v>
      </c>
      <c r="Q1146" s="19">
        <v>1111.7675182</v>
      </c>
      <c r="R1146" s="19">
        <v>1032.2224456</v>
      </c>
      <c r="S1146" s="19">
        <v>1024.4312473</v>
      </c>
      <c r="T1146" s="19">
        <v>1021.3692043</v>
      </c>
      <c r="U1146" s="19">
        <v>1011.4685986</v>
      </c>
      <c r="V1146" s="19">
        <v>876.9201609999999</v>
      </c>
      <c r="W1146" s="19">
        <v>867.2463733</v>
      </c>
      <c r="X1146" s="19">
        <v>864.7286935</v>
      </c>
      <c r="Y1146" s="19">
        <v>857.4478356999999</v>
      </c>
    </row>
    <row r="1147" spans="1:25" s="15" customFormat="1" ht="16.5" thickBot="1">
      <c r="A1147" s="18">
        <v>42073</v>
      </c>
      <c r="B1147" s="19">
        <v>862.2677182</v>
      </c>
      <c r="C1147" s="19">
        <v>995.3872024</v>
      </c>
      <c r="D1147" s="19">
        <v>967.8288153999999</v>
      </c>
      <c r="E1147" s="19">
        <v>963.7234096</v>
      </c>
      <c r="F1147" s="19">
        <v>974.9962641999999</v>
      </c>
      <c r="G1147" s="19">
        <v>973.3064701</v>
      </c>
      <c r="H1147" s="19">
        <v>982.5493035999999</v>
      </c>
      <c r="I1147" s="19">
        <v>983.0369623</v>
      </c>
      <c r="J1147" s="19">
        <v>982.5946672</v>
      </c>
      <c r="K1147" s="19">
        <v>983.7400981</v>
      </c>
      <c r="L1147" s="19">
        <v>980.8141459</v>
      </c>
      <c r="M1147" s="19">
        <v>978.4325568999999</v>
      </c>
      <c r="N1147" s="19">
        <v>977.9222164</v>
      </c>
      <c r="O1147" s="19">
        <v>1039.6960987</v>
      </c>
      <c r="P1147" s="19">
        <v>1294.4013717999999</v>
      </c>
      <c r="Q1147" s="19">
        <v>1328.5828444</v>
      </c>
      <c r="R1147" s="19">
        <v>1047.8728876</v>
      </c>
      <c r="S1147" s="19">
        <v>973.7941288</v>
      </c>
      <c r="T1147" s="19">
        <v>1005.8435122</v>
      </c>
      <c r="U1147" s="19">
        <v>996.3171561999999</v>
      </c>
      <c r="V1147" s="19">
        <v>994.1056807</v>
      </c>
      <c r="W1147" s="19">
        <v>992.0983414</v>
      </c>
      <c r="X1147" s="19">
        <v>858.0602442999999</v>
      </c>
      <c r="Y1147" s="19">
        <v>843.8614375</v>
      </c>
    </row>
    <row r="1148" spans="1:25" s="15" customFormat="1" ht="16.5" thickBot="1">
      <c r="A1148" s="18">
        <v>42074</v>
      </c>
      <c r="B1148" s="19">
        <v>981.1883955999999</v>
      </c>
      <c r="C1148" s="19">
        <v>1000.1050167999999</v>
      </c>
      <c r="D1148" s="19">
        <v>1029.9882883</v>
      </c>
      <c r="E1148" s="19">
        <v>1106.8682494</v>
      </c>
      <c r="F1148" s="19">
        <v>1106.8115449</v>
      </c>
      <c r="G1148" s="19">
        <v>1119.7401708999998</v>
      </c>
      <c r="H1148" s="19">
        <v>1118.7761944</v>
      </c>
      <c r="I1148" s="19">
        <v>1110.8942689</v>
      </c>
      <c r="J1148" s="19">
        <v>1032.7101043</v>
      </c>
      <c r="K1148" s="19">
        <v>1027.6293810999998</v>
      </c>
      <c r="L1148" s="19">
        <v>1029.455266</v>
      </c>
      <c r="M1148" s="19">
        <v>1104.5773875999998</v>
      </c>
      <c r="N1148" s="19">
        <v>1153.9556662</v>
      </c>
      <c r="O1148" s="19">
        <v>1265.0964862</v>
      </c>
      <c r="P1148" s="19">
        <v>1324.8857110000001</v>
      </c>
      <c r="Q1148" s="19">
        <v>1259.9136948999999</v>
      </c>
      <c r="R1148" s="19">
        <v>1200.2378790999999</v>
      </c>
      <c r="S1148" s="19">
        <v>1094.0643733</v>
      </c>
      <c r="T1148" s="19">
        <v>1007.9642605</v>
      </c>
      <c r="U1148" s="19">
        <v>995.432566</v>
      </c>
      <c r="V1148" s="19">
        <v>990.9415696</v>
      </c>
      <c r="W1148" s="19">
        <v>990.6467061999999</v>
      </c>
      <c r="X1148" s="19">
        <v>988.401208</v>
      </c>
      <c r="Y1148" s="19">
        <v>844.7573686</v>
      </c>
    </row>
    <row r="1149" spans="1:25" s="15" customFormat="1" ht="16.5" thickBot="1">
      <c r="A1149" s="18">
        <v>42075</v>
      </c>
      <c r="B1149" s="19">
        <v>856.3477684</v>
      </c>
      <c r="C1149" s="19">
        <v>1010.1303723999999</v>
      </c>
      <c r="D1149" s="19">
        <v>944.8408110999999</v>
      </c>
      <c r="E1149" s="19">
        <v>1108.7508388</v>
      </c>
      <c r="F1149" s="19">
        <v>1119.3999439</v>
      </c>
      <c r="G1149" s="19">
        <v>1137.9082927</v>
      </c>
      <c r="H1149" s="19">
        <v>1136.3205667</v>
      </c>
      <c r="I1149" s="19">
        <v>1136.4793393</v>
      </c>
      <c r="J1149" s="19">
        <v>1054.9382683</v>
      </c>
      <c r="K1149" s="19">
        <v>1053.6227239</v>
      </c>
      <c r="L1149" s="19">
        <v>968.4639057999999</v>
      </c>
      <c r="M1149" s="19">
        <v>966.2751121</v>
      </c>
      <c r="N1149" s="19">
        <v>1136.0370441999999</v>
      </c>
      <c r="O1149" s="19">
        <v>1405.0205104</v>
      </c>
      <c r="P1149" s="19">
        <v>1478.0445655</v>
      </c>
      <c r="Q1149" s="19">
        <v>1448.5922482</v>
      </c>
      <c r="R1149" s="19">
        <v>1384.9811401000002</v>
      </c>
      <c r="S1149" s="19">
        <v>1124.5260306999999</v>
      </c>
      <c r="T1149" s="19">
        <v>1043.4726183999999</v>
      </c>
      <c r="U1149" s="19">
        <v>1029.4779477999998</v>
      </c>
      <c r="V1149" s="19">
        <v>1027.2211086999998</v>
      </c>
      <c r="W1149" s="19">
        <v>1015.9709359</v>
      </c>
      <c r="X1149" s="19">
        <v>1018.8175018</v>
      </c>
      <c r="Y1149" s="19">
        <v>877.9295010999999</v>
      </c>
    </row>
    <row r="1150" spans="1:25" s="15" customFormat="1" ht="16.5" thickBot="1">
      <c r="A1150" s="18">
        <v>42076</v>
      </c>
      <c r="B1150" s="19">
        <v>990.1930702</v>
      </c>
      <c r="C1150" s="19">
        <v>1012.8862110999999</v>
      </c>
      <c r="D1150" s="19">
        <v>932.5812982</v>
      </c>
      <c r="E1150" s="19">
        <v>1035.2618068</v>
      </c>
      <c r="F1150" s="19">
        <v>1060.3365367</v>
      </c>
      <c r="G1150" s="19">
        <v>1137.5567248</v>
      </c>
      <c r="H1150" s="19">
        <v>1135.9916806</v>
      </c>
      <c r="I1150" s="19">
        <v>1137.9082927</v>
      </c>
      <c r="J1150" s="19">
        <v>1057.1384028999998</v>
      </c>
      <c r="K1150" s="19">
        <v>971.7754485999999</v>
      </c>
      <c r="L1150" s="19">
        <v>1057.467289</v>
      </c>
      <c r="M1150" s="19">
        <v>1061.0850361</v>
      </c>
      <c r="N1150" s="19">
        <v>1141.730176</v>
      </c>
      <c r="O1150" s="19">
        <v>1386.9090930999998</v>
      </c>
      <c r="P1150" s="19">
        <v>1471.9318203999999</v>
      </c>
      <c r="Q1150" s="19">
        <v>1472.2493656</v>
      </c>
      <c r="R1150" s="19">
        <v>1380.9551205999999</v>
      </c>
      <c r="S1150" s="19">
        <v>1127.8035508</v>
      </c>
      <c r="T1150" s="19">
        <v>1042.0323240999999</v>
      </c>
      <c r="U1150" s="19">
        <v>1031.9956276</v>
      </c>
      <c r="V1150" s="19">
        <v>1030.2604698999999</v>
      </c>
      <c r="W1150" s="19">
        <v>1017.8762071</v>
      </c>
      <c r="X1150" s="19">
        <v>1018.6020247</v>
      </c>
      <c r="Y1150" s="19">
        <v>852.6846576999999</v>
      </c>
    </row>
    <row r="1151" spans="1:25" s="15" customFormat="1" ht="16.5" thickBot="1">
      <c r="A1151" s="18">
        <v>42077</v>
      </c>
      <c r="B1151" s="19">
        <v>1015.8121633</v>
      </c>
      <c r="C1151" s="19">
        <v>1074.2745028</v>
      </c>
      <c r="D1151" s="19">
        <v>1019.0329789</v>
      </c>
      <c r="E1151" s="19">
        <v>1018.5339792999999</v>
      </c>
      <c r="F1151" s="19">
        <v>1102.8875934999999</v>
      </c>
      <c r="G1151" s="19">
        <v>1222.0010662</v>
      </c>
      <c r="H1151" s="19">
        <v>1292.1898962999999</v>
      </c>
      <c r="I1151" s="19">
        <v>1352.6142114999998</v>
      </c>
      <c r="J1151" s="19">
        <v>1324.2165979</v>
      </c>
      <c r="K1151" s="19">
        <v>1311.5374717</v>
      </c>
      <c r="L1151" s="19">
        <v>1313.6468791</v>
      </c>
      <c r="M1151" s="19">
        <v>1277.0724765999998</v>
      </c>
      <c r="N1151" s="19">
        <v>1279.068475</v>
      </c>
      <c r="O1151" s="19">
        <v>1374.4114212999998</v>
      </c>
      <c r="P1151" s="19">
        <v>1408.581553</v>
      </c>
      <c r="Q1151" s="19">
        <v>1374.6949438</v>
      </c>
      <c r="R1151" s="19">
        <v>1376.0558518</v>
      </c>
      <c r="S1151" s="19">
        <v>1337.8937233</v>
      </c>
      <c r="T1151" s="19">
        <v>1278.0251122</v>
      </c>
      <c r="U1151" s="19">
        <v>1204.3659667000002</v>
      </c>
      <c r="V1151" s="19">
        <v>1186.2318676</v>
      </c>
      <c r="W1151" s="19">
        <v>1183.4306653</v>
      </c>
      <c r="X1151" s="19">
        <v>1126.2611884</v>
      </c>
      <c r="Y1151" s="19">
        <v>1007.0569885</v>
      </c>
    </row>
    <row r="1152" spans="1:25" s="15" customFormat="1" ht="16.5" thickBot="1">
      <c r="A1152" s="18">
        <v>42078</v>
      </c>
      <c r="B1152" s="19">
        <v>1019.6000239</v>
      </c>
      <c r="C1152" s="19">
        <v>1054.7227911999998</v>
      </c>
      <c r="D1152" s="19">
        <v>1013.3852107</v>
      </c>
      <c r="E1152" s="19">
        <v>990.0910021</v>
      </c>
      <c r="F1152" s="19">
        <v>1167.1678147</v>
      </c>
      <c r="G1152" s="19">
        <v>1274.4754105</v>
      </c>
      <c r="H1152" s="19">
        <v>1306.0484760999998</v>
      </c>
      <c r="I1152" s="19">
        <v>1283.8883575</v>
      </c>
      <c r="J1152" s="19">
        <v>1272.5587984</v>
      </c>
      <c r="K1152" s="19">
        <v>1375.7836702</v>
      </c>
      <c r="L1152" s="19">
        <v>1285.986424</v>
      </c>
      <c r="M1152" s="19">
        <v>1294.0498039</v>
      </c>
      <c r="N1152" s="19">
        <v>1408.8310528</v>
      </c>
      <c r="O1152" s="19">
        <v>1392.4321114</v>
      </c>
      <c r="P1152" s="19">
        <v>1435.8337357</v>
      </c>
      <c r="Q1152" s="19">
        <v>1534.0005661</v>
      </c>
      <c r="R1152" s="19">
        <v>1506.1473157</v>
      </c>
      <c r="S1152" s="19">
        <v>1453.7863803999999</v>
      </c>
      <c r="T1152" s="19">
        <v>1363.9437705999999</v>
      </c>
      <c r="U1152" s="19">
        <v>1306.0598169999998</v>
      </c>
      <c r="V1152" s="19">
        <v>1039.6960987</v>
      </c>
      <c r="W1152" s="19">
        <v>1013.9068921</v>
      </c>
      <c r="X1152" s="19">
        <v>1015.1657319999999</v>
      </c>
      <c r="Y1152" s="19">
        <v>1008.6787372</v>
      </c>
    </row>
    <row r="1153" spans="1:25" s="15" customFormat="1" ht="16.5" thickBot="1">
      <c r="A1153" s="18">
        <v>42079</v>
      </c>
      <c r="B1153" s="19">
        <v>1012.7614611999999</v>
      </c>
      <c r="C1153" s="19">
        <v>1011.4345758999999</v>
      </c>
      <c r="D1153" s="19">
        <v>974.7467644</v>
      </c>
      <c r="E1153" s="19">
        <v>971.8548349</v>
      </c>
      <c r="F1153" s="19">
        <v>971.8661758</v>
      </c>
      <c r="G1153" s="19">
        <v>988.9342302999999</v>
      </c>
      <c r="H1153" s="19">
        <v>983.2184166999999</v>
      </c>
      <c r="I1153" s="19">
        <v>980.9502367</v>
      </c>
      <c r="J1153" s="19">
        <v>973.7147424999999</v>
      </c>
      <c r="K1153" s="19">
        <v>974.9849233</v>
      </c>
      <c r="L1153" s="19">
        <v>971.5826533</v>
      </c>
      <c r="M1153" s="19">
        <v>959.6973900999999</v>
      </c>
      <c r="N1153" s="19">
        <v>970.5392905</v>
      </c>
      <c r="O1153" s="19">
        <v>1020.4619323</v>
      </c>
      <c r="P1153" s="19">
        <v>1099.0543693</v>
      </c>
      <c r="Q1153" s="19">
        <v>1026.7447909</v>
      </c>
      <c r="R1153" s="19">
        <v>985.0556425</v>
      </c>
      <c r="S1153" s="19">
        <v>983.7060753999999</v>
      </c>
      <c r="T1153" s="19">
        <v>1009.3365094</v>
      </c>
      <c r="U1153" s="19">
        <v>998.2564500999999</v>
      </c>
      <c r="V1153" s="19">
        <v>819.421798</v>
      </c>
      <c r="W1153" s="19">
        <v>817.607254</v>
      </c>
      <c r="X1153" s="19">
        <v>819.648616</v>
      </c>
      <c r="Y1153" s="19">
        <v>814.1029159</v>
      </c>
    </row>
    <row r="1154" spans="1:25" s="15" customFormat="1" ht="16.5" thickBot="1">
      <c r="A1154" s="18">
        <v>42080</v>
      </c>
      <c r="B1154" s="19">
        <v>806.946808</v>
      </c>
      <c r="C1154" s="19">
        <v>990.6807289</v>
      </c>
      <c r="D1154" s="19">
        <v>904.5919569999999</v>
      </c>
      <c r="E1154" s="19">
        <v>904.4672071</v>
      </c>
      <c r="F1154" s="19">
        <v>911.169679</v>
      </c>
      <c r="G1154" s="19">
        <v>912.417178</v>
      </c>
      <c r="H1154" s="19">
        <v>911.4191788</v>
      </c>
      <c r="I1154" s="19">
        <v>909.808771</v>
      </c>
      <c r="J1154" s="19">
        <v>908.2323858999999</v>
      </c>
      <c r="K1154" s="19">
        <v>908.4592039</v>
      </c>
      <c r="L1154" s="19">
        <v>906.066274</v>
      </c>
      <c r="M1154" s="19">
        <v>903.0836173</v>
      </c>
      <c r="N1154" s="19">
        <v>907.2117049</v>
      </c>
      <c r="O1154" s="19">
        <v>923.4745555</v>
      </c>
      <c r="P1154" s="19">
        <v>939.4652244999999</v>
      </c>
      <c r="Q1154" s="19">
        <v>940.7013826</v>
      </c>
      <c r="R1154" s="19">
        <v>927.1263253</v>
      </c>
      <c r="S1154" s="19">
        <v>904.478548</v>
      </c>
      <c r="T1154" s="19">
        <v>885.6072903999999</v>
      </c>
      <c r="U1154" s="19">
        <v>875.3664577</v>
      </c>
      <c r="V1154" s="19">
        <v>844.4058007</v>
      </c>
      <c r="W1154" s="19">
        <v>544.518382</v>
      </c>
      <c r="X1154" s="19">
        <v>846.5719125999999</v>
      </c>
      <c r="Y1154" s="19">
        <v>547.580425</v>
      </c>
    </row>
    <row r="1155" spans="1:25" s="15" customFormat="1" ht="16.5" thickBot="1">
      <c r="A1155" s="18">
        <v>42081</v>
      </c>
      <c r="B1155" s="19">
        <v>819.7506841</v>
      </c>
      <c r="C1155" s="19">
        <v>1016.3451856</v>
      </c>
      <c r="D1155" s="19">
        <v>899.9648698</v>
      </c>
      <c r="E1155" s="19">
        <v>917.0556061</v>
      </c>
      <c r="F1155" s="19">
        <v>900.1576650999999</v>
      </c>
      <c r="G1155" s="19">
        <v>922.8621469</v>
      </c>
      <c r="H1155" s="19">
        <v>919.5165814</v>
      </c>
      <c r="I1155" s="19">
        <v>902.7547311999999</v>
      </c>
      <c r="J1155" s="19">
        <v>899.3864839</v>
      </c>
      <c r="K1155" s="19">
        <v>899.8628017</v>
      </c>
      <c r="L1155" s="19">
        <v>898.6720072</v>
      </c>
      <c r="M1155" s="19">
        <v>897.7080307</v>
      </c>
      <c r="N1155" s="19">
        <v>915.0369258999999</v>
      </c>
      <c r="O1155" s="19">
        <v>922.7827606</v>
      </c>
      <c r="P1155" s="19">
        <v>1166.4873607</v>
      </c>
      <c r="Q1155" s="19">
        <v>1156.2125053</v>
      </c>
      <c r="R1155" s="19">
        <v>924.1436686</v>
      </c>
      <c r="S1155" s="19">
        <v>1024.7261107</v>
      </c>
      <c r="T1155" s="19">
        <v>1017.8762071</v>
      </c>
      <c r="U1155" s="19">
        <v>1003.5413094999999</v>
      </c>
      <c r="V1155" s="19">
        <v>1001.3411748999999</v>
      </c>
      <c r="W1155" s="19">
        <v>998.6193589</v>
      </c>
      <c r="X1155" s="19">
        <v>814.431802</v>
      </c>
      <c r="Y1155" s="19">
        <v>901.2804142</v>
      </c>
    </row>
    <row r="1156" spans="1:25" s="15" customFormat="1" ht="16.5" thickBot="1">
      <c r="A1156" s="18">
        <v>42082</v>
      </c>
      <c r="B1156" s="19">
        <v>1008.0663285999999</v>
      </c>
      <c r="C1156" s="19">
        <v>1034.5246483</v>
      </c>
      <c r="D1156" s="19">
        <v>911.8954966</v>
      </c>
      <c r="E1156" s="19">
        <v>946.4285371</v>
      </c>
      <c r="F1156" s="19">
        <v>948.48124</v>
      </c>
      <c r="G1156" s="19">
        <v>942.9922443999999</v>
      </c>
      <c r="H1156" s="19">
        <v>945.5893105</v>
      </c>
      <c r="I1156" s="19">
        <v>949.9215343</v>
      </c>
      <c r="J1156" s="19">
        <v>929.995573</v>
      </c>
      <c r="K1156" s="19">
        <v>929.4852324999999</v>
      </c>
      <c r="L1156" s="19">
        <v>927.8067792999999</v>
      </c>
      <c r="M1156" s="19">
        <v>925.79944</v>
      </c>
      <c r="N1156" s="19">
        <v>929.7347323</v>
      </c>
      <c r="O1156" s="19">
        <v>1088.8248775</v>
      </c>
      <c r="P1156" s="19">
        <v>1254.0391087</v>
      </c>
      <c r="Q1156" s="19">
        <v>1292.11051</v>
      </c>
      <c r="R1156" s="19">
        <v>953.0743044999999</v>
      </c>
      <c r="S1156" s="19">
        <v>1048.9049094999998</v>
      </c>
      <c r="T1156" s="19">
        <v>1042.5766873</v>
      </c>
      <c r="U1156" s="19">
        <v>1028.2871533</v>
      </c>
      <c r="V1156" s="19">
        <v>1023.4672707999999</v>
      </c>
      <c r="W1156" s="19">
        <v>1015.052323</v>
      </c>
      <c r="X1156" s="19">
        <v>1010.3004858999999</v>
      </c>
      <c r="Y1156" s="19">
        <v>1007.0456475999999</v>
      </c>
    </row>
    <row r="1157" spans="1:25" s="15" customFormat="1" ht="16.5" thickBot="1">
      <c r="A1157" s="18">
        <v>42083</v>
      </c>
      <c r="B1157" s="19">
        <v>1039.6960987</v>
      </c>
      <c r="C1157" s="19">
        <v>1058.6240608</v>
      </c>
      <c r="D1157" s="19">
        <v>943.9108573</v>
      </c>
      <c r="E1157" s="19">
        <v>968.8041327999999</v>
      </c>
      <c r="F1157" s="19">
        <v>981.0636456999999</v>
      </c>
      <c r="G1157" s="19">
        <v>995.8068157</v>
      </c>
      <c r="H1157" s="19">
        <v>995.9882700999999</v>
      </c>
      <c r="I1157" s="19">
        <v>994.1623851999999</v>
      </c>
      <c r="J1157" s="19">
        <v>988.0950036999999</v>
      </c>
      <c r="K1157" s="19">
        <v>996.3511789</v>
      </c>
      <c r="L1157" s="19">
        <v>999.5379717999999</v>
      </c>
      <c r="M1157" s="19">
        <v>996.8955421000001</v>
      </c>
      <c r="N1157" s="19">
        <v>986.5980049</v>
      </c>
      <c r="O1157" s="19">
        <v>1010.7087583</v>
      </c>
      <c r="P1157" s="19">
        <v>1156.5413914</v>
      </c>
      <c r="Q1157" s="19">
        <v>1161.6674782</v>
      </c>
      <c r="R1157" s="19">
        <v>1013.2831425999999</v>
      </c>
      <c r="S1157" s="19">
        <v>1111.449973</v>
      </c>
      <c r="T1157" s="19">
        <v>1092.4539655</v>
      </c>
      <c r="U1157" s="19">
        <v>914.6286534999999</v>
      </c>
      <c r="V1157" s="19">
        <v>902.4371859999999</v>
      </c>
      <c r="W1157" s="19">
        <v>913.5739498</v>
      </c>
      <c r="X1157" s="19">
        <v>910.035589</v>
      </c>
      <c r="Y1157" s="19">
        <v>891.6293082999999</v>
      </c>
    </row>
    <row r="1158" spans="1:25" s="15" customFormat="1" ht="16.5" thickBot="1">
      <c r="A1158" s="18">
        <v>42084</v>
      </c>
      <c r="B1158" s="19">
        <v>912.5192460999999</v>
      </c>
      <c r="C1158" s="19">
        <v>929.6666869</v>
      </c>
      <c r="D1158" s="19">
        <v>1054.7908366</v>
      </c>
      <c r="E1158" s="19">
        <v>1072.9362766</v>
      </c>
      <c r="F1158" s="19">
        <v>1079.5253395</v>
      </c>
      <c r="G1158" s="19">
        <v>1118.4019447</v>
      </c>
      <c r="H1158" s="19">
        <v>1118.6174217999999</v>
      </c>
      <c r="I1158" s="19">
        <v>1114.2284935</v>
      </c>
      <c r="J1158" s="19">
        <v>1122.9496456</v>
      </c>
      <c r="K1158" s="19">
        <v>1111.0417006</v>
      </c>
      <c r="L1158" s="19">
        <v>1116.4513099</v>
      </c>
      <c r="M1158" s="19">
        <v>1116.0770602</v>
      </c>
      <c r="N1158" s="19">
        <v>1117.5513772</v>
      </c>
      <c r="O1158" s="19">
        <v>1129.4593222</v>
      </c>
      <c r="P1158" s="19">
        <v>1137.87427</v>
      </c>
      <c r="Q1158" s="19">
        <v>1145.8129</v>
      </c>
      <c r="R1158" s="19">
        <v>1143.5900835999998</v>
      </c>
      <c r="S1158" s="19">
        <v>1129.7541856</v>
      </c>
      <c r="T1158" s="19">
        <v>1119.5700574</v>
      </c>
      <c r="U1158" s="19">
        <v>936.1763635</v>
      </c>
      <c r="V1158" s="19">
        <v>923.4291919</v>
      </c>
      <c r="W1158" s="19">
        <v>939.9869058999999</v>
      </c>
      <c r="X1158" s="19">
        <v>936.1083181</v>
      </c>
      <c r="Y1158" s="19">
        <v>940.0436103999999</v>
      </c>
    </row>
    <row r="1159" spans="1:25" s="15" customFormat="1" ht="16.5" thickBot="1">
      <c r="A1159" s="18">
        <v>42085</v>
      </c>
      <c r="B1159" s="19">
        <v>887.3424481</v>
      </c>
      <c r="C1159" s="19">
        <v>884.518564</v>
      </c>
      <c r="D1159" s="19">
        <v>862.1316274</v>
      </c>
      <c r="E1159" s="19">
        <v>1032.2678091999999</v>
      </c>
      <c r="F1159" s="19">
        <v>1035.4999657</v>
      </c>
      <c r="G1159" s="19">
        <v>1045.1170489</v>
      </c>
      <c r="H1159" s="19">
        <v>1059.4746283</v>
      </c>
      <c r="I1159" s="19">
        <v>1065.3378736</v>
      </c>
      <c r="J1159" s="19">
        <v>1083.778177</v>
      </c>
      <c r="K1159" s="19">
        <v>1085.8535617</v>
      </c>
      <c r="L1159" s="19">
        <v>1086.1370842</v>
      </c>
      <c r="M1159" s="19">
        <v>1085.6494255</v>
      </c>
      <c r="N1159" s="19">
        <v>1082.2244736999999</v>
      </c>
      <c r="O1159" s="19">
        <v>1086.726811</v>
      </c>
      <c r="P1159" s="19">
        <v>1095.2891905</v>
      </c>
      <c r="Q1159" s="19">
        <v>1105.7001367</v>
      </c>
      <c r="R1159" s="19">
        <v>1096.4913259</v>
      </c>
      <c r="S1159" s="19">
        <v>1087.7588329</v>
      </c>
      <c r="T1159" s="19">
        <v>1082.2811781999999</v>
      </c>
      <c r="U1159" s="19">
        <v>900.8608009</v>
      </c>
      <c r="V1159" s="19">
        <v>908.8561353999999</v>
      </c>
      <c r="W1159" s="19">
        <v>912.0542691999999</v>
      </c>
      <c r="X1159" s="19">
        <v>896.6760088</v>
      </c>
      <c r="Y1159" s="19">
        <v>877.0222291</v>
      </c>
    </row>
    <row r="1160" spans="1:25" s="15" customFormat="1" ht="16.5" thickBot="1">
      <c r="A1160" s="18">
        <v>42086</v>
      </c>
      <c r="B1160" s="19">
        <v>852.4464988</v>
      </c>
      <c r="C1160" s="19">
        <v>1034.0143077999999</v>
      </c>
      <c r="D1160" s="19">
        <v>947.5626271</v>
      </c>
      <c r="E1160" s="19">
        <v>947.5172634999999</v>
      </c>
      <c r="F1160" s="19">
        <v>943.5139257999999</v>
      </c>
      <c r="G1160" s="19">
        <v>953.3918497</v>
      </c>
      <c r="H1160" s="19">
        <v>952.9382136999999</v>
      </c>
      <c r="I1160" s="19">
        <v>945.6119923</v>
      </c>
      <c r="J1160" s="19">
        <v>941.3364730000001</v>
      </c>
      <c r="K1160" s="19">
        <v>943.5819711999999</v>
      </c>
      <c r="L1160" s="19">
        <v>942.7994491</v>
      </c>
      <c r="M1160" s="19">
        <v>942.4932448</v>
      </c>
      <c r="N1160" s="19">
        <v>949.275103</v>
      </c>
      <c r="O1160" s="19">
        <v>979.7934649</v>
      </c>
      <c r="P1160" s="19">
        <v>1009.9262362</v>
      </c>
      <c r="Q1160" s="19">
        <v>1005.2197626999999</v>
      </c>
      <c r="R1160" s="19">
        <v>985.5319602999999</v>
      </c>
      <c r="S1160" s="19">
        <v>950.8288063</v>
      </c>
      <c r="T1160" s="19">
        <v>1021.8682039</v>
      </c>
      <c r="U1160" s="19">
        <v>1014.2924826999999</v>
      </c>
      <c r="V1160" s="19">
        <v>1010.1530541999999</v>
      </c>
      <c r="W1160" s="19">
        <v>841.5138711999999</v>
      </c>
      <c r="X1160" s="19">
        <v>840.1983267999999</v>
      </c>
      <c r="Y1160" s="19">
        <v>828.721336</v>
      </c>
    </row>
    <row r="1161" spans="1:25" s="15" customFormat="1" ht="16.5" thickBot="1">
      <c r="A1161" s="18">
        <v>42087</v>
      </c>
      <c r="B1161" s="19">
        <v>832.9741734999999</v>
      </c>
      <c r="C1161" s="19">
        <v>1049.3245227999998</v>
      </c>
      <c r="D1161" s="19">
        <v>939.6466789</v>
      </c>
      <c r="E1161" s="19">
        <v>939.2837701</v>
      </c>
      <c r="F1161" s="19">
        <v>948.9575577999999</v>
      </c>
      <c r="G1161" s="19">
        <v>961.1036617</v>
      </c>
      <c r="H1161" s="19">
        <v>954.5032578999999</v>
      </c>
      <c r="I1161" s="19">
        <v>955.4332116999999</v>
      </c>
      <c r="J1161" s="19">
        <v>951.0442833999999</v>
      </c>
      <c r="K1161" s="19">
        <v>952.9382136999999</v>
      </c>
      <c r="L1161" s="19">
        <v>951.3051241</v>
      </c>
      <c r="M1161" s="19">
        <v>940.6787008</v>
      </c>
      <c r="N1161" s="19">
        <v>955.512598</v>
      </c>
      <c r="O1161" s="19">
        <v>988.7641167999999</v>
      </c>
      <c r="P1161" s="19">
        <v>1016.0503222</v>
      </c>
      <c r="Q1161" s="19">
        <v>1021.5506586999999</v>
      </c>
      <c r="R1161" s="19">
        <v>962.0222746000001</v>
      </c>
      <c r="S1161" s="19">
        <v>947.1316728999999</v>
      </c>
      <c r="T1161" s="19">
        <v>1014.9502549</v>
      </c>
      <c r="U1161" s="19">
        <v>862.6192861</v>
      </c>
      <c r="V1161" s="19">
        <v>859.7160157</v>
      </c>
      <c r="W1161" s="19">
        <v>859.3871296</v>
      </c>
      <c r="X1161" s="19">
        <v>854.0909293</v>
      </c>
      <c r="Y1161" s="19">
        <v>833.2236733</v>
      </c>
    </row>
    <row r="1162" spans="1:25" s="15" customFormat="1" ht="16.5" thickBot="1">
      <c r="A1162" s="18">
        <v>42088</v>
      </c>
      <c r="B1162" s="19">
        <v>816.2917096</v>
      </c>
      <c r="C1162" s="19">
        <v>880.0502493999999</v>
      </c>
      <c r="D1162" s="19">
        <v>861.723355</v>
      </c>
      <c r="E1162" s="19">
        <v>904.5012298</v>
      </c>
      <c r="F1162" s="19">
        <v>924.892168</v>
      </c>
      <c r="G1162" s="19">
        <v>932.7854344</v>
      </c>
      <c r="H1162" s="19">
        <v>930.1883683</v>
      </c>
      <c r="I1162" s="19">
        <v>909.3891576999999</v>
      </c>
      <c r="J1162" s="19">
        <v>913.2110409999999</v>
      </c>
      <c r="K1162" s="19">
        <v>911.0562699999999</v>
      </c>
      <c r="L1162" s="19">
        <v>911.8954966</v>
      </c>
      <c r="M1162" s="19">
        <v>906.0435922</v>
      </c>
      <c r="N1162" s="19">
        <v>907.5746136999999</v>
      </c>
      <c r="O1162" s="19">
        <v>942.0055860999998</v>
      </c>
      <c r="P1162" s="19">
        <v>953.8568266</v>
      </c>
      <c r="Q1162" s="19">
        <v>951.543283</v>
      </c>
      <c r="R1162" s="19">
        <v>940.3044510999999</v>
      </c>
      <c r="S1162" s="19">
        <v>926.9675526999999</v>
      </c>
      <c r="T1162" s="19">
        <v>989.5466389</v>
      </c>
      <c r="U1162" s="19">
        <v>830.9554933</v>
      </c>
      <c r="V1162" s="19">
        <v>829.3337446</v>
      </c>
      <c r="W1162" s="19">
        <v>832.7019918999999</v>
      </c>
      <c r="X1162" s="19">
        <v>833.9948544999999</v>
      </c>
      <c r="Y1162" s="19">
        <v>815.6679601</v>
      </c>
    </row>
    <row r="1163" spans="1:25" s="15" customFormat="1" ht="16.5" thickBot="1">
      <c r="A1163" s="18">
        <v>42089</v>
      </c>
      <c r="B1163" s="19">
        <v>809.4191241999999</v>
      </c>
      <c r="C1163" s="19">
        <v>976.0963315</v>
      </c>
      <c r="D1163" s="19">
        <v>904.0702756</v>
      </c>
      <c r="E1163" s="19">
        <v>927.2964388</v>
      </c>
      <c r="F1163" s="19">
        <v>929.0089147</v>
      </c>
      <c r="G1163" s="19">
        <v>929.9728911999999</v>
      </c>
      <c r="H1163" s="19">
        <v>934.3845013</v>
      </c>
      <c r="I1163" s="19">
        <v>946.0089238</v>
      </c>
      <c r="J1163" s="19">
        <v>930.1316638000001</v>
      </c>
      <c r="K1163" s="19">
        <v>929.995573</v>
      </c>
      <c r="L1163" s="19">
        <v>927.5005749999999</v>
      </c>
      <c r="M1163" s="19">
        <v>926.6500074999999</v>
      </c>
      <c r="N1163" s="19">
        <v>939.6126562</v>
      </c>
      <c r="O1163" s="19">
        <v>954.2991217</v>
      </c>
      <c r="P1163" s="19">
        <v>960.2530942</v>
      </c>
      <c r="Q1163" s="19">
        <v>964.1997274</v>
      </c>
      <c r="R1163" s="19">
        <v>961.5799794999999</v>
      </c>
      <c r="S1163" s="19">
        <v>945.6233331999999</v>
      </c>
      <c r="T1163" s="19">
        <v>1004.1650589999999</v>
      </c>
      <c r="U1163" s="19">
        <v>850.9835226999999</v>
      </c>
      <c r="V1163" s="19">
        <v>844.3150734999999</v>
      </c>
      <c r="W1163" s="19">
        <v>847.3884574</v>
      </c>
      <c r="X1163" s="19">
        <v>843.0222108999999</v>
      </c>
      <c r="Y1163" s="19">
        <v>802.5351978999998</v>
      </c>
    </row>
    <row r="1164" spans="1:25" s="15" customFormat="1" ht="16.5" thickBot="1">
      <c r="A1164" s="18">
        <v>42090</v>
      </c>
      <c r="B1164" s="19">
        <v>823.4818402</v>
      </c>
      <c r="C1164" s="19">
        <v>853.1496346</v>
      </c>
      <c r="D1164" s="19">
        <v>806.3230584999999</v>
      </c>
      <c r="E1164" s="19">
        <v>849.4978648</v>
      </c>
      <c r="F1164" s="19">
        <v>855.5085417999999</v>
      </c>
      <c r="G1164" s="19">
        <v>866.7020100999999</v>
      </c>
      <c r="H1164" s="19">
        <v>884.0082235</v>
      </c>
      <c r="I1164" s="19">
        <v>872.5879371999999</v>
      </c>
      <c r="J1164" s="19">
        <v>861.8821275999999</v>
      </c>
      <c r="K1164" s="19">
        <v>833.7340138</v>
      </c>
      <c r="L1164" s="19">
        <v>863.3791264</v>
      </c>
      <c r="M1164" s="19">
        <v>849.8607735999999</v>
      </c>
      <c r="N1164" s="19">
        <v>865.5338974</v>
      </c>
      <c r="O1164" s="19">
        <v>876.9201609999999</v>
      </c>
      <c r="P1164" s="19">
        <v>985.0783243</v>
      </c>
      <c r="Q1164" s="19">
        <v>987.4485724</v>
      </c>
      <c r="R1164" s="19">
        <v>973.6240152999999</v>
      </c>
      <c r="S1164" s="19">
        <v>867.6092821</v>
      </c>
      <c r="T1164" s="19">
        <v>1035.7041018999998</v>
      </c>
      <c r="U1164" s="19">
        <v>885.6186313000001</v>
      </c>
      <c r="V1164" s="19">
        <v>872.156983</v>
      </c>
      <c r="W1164" s="19">
        <v>871.9528468</v>
      </c>
      <c r="X1164" s="19">
        <v>863.0615811999999</v>
      </c>
      <c r="Y1164" s="19">
        <v>841.6726438000001</v>
      </c>
    </row>
    <row r="1165" spans="1:25" s="15" customFormat="1" ht="16.5" thickBot="1">
      <c r="A1165" s="18">
        <v>42091</v>
      </c>
      <c r="B1165" s="19">
        <v>817.6639584999999</v>
      </c>
      <c r="C1165" s="19">
        <v>823.9468171</v>
      </c>
      <c r="D1165" s="19">
        <v>822.8013861999999</v>
      </c>
      <c r="E1165" s="19">
        <v>833.2009915</v>
      </c>
      <c r="F1165" s="19">
        <v>852.6846576999999</v>
      </c>
      <c r="G1165" s="19">
        <v>858.5705848</v>
      </c>
      <c r="H1165" s="19">
        <v>851.9134765</v>
      </c>
      <c r="I1165" s="19">
        <v>1051.0823622999999</v>
      </c>
      <c r="J1165" s="19">
        <v>874.5385719999999</v>
      </c>
      <c r="K1165" s="19">
        <v>873.4611864999999</v>
      </c>
      <c r="L1165" s="19">
        <v>876.6593202999999</v>
      </c>
      <c r="M1165" s="19">
        <v>874.5725947</v>
      </c>
      <c r="N1165" s="19">
        <v>1054.6207231</v>
      </c>
      <c r="O1165" s="19">
        <v>1055.9702902</v>
      </c>
      <c r="P1165" s="19">
        <v>1062.5480122</v>
      </c>
      <c r="Q1165" s="19">
        <v>1072.437277</v>
      </c>
      <c r="R1165" s="19">
        <v>1069.4092567</v>
      </c>
      <c r="S1165" s="19">
        <v>1057.0703575</v>
      </c>
      <c r="T1165" s="19">
        <v>1050.5266582</v>
      </c>
      <c r="U1165" s="19">
        <v>864.8534434</v>
      </c>
      <c r="V1165" s="19">
        <v>836.7280114</v>
      </c>
      <c r="W1165" s="19">
        <v>856.2683821</v>
      </c>
      <c r="X1165" s="19">
        <v>851.7320221</v>
      </c>
      <c r="Y1165" s="19">
        <v>825.1149298</v>
      </c>
    </row>
    <row r="1166" spans="1:25" s="15" customFormat="1" ht="16.5" thickBot="1">
      <c r="A1166" s="18">
        <v>42092</v>
      </c>
      <c r="B1166" s="19">
        <v>810.1109190999999</v>
      </c>
      <c r="C1166" s="19">
        <v>823.3003858</v>
      </c>
      <c r="D1166" s="19">
        <v>803.9754922</v>
      </c>
      <c r="E1166" s="19">
        <v>791.8974337</v>
      </c>
      <c r="F1166" s="19">
        <v>819.988843</v>
      </c>
      <c r="G1166" s="19">
        <v>1025.2137693999998</v>
      </c>
      <c r="H1166" s="19">
        <v>1036.3165105</v>
      </c>
      <c r="I1166" s="19">
        <v>1033.311172</v>
      </c>
      <c r="J1166" s="19">
        <v>1034.6380573</v>
      </c>
      <c r="K1166" s="19">
        <v>849.0442288</v>
      </c>
      <c r="L1166" s="19">
        <v>848.2617067</v>
      </c>
      <c r="M1166" s="19">
        <v>850.3144096</v>
      </c>
      <c r="N1166" s="19">
        <v>852.4464988</v>
      </c>
      <c r="O1166" s="19">
        <v>1034.4112393</v>
      </c>
      <c r="P1166" s="19">
        <v>1043.2004368</v>
      </c>
      <c r="Q1166" s="19">
        <v>1046.4325933</v>
      </c>
      <c r="R1166" s="19">
        <v>1045.1170489</v>
      </c>
      <c r="S1166" s="19">
        <v>1035.5566701999999</v>
      </c>
      <c r="T1166" s="19">
        <v>843.6686422</v>
      </c>
      <c r="U1166" s="19">
        <v>824.7520209999999</v>
      </c>
      <c r="V1166" s="19">
        <v>820.0228657</v>
      </c>
      <c r="W1166" s="19">
        <v>820.7713650999999</v>
      </c>
      <c r="X1166" s="19">
        <v>818.7300031</v>
      </c>
      <c r="Y1166" s="19">
        <v>799.0195189</v>
      </c>
    </row>
    <row r="1167" spans="1:25" s="15" customFormat="1" ht="16.5" thickBot="1">
      <c r="A1167" s="18">
        <v>42093</v>
      </c>
      <c r="B1167" s="19">
        <v>829.5151989999999</v>
      </c>
      <c r="C1167" s="19">
        <v>836.5805797</v>
      </c>
      <c r="D1167" s="19">
        <v>1009.4272366</v>
      </c>
      <c r="E1167" s="19">
        <v>1011.0943489</v>
      </c>
      <c r="F1167" s="19">
        <v>1008.9395778999999</v>
      </c>
      <c r="G1167" s="19">
        <v>1017.2637984999999</v>
      </c>
      <c r="H1167" s="19">
        <v>1021.7661357999999</v>
      </c>
      <c r="I1167" s="19">
        <v>1019.0329789</v>
      </c>
      <c r="J1167" s="19">
        <v>1015.4152317999999</v>
      </c>
      <c r="K1167" s="19">
        <v>1017.0823441</v>
      </c>
      <c r="L1167" s="19">
        <v>1014.0203010999999</v>
      </c>
      <c r="M1167" s="19">
        <v>1013.1924153999998</v>
      </c>
      <c r="N1167" s="19">
        <v>1016.9575941999999</v>
      </c>
      <c r="O1167" s="19">
        <v>1018.79482</v>
      </c>
      <c r="P1167" s="19">
        <v>1203.0957859</v>
      </c>
      <c r="Q1167" s="19">
        <v>1223.2599060999999</v>
      </c>
      <c r="R1167" s="19">
        <v>1030.2151063000001</v>
      </c>
      <c r="S1167" s="19">
        <v>1020.7567957</v>
      </c>
      <c r="T1167" s="19">
        <v>1013.6233696</v>
      </c>
      <c r="U1167" s="19">
        <v>842.2623705999999</v>
      </c>
      <c r="V1167" s="19">
        <v>836.2403526999999</v>
      </c>
      <c r="W1167" s="19">
        <v>832.3164013</v>
      </c>
      <c r="X1167" s="19">
        <v>837.9528286</v>
      </c>
      <c r="Y1167" s="19">
        <v>809.1582834999999</v>
      </c>
    </row>
    <row r="1168" spans="1:25" s="15" customFormat="1" ht="16.5" thickBot="1">
      <c r="A1168" s="18">
        <v>42094</v>
      </c>
      <c r="B1168" s="19">
        <v>950.5339428999999</v>
      </c>
      <c r="C1168" s="19">
        <v>961.6253431</v>
      </c>
      <c r="D1168" s="19">
        <v>956.6240061999999</v>
      </c>
      <c r="E1168" s="19">
        <v>965.4699082</v>
      </c>
      <c r="F1168" s="19">
        <v>990.7941378999999</v>
      </c>
      <c r="G1168" s="19">
        <v>1020.0876825999999</v>
      </c>
      <c r="H1168" s="19">
        <v>988.5826624</v>
      </c>
      <c r="I1168" s="19">
        <v>987.8001403</v>
      </c>
      <c r="J1168" s="19">
        <v>985.7814601</v>
      </c>
      <c r="K1168" s="19">
        <v>988.1970717999999</v>
      </c>
      <c r="L1168" s="19">
        <v>987.1196863</v>
      </c>
      <c r="M1168" s="19">
        <v>982.1070084999999</v>
      </c>
      <c r="N1168" s="19">
        <v>984.7494382</v>
      </c>
      <c r="O1168" s="19">
        <v>1018.7040927999999</v>
      </c>
      <c r="P1168" s="19">
        <v>1155.3505969</v>
      </c>
      <c r="Q1168" s="19">
        <v>1187.2752303999998</v>
      </c>
      <c r="R1168" s="19">
        <v>1144.2365149</v>
      </c>
      <c r="S1168" s="19">
        <v>1013.7821422</v>
      </c>
      <c r="T1168" s="19">
        <v>1012.3305069999999</v>
      </c>
      <c r="U1168" s="19">
        <v>847.5699117999999</v>
      </c>
      <c r="V1168" s="19">
        <v>843.4871877999999</v>
      </c>
      <c r="W1168" s="19">
        <v>843.7366876</v>
      </c>
      <c r="X1168" s="19">
        <v>837.4991925999999</v>
      </c>
      <c r="Y1168" s="19">
        <v>811.7553496</v>
      </c>
    </row>
    <row r="1169" spans="1:25" s="15" customFormat="1" ht="16.5" customHeight="1" thickBot="1">
      <c r="A1169" s="185" t="s">
        <v>14</v>
      </c>
      <c r="B1169" s="165" t="s">
        <v>91</v>
      </c>
      <c r="C1169" s="163"/>
      <c r="D1169" s="163"/>
      <c r="E1169" s="163"/>
      <c r="F1169" s="163"/>
      <c r="G1169" s="163"/>
      <c r="H1169" s="163"/>
      <c r="I1169" s="163"/>
      <c r="J1169" s="163"/>
      <c r="K1169" s="163"/>
      <c r="L1169" s="163"/>
      <c r="M1169" s="163"/>
      <c r="N1169" s="163"/>
      <c r="O1169" s="163"/>
      <c r="P1169" s="163"/>
      <c r="Q1169" s="163"/>
      <c r="R1169" s="163"/>
      <c r="S1169" s="163"/>
      <c r="T1169" s="163"/>
      <c r="U1169" s="163"/>
      <c r="V1169" s="163"/>
      <c r="W1169" s="163"/>
      <c r="X1169" s="163"/>
      <c r="Y1169" s="164"/>
    </row>
    <row r="1170" spans="1:25" s="15" customFormat="1" ht="32.25" thickBot="1">
      <c r="A1170" s="186"/>
      <c r="B1170" s="17" t="s">
        <v>15</v>
      </c>
      <c r="C1170" s="17" t="s">
        <v>16</v>
      </c>
      <c r="D1170" s="17" t="s">
        <v>17</v>
      </c>
      <c r="E1170" s="17" t="s">
        <v>18</v>
      </c>
      <c r="F1170" s="17" t="s">
        <v>19</v>
      </c>
      <c r="G1170" s="17" t="s">
        <v>20</v>
      </c>
      <c r="H1170" s="17" t="s">
        <v>21</v>
      </c>
      <c r="I1170" s="17" t="s">
        <v>22</v>
      </c>
      <c r="J1170" s="17" t="s">
        <v>23</v>
      </c>
      <c r="K1170" s="17" t="s">
        <v>24</v>
      </c>
      <c r="L1170" s="17" t="s">
        <v>25</v>
      </c>
      <c r="M1170" s="17" t="s">
        <v>26</v>
      </c>
      <c r="N1170" s="17" t="s">
        <v>27</v>
      </c>
      <c r="O1170" s="17" t="s">
        <v>28</v>
      </c>
      <c r="P1170" s="17" t="s">
        <v>29</v>
      </c>
      <c r="Q1170" s="17" t="s">
        <v>30</v>
      </c>
      <c r="R1170" s="17" t="s">
        <v>31</v>
      </c>
      <c r="S1170" s="17" t="s">
        <v>32</v>
      </c>
      <c r="T1170" s="17" t="s">
        <v>33</v>
      </c>
      <c r="U1170" s="17" t="s">
        <v>34</v>
      </c>
      <c r="V1170" s="17" t="s">
        <v>35</v>
      </c>
      <c r="W1170" s="17" t="s">
        <v>36</v>
      </c>
      <c r="X1170" s="17" t="s">
        <v>37</v>
      </c>
      <c r="Y1170" s="17" t="s">
        <v>38</v>
      </c>
    </row>
    <row r="1171" spans="1:25" s="15" customFormat="1" ht="16.5" thickBot="1">
      <c r="A1171" s="18">
        <v>42064</v>
      </c>
      <c r="B1171" s="19">
        <v>1022.7474451</v>
      </c>
      <c r="C1171" s="19">
        <v>1035.8348437</v>
      </c>
      <c r="D1171" s="19">
        <v>1031.5479835</v>
      </c>
      <c r="E1171" s="19">
        <v>1011.2137498000001</v>
      </c>
      <c r="F1171" s="19">
        <v>1156.6154287</v>
      </c>
      <c r="G1171" s="19">
        <v>1027.8054865000001</v>
      </c>
      <c r="H1171" s="19">
        <v>1028.6333722</v>
      </c>
      <c r="I1171" s="19">
        <v>1025.0723296</v>
      </c>
      <c r="J1171" s="19">
        <v>1021.4205598000001</v>
      </c>
      <c r="K1171" s="19">
        <v>1022.4639226</v>
      </c>
      <c r="L1171" s="19">
        <v>1022.1690592</v>
      </c>
      <c r="M1171" s="19">
        <v>1021.3411735</v>
      </c>
      <c r="N1171" s="19">
        <v>1025.2424431</v>
      </c>
      <c r="O1171" s="19">
        <v>1148.0870719</v>
      </c>
      <c r="P1171" s="19">
        <v>1141.0443730000002</v>
      </c>
      <c r="Q1171" s="19">
        <v>1141.5887361999999</v>
      </c>
      <c r="R1171" s="19">
        <v>1027.2611233</v>
      </c>
      <c r="S1171" s="19">
        <v>1022.4412408000001</v>
      </c>
      <c r="T1171" s="19">
        <v>1018.5739939</v>
      </c>
      <c r="U1171" s="19">
        <v>1012.6313623000001</v>
      </c>
      <c r="V1171" s="19">
        <v>824.860081</v>
      </c>
      <c r="W1171" s="19">
        <v>831.2223259</v>
      </c>
      <c r="X1171" s="19">
        <v>831.3130531</v>
      </c>
      <c r="Y1171" s="19">
        <v>818.8607449000001</v>
      </c>
    </row>
    <row r="1172" spans="1:25" s="15" customFormat="1" ht="16.5" thickBot="1">
      <c r="A1172" s="18">
        <v>42065</v>
      </c>
      <c r="B1172" s="19">
        <v>805.807369</v>
      </c>
      <c r="C1172" s="19">
        <v>993.4312186</v>
      </c>
      <c r="D1172" s="19">
        <v>1000.7914627</v>
      </c>
      <c r="E1172" s="19">
        <v>991.9455607</v>
      </c>
      <c r="F1172" s="19">
        <v>996.8675113</v>
      </c>
      <c r="G1172" s="19">
        <v>997.7747833000001</v>
      </c>
      <c r="H1172" s="19">
        <v>961.2117217</v>
      </c>
      <c r="I1172" s="19">
        <v>978.9035257</v>
      </c>
      <c r="J1172" s="19">
        <v>997.2871246000001</v>
      </c>
      <c r="K1172" s="19">
        <v>991.5939928</v>
      </c>
      <c r="L1172" s="19">
        <v>990.3011302</v>
      </c>
      <c r="M1172" s="19">
        <v>996.7541023</v>
      </c>
      <c r="N1172" s="19">
        <v>1098.4479526</v>
      </c>
      <c r="O1172" s="19">
        <v>1084.3738957</v>
      </c>
      <c r="P1172" s="19">
        <v>1153.4399767</v>
      </c>
      <c r="Q1172" s="19">
        <v>1143.9022798</v>
      </c>
      <c r="R1172" s="19">
        <v>1135.3058776</v>
      </c>
      <c r="S1172" s="19">
        <v>1148.5180261</v>
      </c>
      <c r="T1172" s="19">
        <v>1016.7140863000001</v>
      </c>
      <c r="U1172" s="19">
        <v>965.5212637</v>
      </c>
      <c r="V1172" s="19">
        <v>948.7367317000001</v>
      </c>
      <c r="W1172" s="19">
        <v>923.1516613000001</v>
      </c>
      <c r="X1172" s="19">
        <v>905.8794706000001</v>
      </c>
      <c r="Y1172" s="19">
        <v>857.748691</v>
      </c>
    </row>
    <row r="1173" spans="1:25" s="15" customFormat="1" ht="16.5" thickBot="1">
      <c r="A1173" s="18">
        <v>42066</v>
      </c>
      <c r="B1173" s="19">
        <v>859.2456898</v>
      </c>
      <c r="C1173" s="19">
        <v>891.7260274</v>
      </c>
      <c r="D1173" s="19">
        <v>883.5378976</v>
      </c>
      <c r="E1173" s="19">
        <v>926.8601356</v>
      </c>
      <c r="F1173" s="19">
        <v>1043.1610651</v>
      </c>
      <c r="G1173" s="19">
        <v>1111.6827829</v>
      </c>
      <c r="H1173" s="19">
        <v>1099.2077929</v>
      </c>
      <c r="I1173" s="19">
        <v>1107.7361497000002</v>
      </c>
      <c r="J1173" s="19">
        <v>1037.2411153</v>
      </c>
      <c r="K1173" s="19">
        <v>1029.4045534</v>
      </c>
      <c r="L1173" s="19">
        <v>1027.6920775</v>
      </c>
      <c r="M1173" s="19">
        <v>1130.270518</v>
      </c>
      <c r="N1173" s="19">
        <v>1137.7668529</v>
      </c>
      <c r="O1173" s="19">
        <v>1360.5928560999998</v>
      </c>
      <c r="P1173" s="19">
        <v>1388.6729245</v>
      </c>
      <c r="Q1173" s="19">
        <v>1404.8223661</v>
      </c>
      <c r="R1173" s="19">
        <v>1141.8949405</v>
      </c>
      <c r="S1173" s="19">
        <v>1060.1383924</v>
      </c>
      <c r="T1173" s="19">
        <v>1059.3558702999999</v>
      </c>
      <c r="U1173" s="19">
        <v>1050.1584004</v>
      </c>
      <c r="V1173" s="19">
        <v>890.3764603</v>
      </c>
      <c r="W1173" s="19">
        <v>868.0122055</v>
      </c>
      <c r="X1173" s="19">
        <v>848.8347436</v>
      </c>
      <c r="Y1173" s="19">
        <v>816.9894964</v>
      </c>
    </row>
    <row r="1174" spans="1:25" s="15" customFormat="1" ht="16.5" thickBot="1">
      <c r="A1174" s="18">
        <v>42067</v>
      </c>
      <c r="B1174" s="19">
        <v>938.609308</v>
      </c>
      <c r="C1174" s="19">
        <v>997.8655105</v>
      </c>
      <c r="D1174" s="19">
        <v>1008.3331612</v>
      </c>
      <c r="E1174" s="19">
        <v>1005.9288904</v>
      </c>
      <c r="F1174" s="19">
        <v>1073.1577456</v>
      </c>
      <c r="G1174" s="19">
        <v>1126.2671803</v>
      </c>
      <c r="H1174" s="19">
        <v>1147.5313678</v>
      </c>
      <c r="I1174" s="19">
        <v>1139.9896693</v>
      </c>
      <c r="J1174" s="19">
        <v>1046.0870173</v>
      </c>
      <c r="K1174" s="19">
        <v>1033.2491185</v>
      </c>
      <c r="L1174" s="19">
        <v>1026.8301691000001</v>
      </c>
      <c r="M1174" s="19">
        <v>1123.1030692</v>
      </c>
      <c r="N1174" s="19">
        <v>1161.4920157</v>
      </c>
      <c r="O1174" s="19">
        <v>1159.3712674</v>
      </c>
      <c r="P1174" s="19">
        <v>1228.5620983000001</v>
      </c>
      <c r="Q1174" s="19">
        <v>1313.0971669</v>
      </c>
      <c r="R1174" s="19">
        <v>1262.4146848</v>
      </c>
      <c r="S1174" s="19">
        <v>1141.4753272</v>
      </c>
      <c r="T1174" s="19">
        <v>1041.3238393</v>
      </c>
      <c r="U1174" s="19">
        <v>1021.4092189</v>
      </c>
      <c r="V1174" s="19">
        <v>1013.1757255000001</v>
      </c>
      <c r="W1174" s="19">
        <v>1000.2357585999999</v>
      </c>
      <c r="X1174" s="19">
        <v>907.9208326</v>
      </c>
      <c r="Y1174" s="19">
        <v>832.3110523</v>
      </c>
    </row>
    <row r="1175" spans="1:25" s="15" customFormat="1" ht="16.5" thickBot="1">
      <c r="A1175" s="18">
        <v>42068</v>
      </c>
      <c r="B1175" s="19">
        <v>856.5805783000001</v>
      </c>
      <c r="C1175" s="19">
        <v>953.7720913</v>
      </c>
      <c r="D1175" s="19">
        <v>1011.4745905000001</v>
      </c>
      <c r="E1175" s="19">
        <v>1094.660092</v>
      </c>
      <c r="F1175" s="19">
        <v>1243.112473</v>
      </c>
      <c r="G1175" s="19">
        <v>1319.2666164999998</v>
      </c>
      <c r="H1175" s="19">
        <v>1400.6602557999997</v>
      </c>
      <c r="I1175" s="19">
        <v>1398.9931435</v>
      </c>
      <c r="J1175" s="19">
        <v>1296.7662708999999</v>
      </c>
      <c r="K1175" s="19">
        <v>1298.0251107999998</v>
      </c>
      <c r="L1175" s="19">
        <v>1194.9930342999999</v>
      </c>
      <c r="M1175" s="19">
        <v>1193.779558</v>
      </c>
      <c r="N1175" s="19">
        <v>1357.3266769</v>
      </c>
      <c r="O1175" s="19">
        <v>1282.2612597999998</v>
      </c>
      <c r="P1175" s="19">
        <v>1299.6241776999998</v>
      </c>
      <c r="Q1175" s="19">
        <v>1283.1912135999999</v>
      </c>
      <c r="R1175" s="19">
        <v>1337.468761</v>
      </c>
      <c r="S1175" s="19">
        <v>1179.2972287</v>
      </c>
      <c r="T1175" s="19">
        <v>1062.3725497</v>
      </c>
      <c r="U1175" s="19">
        <v>1046.7107668</v>
      </c>
      <c r="V1175" s="19">
        <v>1038.3638644</v>
      </c>
      <c r="W1175" s="19">
        <v>1016.7707908</v>
      </c>
      <c r="X1175" s="19">
        <v>870.7226806000001</v>
      </c>
      <c r="Y1175" s="19">
        <v>845.9087914</v>
      </c>
    </row>
    <row r="1176" spans="1:25" s="15" customFormat="1" ht="16.5" thickBot="1">
      <c r="A1176" s="18">
        <v>42069</v>
      </c>
      <c r="B1176" s="19">
        <v>904.6773352</v>
      </c>
      <c r="C1176" s="19">
        <v>1005.5773225</v>
      </c>
      <c r="D1176" s="19">
        <v>1011.2591134</v>
      </c>
      <c r="E1176" s="19">
        <v>1028.1003499</v>
      </c>
      <c r="F1176" s="19">
        <v>1182.9603394</v>
      </c>
      <c r="G1176" s="19">
        <v>1308.7422612999999</v>
      </c>
      <c r="H1176" s="19">
        <v>1308.6288522999998</v>
      </c>
      <c r="I1176" s="19">
        <v>1429.4661417999998</v>
      </c>
      <c r="J1176" s="19">
        <v>1210.2692266</v>
      </c>
      <c r="K1176" s="19">
        <v>1212.4353385</v>
      </c>
      <c r="L1176" s="19">
        <v>1203.9750271</v>
      </c>
      <c r="M1176" s="19">
        <v>1356.8049955</v>
      </c>
      <c r="N1176" s="19">
        <v>1437.1325901999999</v>
      </c>
      <c r="O1176" s="19">
        <v>1500.5849257</v>
      </c>
      <c r="P1176" s="19">
        <v>1359.8443567</v>
      </c>
      <c r="Q1176" s="19">
        <v>1555.2594046</v>
      </c>
      <c r="R1176" s="19">
        <v>1457.9091189999997</v>
      </c>
      <c r="S1176" s="19">
        <v>1425.0431907999998</v>
      </c>
      <c r="T1176" s="19">
        <v>1104.8328793</v>
      </c>
      <c r="U1176" s="19">
        <v>1080.2798308000001</v>
      </c>
      <c r="V1176" s="19">
        <v>1078.4652868</v>
      </c>
      <c r="W1176" s="19">
        <v>1089.0123238</v>
      </c>
      <c r="X1176" s="19">
        <v>1069.7781574</v>
      </c>
      <c r="Y1176" s="19">
        <v>1031.4459153999999</v>
      </c>
    </row>
    <row r="1177" spans="1:25" s="15" customFormat="1" ht="16.5" thickBot="1">
      <c r="A1177" s="18">
        <v>42070</v>
      </c>
      <c r="B1177" s="19">
        <v>1047.1644028</v>
      </c>
      <c r="C1177" s="19">
        <v>1056.0556684</v>
      </c>
      <c r="D1177" s="19">
        <v>1056.1577365</v>
      </c>
      <c r="E1177" s="19">
        <v>1057.2237811</v>
      </c>
      <c r="F1177" s="19">
        <v>1068.8368627</v>
      </c>
      <c r="G1177" s="19">
        <v>1061.1704143</v>
      </c>
      <c r="H1177" s="19">
        <v>1063.9035712</v>
      </c>
      <c r="I1177" s="19">
        <v>1057.4392582</v>
      </c>
      <c r="J1177" s="19">
        <v>1057.4052355000001</v>
      </c>
      <c r="K1177" s="19">
        <v>1057.2918265</v>
      </c>
      <c r="L1177" s="19">
        <v>1054.626715</v>
      </c>
      <c r="M1177" s="19">
        <v>1046.2798126</v>
      </c>
      <c r="N1177" s="19">
        <v>1051.8595354</v>
      </c>
      <c r="O1177" s="19">
        <v>1300.6335178</v>
      </c>
      <c r="P1177" s="19">
        <v>1316.3066416</v>
      </c>
      <c r="Q1177" s="19">
        <v>1259.0804601999998</v>
      </c>
      <c r="R1177" s="19">
        <v>1062.0209818</v>
      </c>
      <c r="S1177" s="19">
        <v>1056.2031001</v>
      </c>
      <c r="T1177" s="19">
        <v>1050.3625366</v>
      </c>
      <c r="U1177" s="19">
        <v>914.3511229</v>
      </c>
      <c r="V1177" s="19">
        <v>908.1589915000001</v>
      </c>
      <c r="W1177" s="19">
        <v>917.3564614000001</v>
      </c>
      <c r="X1177" s="19">
        <v>909.3044224</v>
      </c>
      <c r="Y1177" s="19">
        <v>903.8381085999999</v>
      </c>
    </row>
    <row r="1178" spans="1:25" s="15" customFormat="1" ht="16.5" thickBot="1">
      <c r="A1178" s="18">
        <v>42071</v>
      </c>
      <c r="B1178" s="19">
        <v>913.3871464000001</v>
      </c>
      <c r="C1178" s="19">
        <v>910.3931488000001</v>
      </c>
      <c r="D1178" s="19">
        <v>911.1756709</v>
      </c>
      <c r="E1178" s="19">
        <v>1026.387874</v>
      </c>
      <c r="F1178" s="19">
        <v>1048.0716748</v>
      </c>
      <c r="G1178" s="19">
        <v>1075.7321299</v>
      </c>
      <c r="H1178" s="19">
        <v>1081.4819662</v>
      </c>
      <c r="I1178" s="19">
        <v>1094.7848419</v>
      </c>
      <c r="J1178" s="19">
        <v>1100.9316097</v>
      </c>
      <c r="K1178" s="19">
        <v>1098.8448841</v>
      </c>
      <c r="L1178" s="19">
        <v>1100.3078602</v>
      </c>
      <c r="M1178" s="19">
        <v>1094.3765695</v>
      </c>
      <c r="N1178" s="19">
        <v>1094.2177969</v>
      </c>
      <c r="O1178" s="19">
        <v>1096.0890454</v>
      </c>
      <c r="P1178" s="19">
        <v>1167.0377158000001</v>
      </c>
      <c r="Q1178" s="19">
        <v>1103.1204034</v>
      </c>
      <c r="R1178" s="19">
        <v>1107.0443548</v>
      </c>
      <c r="S1178" s="19">
        <v>1096.6220677</v>
      </c>
      <c r="T1178" s="19">
        <v>1088.0370064</v>
      </c>
      <c r="U1178" s="19">
        <v>952.5359332</v>
      </c>
      <c r="V1178" s="19">
        <v>952.0936381</v>
      </c>
      <c r="W1178" s="19">
        <v>949.3604812</v>
      </c>
      <c r="X1178" s="19">
        <v>950.6193211</v>
      </c>
      <c r="Y1178" s="19">
        <v>914.9975542</v>
      </c>
    </row>
    <row r="1179" spans="1:25" s="15" customFormat="1" ht="16.5" thickBot="1">
      <c r="A1179" s="18">
        <v>42072</v>
      </c>
      <c r="B1179" s="19">
        <v>918.8874828999999</v>
      </c>
      <c r="C1179" s="19">
        <v>1048.8995605</v>
      </c>
      <c r="D1179" s="19">
        <v>1036.5266386</v>
      </c>
      <c r="E1179" s="19">
        <v>1039.6680678999999</v>
      </c>
      <c r="F1179" s="19">
        <v>1051.2584677</v>
      </c>
      <c r="G1179" s="19">
        <v>1062.4405950999999</v>
      </c>
      <c r="H1179" s="19">
        <v>1059.2197795</v>
      </c>
      <c r="I1179" s="19">
        <v>1063.5179806</v>
      </c>
      <c r="J1179" s="19">
        <v>1066.1263876</v>
      </c>
      <c r="K1179" s="19">
        <v>1060.3765513</v>
      </c>
      <c r="L1179" s="19">
        <v>1058.0856895</v>
      </c>
      <c r="M1179" s="19">
        <v>1058.3238484</v>
      </c>
      <c r="N1179" s="19">
        <v>1056.1690774</v>
      </c>
      <c r="O1179" s="19">
        <v>1127.1971341</v>
      </c>
      <c r="P1179" s="19">
        <v>1300.5994951</v>
      </c>
      <c r="Q1179" s="19">
        <v>1141.3619182</v>
      </c>
      <c r="R1179" s="19">
        <v>1061.8168456</v>
      </c>
      <c r="S1179" s="19">
        <v>1054.0256473</v>
      </c>
      <c r="T1179" s="19">
        <v>1050.9636043</v>
      </c>
      <c r="U1179" s="19">
        <v>1041.0629986</v>
      </c>
      <c r="V1179" s="19">
        <v>906.514561</v>
      </c>
      <c r="W1179" s="19">
        <v>896.8407733</v>
      </c>
      <c r="X1179" s="19">
        <v>894.3230935</v>
      </c>
      <c r="Y1179" s="19">
        <v>887.0422357</v>
      </c>
    </row>
    <row r="1180" spans="1:25" s="15" customFormat="1" ht="16.5" thickBot="1">
      <c r="A1180" s="18">
        <v>42073</v>
      </c>
      <c r="B1180" s="19">
        <v>891.8621182</v>
      </c>
      <c r="C1180" s="19">
        <v>1024.9816024</v>
      </c>
      <c r="D1180" s="19">
        <v>997.4232154</v>
      </c>
      <c r="E1180" s="19">
        <v>993.3178096</v>
      </c>
      <c r="F1180" s="19">
        <v>1004.5906642</v>
      </c>
      <c r="G1180" s="19">
        <v>1002.9008701</v>
      </c>
      <c r="H1180" s="19">
        <v>1012.1437036</v>
      </c>
      <c r="I1180" s="19">
        <v>1012.6313623000001</v>
      </c>
      <c r="J1180" s="19">
        <v>1012.1890672000001</v>
      </c>
      <c r="K1180" s="19">
        <v>1013.3344981</v>
      </c>
      <c r="L1180" s="19">
        <v>1010.4085459</v>
      </c>
      <c r="M1180" s="19">
        <v>1008.0269569</v>
      </c>
      <c r="N1180" s="19">
        <v>1007.5166164000001</v>
      </c>
      <c r="O1180" s="19">
        <v>1069.2904987</v>
      </c>
      <c r="P1180" s="19">
        <v>1323.9957717999998</v>
      </c>
      <c r="Q1180" s="19">
        <v>1358.1772444</v>
      </c>
      <c r="R1180" s="19">
        <v>1077.4672876</v>
      </c>
      <c r="S1180" s="19">
        <v>1003.3885288000001</v>
      </c>
      <c r="T1180" s="19">
        <v>1035.4379122</v>
      </c>
      <c r="U1180" s="19">
        <v>1025.9115562</v>
      </c>
      <c r="V1180" s="19">
        <v>1023.7000807000001</v>
      </c>
      <c r="W1180" s="19">
        <v>1021.6927414</v>
      </c>
      <c r="X1180" s="19">
        <v>887.6546443</v>
      </c>
      <c r="Y1180" s="19">
        <v>873.4558375</v>
      </c>
    </row>
    <row r="1181" spans="1:25" s="15" customFormat="1" ht="16.5" thickBot="1">
      <c r="A1181" s="18">
        <v>42074</v>
      </c>
      <c r="B1181" s="19">
        <v>1010.7827956000001</v>
      </c>
      <c r="C1181" s="19">
        <v>1029.6994168</v>
      </c>
      <c r="D1181" s="19">
        <v>1059.5826883</v>
      </c>
      <c r="E1181" s="19">
        <v>1136.4626494</v>
      </c>
      <c r="F1181" s="19">
        <v>1136.4059449000001</v>
      </c>
      <c r="G1181" s="19">
        <v>1149.3345709</v>
      </c>
      <c r="H1181" s="19">
        <v>1148.3705944</v>
      </c>
      <c r="I1181" s="19">
        <v>1140.4886689</v>
      </c>
      <c r="J1181" s="19">
        <v>1062.3045043</v>
      </c>
      <c r="K1181" s="19">
        <v>1057.2237811</v>
      </c>
      <c r="L1181" s="19">
        <v>1059.049666</v>
      </c>
      <c r="M1181" s="19">
        <v>1134.1717876</v>
      </c>
      <c r="N1181" s="19">
        <v>1183.5500662</v>
      </c>
      <c r="O1181" s="19">
        <v>1294.6908862</v>
      </c>
      <c r="P1181" s="19">
        <v>1354.480111</v>
      </c>
      <c r="Q1181" s="19">
        <v>1289.5080948999998</v>
      </c>
      <c r="R1181" s="19">
        <v>1229.8322790999998</v>
      </c>
      <c r="S1181" s="19">
        <v>1123.6587733000001</v>
      </c>
      <c r="T1181" s="19">
        <v>1037.5586605</v>
      </c>
      <c r="U1181" s="19">
        <v>1025.026966</v>
      </c>
      <c r="V1181" s="19">
        <v>1020.5359696</v>
      </c>
      <c r="W1181" s="19">
        <v>1020.2411062</v>
      </c>
      <c r="X1181" s="19">
        <v>1017.9956080000001</v>
      </c>
      <c r="Y1181" s="19">
        <v>874.3517686</v>
      </c>
    </row>
    <row r="1182" spans="1:25" s="15" customFormat="1" ht="16.5" thickBot="1">
      <c r="A1182" s="18">
        <v>42075</v>
      </c>
      <c r="B1182" s="19">
        <v>885.9421684</v>
      </c>
      <c r="C1182" s="19">
        <v>1039.7247724000001</v>
      </c>
      <c r="D1182" s="19">
        <v>974.4352111</v>
      </c>
      <c r="E1182" s="19">
        <v>1138.3452388</v>
      </c>
      <c r="F1182" s="19">
        <v>1148.9943439</v>
      </c>
      <c r="G1182" s="19">
        <v>1167.5026927</v>
      </c>
      <c r="H1182" s="19">
        <v>1165.9149667</v>
      </c>
      <c r="I1182" s="19">
        <v>1166.0737393</v>
      </c>
      <c r="J1182" s="19">
        <v>1084.5326683</v>
      </c>
      <c r="K1182" s="19">
        <v>1083.2171239000002</v>
      </c>
      <c r="L1182" s="19">
        <v>998.0583058</v>
      </c>
      <c r="M1182" s="19">
        <v>995.8695121000001</v>
      </c>
      <c r="N1182" s="19">
        <v>1165.6314442</v>
      </c>
      <c r="O1182" s="19">
        <v>1434.6149103999999</v>
      </c>
      <c r="P1182" s="19">
        <v>1507.6389655</v>
      </c>
      <c r="Q1182" s="19">
        <v>1478.1866482</v>
      </c>
      <c r="R1182" s="19">
        <v>1414.5755401000001</v>
      </c>
      <c r="S1182" s="19">
        <v>1154.1204306999998</v>
      </c>
      <c r="T1182" s="19">
        <v>1073.0670184</v>
      </c>
      <c r="U1182" s="19">
        <v>1059.0723478</v>
      </c>
      <c r="V1182" s="19">
        <v>1056.8155087</v>
      </c>
      <c r="W1182" s="19">
        <v>1045.5653359</v>
      </c>
      <c r="X1182" s="19">
        <v>1048.4119018000001</v>
      </c>
      <c r="Y1182" s="19">
        <v>907.5239011</v>
      </c>
    </row>
    <row r="1183" spans="1:25" s="15" customFormat="1" ht="16.5" thickBot="1">
      <c r="A1183" s="18">
        <v>42076</v>
      </c>
      <c r="B1183" s="19">
        <v>1019.7874702</v>
      </c>
      <c r="C1183" s="19">
        <v>1042.4806111</v>
      </c>
      <c r="D1183" s="19">
        <v>962.1756982</v>
      </c>
      <c r="E1183" s="19">
        <v>1064.8562068</v>
      </c>
      <c r="F1183" s="19">
        <v>1089.9309367</v>
      </c>
      <c r="G1183" s="19">
        <v>1167.1511248</v>
      </c>
      <c r="H1183" s="19">
        <v>1165.5860806</v>
      </c>
      <c r="I1183" s="19">
        <v>1167.5026927</v>
      </c>
      <c r="J1183" s="19">
        <v>1086.7328029</v>
      </c>
      <c r="K1183" s="19">
        <v>1001.3698486</v>
      </c>
      <c r="L1183" s="19">
        <v>1087.0616890000001</v>
      </c>
      <c r="M1183" s="19">
        <v>1090.6794361</v>
      </c>
      <c r="N1183" s="19">
        <v>1171.324576</v>
      </c>
      <c r="O1183" s="19">
        <v>1416.5034930999998</v>
      </c>
      <c r="P1183" s="19">
        <v>1501.5262203999998</v>
      </c>
      <c r="Q1183" s="19">
        <v>1501.8437655999999</v>
      </c>
      <c r="R1183" s="19">
        <v>1410.5495205999998</v>
      </c>
      <c r="S1183" s="19">
        <v>1157.3979508</v>
      </c>
      <c r="T1183" s="19">
        <v>1071.6267241</v>
      </c>
      <c r="U1183" s="19">
        <v>1061.5900276</v>
      </c>
      <c r="V1183" s="19">
        <v>1059.8548699</v>
      </c>
      <c r="W1183" s="19">
        <v>1047.4706071</v>
      </c>
      <c r="X1183" s="19">
        <v>1048.1964247</v>
      </c>
      <c r="Y1183" s="19">
        <v>882.2790577</v>
      </c>
    </row>
    <row r="1184" spans="1:25" s="15" customFormat="1" ht="16.5" thickBot="1">
      <c r="A1184" s="18">
        <v>42077</v>
      </c>
      <c r="B1184" s="19">
        <v>1045.4065633</v>
      </c>
      <c r="C1184" s="19">
        <v>1103.8689028</v>
      </c>
      <c r="D1184" s="19">
        <v>1048.6273789000002</v>
      </c>
      <c r="E1184" s="19">
        <v>1048.1283793</v>
      </c>
      <c r="F1184" s="19">
        <v>1132.4819935</v>
      </c>
      <c r="G1184" s="19">
        <v>1251.5954662</v>
      </c>
      <c r="H1184" s="19">
        <v>1321.7842962999998</v>
      </c>
      <c r="I1184" s="19">
        <v>1382.2086114999997</v>
      </c>
      <c r="J1184" s="19">
        <v>1353.8109978999998</v>
      </c>
      <c r="K1184" s="19">
        <v>1341.1318717</v>
      </c>
      <c r="L1184" s="19">
        <v>1343.2412791</v>
      </c>
      <c r="M1184" s="19">
        <v>1306.6668765999998</v>
      </c>
      <c r="N1184" s="19">
        <v>1308.662875</v>
      </c>
      <c r="O1184" s="19">
        <v>1404.0058212999998</v>
      </c>
      <c r="P1184" s="19">
        <v>1438.175953</v>
      </c>
      <c r="Q1184" s="19">
        <v>1404.2893437999999</v>
      </c>
      <c r="R1184" s="19">
        <v>1405.6502518</v>
      </c>
      <c r="S1184" s="19">
        <v>1367.4881232999999</v>
      </c>
      <c r="T1184" s="19">
        <v>1307.6195122</v>
      </c>
      <c r="U1184" s="19">
        <v>1233.9603667000001</v>
      </c>
      <c r="V1184" s="19">
        <v>1215.8262676</v>
      </c>
      <c r="W1184" s="19">
        <v>1213.0250653</v>
      </c>
      <c r="X1184" s="19">
        <v>1155.8555884</v>
      </c>
      <c r="Y1184" s="19">
        <v>1036.6513885</v>
      </c>
    </row>
    <row r="1185" spans="1:25" s="15" customFormat="1" ht="16.5" thickBot="1">
      <c r="A1185" s="18">
        <v>42078</v>
      </c>
      <c r="B1185" s="19">
        <v>1049.1944239</v>
      </c>
      <c r="C1185" s="19">
        <v>1084.3171912</v>
      </c>
      <c r="D1185" s="19">
        <v>1042.9796107</v>
      </c>
      <c r="E1185" s="19">
        <v>1019.6854021</v>
      </c>
      <c r="F1185" s="19">
        <v>1196.7622147</v>
      </c>
      <c r="G1185" s="19">
        <v>1304.0698105</v>
      </c>
      <c r="H1185" s="19">
        <v>1335.6428760999997</v>
      </c>
      <c r="I1185" s="19">
        <v>1313.4827575</v>
      </c>
      <c r="J1185" s="19">
        <v>1302.1531983999998</v>
      </c>
      <c r="K1185" s="19">
        <v>1405.3780702</v>
      </c>
      <c r="L1185" s="19">
        <v>1315.580824</v>
      </c>
      <c r="M1185" s="19">
        <v>1323.6442038999999</v>
      </c>
      <c r="N1185" s="19">
        <v>1438.4254528</v>
      </c>
      <c r="O1185" s="19">
        <v>1422.0265114</v>
      </c>
      <c r="P1185" s="19">
        <v>1465.4281357</v>
      </c>
      <c r="Q1185" s="19">
        <v>1563.5949661</v>
      </c>
      <c r="R1185" s="19">
        <v>1535.7417157</v>
      </c>
      <c r="S1185" s="19">
        <v>1483.3807803999998</v>
      </c>
      <c r="T1185" s="19">
        <v>1393.5381705999998</v>
      </c>
      <c r="U1185" s="19">
        <v>1335.6542169999998</v>
      </c>
      <c r="V1185" s="19">
        <v>1069.2904987</v>
      </c>
      <c r="W1185" s="19">
        <v>1043.5012921</v>
      </c>
      <c r="X1185" s="19">
        <v>1044.7601319999999</v>
      </c>
      <c r="Y1185" s="19">
        <v>1038.2731372</v>
      </c>
    </row>
    <row r="1186" spans="1:25" s="15" customFormat="1" ht="16.5" thickBot="1">
      <c r="A1186" s="18">
        <v>42079</v>
      </c>
      <c r="B1186" s="19">
        <v>1042.3558612</v>
      </c>
      <c r="C1186" s="19">
        <v>1041.0289759</v>
      </c>
      <c r="D1186" s="19">
        <v>1004.3411644</v>
      </c>
      <c r="E1186" s="19">
        <v>1001.4492349000001</v>
      </c>
      <c r="F1186" s="19">
        <v>1001.4605758</v>
      </c>
      <c r="G1186" s="19">
        <v>1018.5286302999999</v>
      </c>
      <c r="H1186" s="19">
        <v>1012.8128167</v>
      </c>
      <c r="I1186" s="19">
        <v>1010.5446367</v>
      </c>
      <c r="J1186" s="19">
        <v>1003.3091425</v>
      </c>
      <c r="K1186" s="19">
        <v>1004.5793233</v>
      </c>
      <c r="L1186" s="19">
        <v>1001.1770533</v>
      </c>
      <c r="M1186" s="19">
        <v>989.2917901</v>
      </c>
      <c r="N1186" s="19">
        <v>1000.1336905000001</v>
      </c>
      <c r="O1186" s="19">
        <v>1050.0563323000001</v>
      </c>
      <c r="P1186" s="19">
        <v>1128.6487693</v>
      </c>
      <c r="Q1186" s="19">
        <v>1056.3391909</v>
      </c>
      <c r="R1186" s="19">
        <v>1014.6500425</v>
      </c>
      <c r="S1186" s="19">
        <v>1013.3004754</v>
      </c>
      <c r="T1186" s="19">
        <v>1038.9309094</v>
      </c>
      <c r="U1186" s="19">
        <v>1027.8508501000001</v>
      </c>
      <c r="V1186" s="19">
        <v>849.016198</v>
      </c>
      <c r="W1186" s="19">
        <v>847.2016540000001</v>
      </c>
      <c r="X1186" s="19">
        <v>849.243016</v>
      </c>
      <c r="Y1186" s="19">
        <v>843.6973159</v>
      </c>
    </row>
    <row r="1187" spans="1:25" s="15" customFormat="1" ht="16.5" thickBot="1">
      <c r="A1187" s="18">
        <v>42080</v>
      </c>
      <c r="B1187" s="19">
        <v>836.5412080000001</v>
      </c>
      <c r="C1187" s="19">
        <v>1020.2751289</v>
      </c>
      <c r="D1187" s="19">
        <v>934.1863569999999</v>
      </c>
      <c r="E1187" s="19">
        <v>934.0616071000001</v>
      </c>
      <c r="F1187" s="19">
        <v>940.764079</v>
      </c>
      <c r="G1187" s="19">
        <v>942.0115780000001</v>
      </c>
      <c r="H1187" s="19">
        <v>941.0135788000001</v>
      </c>
      <c r="I1187" s="19">
        <v>939.403171</v>
      </c>
      <c r="J1187" s="19">
        <v>937.8267859</v>
      </c>
      <c r="K1187" s="19">
        <v>938.0536039000001</v>
      </c>
      <c r="L1187" s="19">
        <v>935.6606740000001</v>
      </c>
      <c r="M1187" s="19">
        <v>932.6780173000001</v>
      </c>
      <c r="N1187" s="19">
        <v>936.8061049</v>
      </c>
      <c r="O1187" s="19">
        <v>953.0689555000001</v>
      </c>
      <c r="P1187" s="19">
        <v>969.0596244999999</v>
      </c>
      <c r="Q1187" s="19">
        <v>970.2957826</v>
      </c>
      <c r="R1187" s="19">
        <v>956.7207252999999</v>
      </c>
      <c r="S1187" s="19">
        <v>934.0729480000001</v>
      </c>
      <c r="T1187" s="19">
        <v>915.2016904</v>
      </c>
      <c r="U1187" s="19">
        <v>904.9608577</v>
      </c>
      <c r="V1187" s="19">
        <v>874.0002007</v>
      </c>
      <c r="W1187" s="19">
        <v>574.1127819999999</v>
      </c>
      <c r="X1187" s="19">
        <v>876.1663126</v>
      </c>
      <c r="Y1187" s="19">
        <v>577.174825</v>
      </c>
    </row>
    <row r="1188" spans="1:25" s="15" customFormat="1" ht="16.5" thickBot="1">
      <c r="A1188" s="18">
        <v>42081</v>
      </c>
      <c r="B1188" s="19">
        <v>849.3450841</v>
      </c>
      <c r="C1188" s="19">
        <v>1045.9395856</v>
      </c>
      <c r="D1188" s="19">
        <v>929.5592698</v>
      </c>
      <c r="E1188" s="19">
        <v>946.6500060999999</v>
      </c>
      <c r="F1188" s="19">
        <v>929.7520651</v>
      </c>
      <c r="G1188" s="19">
        <v>952.4565469</v>
      </c>
      <c r="H1188" s="19">
        <v>949.1109814</v>
      </c>
      <c r="I1188" s="19">
        <v>932.3491312</v>
      </c>
      <c r="J1188" s="19">
        <v>928.9808839000001</v>
      </c>
      <c r="K1188" s="19">
        <v>929.4572017</v>
      </c>
      <c r="L1188" s="19">
        <v>928.2664072</v>
      </c>
      <c r="M1188" s="19">
        <v>927.3024307000001</v>
      </c>
      <c r="N1188" s="19">
        <v>944.6313259</v>
      </c>
      <c r="O1188" s="19">
        <v>952.3771606</v>
      </c>
      <c r="P1188" s="19">
        <v>1196.0817607</v>
      </c>
      <c r="Q1188" s="19">
        <v>1185.8069053</v>
      </c>
      <c r="R1188" s="19">
        <v>953.7380686</v>
      </c>
      <c r="S1188" s="19">
        <v>1054.3205107</v>
      </c>
      <c r="T1188" s="19">
        <v>1047.4706071</v>
      </c>
      <c r="U1188" s="19">
        <v>1033.1357094999998</v>
      </c>
      <c r="V1188" s="19">
        <v>1030.9355749000001</v>
      </c>
      <c r="W1188" s="19">
        <v>1028.2137589000001</v>
      </c>
      <c r="X1188" s="19">
        <v>844.026202</v>
      </c>
      <c r="Y1188" s="19">
        <v>930.8748142000001</v>
      </c>
    </row>
    <row r="1189" spans="1:25" s="15" customFormat="1" ht="16.5" thickBot="1">
      <c r="A1189" s="18">
        <v>42082</v>
      </c>
      <c r="B1189" s="19">
        <v>1037.6607286</v>
      </c>
      <c r="C1189" s="19">
        <v>1064.1190483</v>
      </c>
      <c r="D1189" s="19">
        <v>941.4898966000001</v>
      </c>
      <c r="E1189" s="19">
        <v>976.0229371</v>
      </c>
      <c r="F1189" s="19">
        <v>978.07564</v>
      </c>
      <c r="G1189" s="19">
        <v>972.5866444</v>
      </c>
      <c r="H1189" s="19">
        <v>975.1837105000001</v>
      </c>
      <c r="I1189" s="19">
        <v>979.5159343</v>
      </c>
      <c r="J1189" s="19">
        <v>959.5899730000001</v>
      </c>
      <c r="K1189" s="19">
        <v>959.0796325</v>
      </c>
      <c r="L1189" s="19">
        <v>957.4011793</v>
      </c>
      <c r="M1189" s="19">
        <v>955.3938400000001</v>
      </c>
      <c r="N1189" s="19">
        <v>959.3291323000001</v>
      </c>
      <c r="O1189" s="19">
        <v>1118.4192775</v>
      </c>
      <c r="P1189" s="19">
        <v>1283.6335087</v>
      </c>
      <c r="Q1189" s="19">
        <v>1321.70491</v>
      </c>
      <c r="R1189" s="19">
        <v>982.6687045</v>
      </c>
      <c r="S1189" s="19">
        <v>1078.4993095</v>
      </c>
      <c r="T1189" s="19">
        <v>1072.1710873</v>
      </c>
      <c r="U1189" s="19">
        <v>1057.8815533</v>
      </c>
      <c r="V1189" s="19">
        <v>1053.0616708</v>
      </c>
      <c r="W1189" s="19">
        <v>1044.646723</v>
      </c>
      <c r="X1189" s="19">
        <v>1039.8948859</v>
      </c>
      <c r="Y1189" s="19">
        <v>1036.6400476</v>
      </c>
    </row>
    <row r="1190" spans="1:25" s="15" customFormat="1" ht="16.5" thickBot="1">
      <c r="A1190" s="18">
        <v>42083</v>
      </c>
      <c r="B1190" s="19">
        <v>1069.2904987</v>
      </c>
      <c r="C1190" s="19">
        <v>1088.2184608</v>
      </c>
      <c r="D1190" s="19">
        <v>973.5052573</v>
      </c>
      <c r="E1190" s="19">
        <v>998.3985328</v>
      </c>
      <c r="F1190" s="19">
        <v>1010.6580457</v>
      </c>
      <c r="G1190" s="19">
        <v>1025.4012157</v>
      </c>
      <c r="H1190" s="19">
        <v>1025.5826701</v>
      </c>
      <c r="I1190" s="19">
        <v>1023.7567852</v>
      </c>
      <c r="J1190" s="19">
        <v>1017.6894037</v>
      </c>
      <c r="K1190" s="19">
        <v>1025.9455789</v>
      </c>
      <c r="L1190" s="19">
        <v>1029.1323718</v>
      </c>
      <c r="M1190" s="19">
        <v>1026.4899421</v>
      </c>
      <c r="N1190" s="19">
        <v>1016.1924049</v>
      </c>
      <c r="O1190" s="19">
        <v>1040.3031583</v>
      </c>
      <c r="P1190" s="19">
        <v>1186.1357914</v>
      </c>
      <c r="Q1190" s="19">
        <v>1191.2618782</v>
      </c>
      <c r="R1190" s="19">
        <v>1042.8775426</v>
      </c>
      <c r="S1190" s="19">
        <v>1141.0443730000002</v>
      </c>
      <c r="T1190" s="19">
        <v>1122.0483655</v>
      </c>
      <c r="U1190" s="19">
        <v>944.2230535</v>
      </c>
      <c r="V1190" s="19">
        <v>932.031586</v>
      </c>
      <c r="W1190" s="19">
        <v>943.1683498</v>
      </c>
      <c r="X1190" s="19">
        <v>939.629989</v>
      </c>
      <c r="Y1190" s="19">
        <v>921.2237083</v>
      </c>
    </row>
    <row r="1191" spans="1:25" s="15" customFormat="1" ht="16.5" thickBot="1">
      <c r="A1191" s="18">
        <v>42084</v>
      </c>
      <c r="B1191" s="19">
        <v>942.1136461</v>
      </c>
      <c r="C1191" s="19">
        <v>959.2610869</v>
      </c>
      <c r="D1191" s="19">
        <v>1084.3852366</v>
      </c>
      <c r="E1191" s="19">
        <v>1102.5306766</v>
      </c>
      <c r="F1191" s="19">
        <v>1109.1197395</v>
      </c>
      <c r="G1191" s="19">
        <v>1147.9963447</v>
      </c>
      <c r="H1191" s="19">
        <v>1148.2118218</v>
      </c>
      <c r="I1191" s="19">
        <v>1143.8228935</v>
      </c>
      <c r="J1191" s="19">
        <v>1152.5440456000001</v>
      </c>
      <c r="K1191" s="19">
        <v>1140.6361006</v>
      </c>
      <c r="L1191" s="19">
        <v>1146.0457099</v>
      </c>
      <c r="M1191" s="19">
        <v>1145.6714602</v>
      </c>
      <c r="N1191" s="19">
        <v>1147.1457772</v>
      </c>
      <c r="O1191" s="19">
        <v>1159.0537222</v>
      </c>
      <c r="P1191" s="19">
        <v>1167.46867</v>
      </c>
      <c r="Q1191" s="19">
        <v>1175.4072999999999</v>
      </c>
      <c r="R1191" s="19">
        <v>1173.1844835999998</v>
      </c>
      <c r="S1191" s="19">
        <v>1159.3485856</v>
      </c>
      <c r="T1191" s="19">
        <v>1149.1644574</v>
      </c>
      <c r="U1191" s="19">
        <v>965.7707634999999</v>
      </c>
      <c r="V1191" s="19">
        <v>953.0235918999999</v>
      </c>
      <c r="W1191" s="19">
        <v>969.5813059</v>
      </c>
      <c r="X1191" s="19">
        <v>965.7027181000001</v>
      </c>
      <c r="Y1191" s="19">
        <v>969.6380104</v>
      </c>
    </row>
    <row r="1192" spans="1:25" s="15" customFormat="1" ht="16.5" thickBot="1">
      <c r="A1192" s="18">
        <v>42085</v>
      </c>
      <c r="B1192" s="19">
        <v>916.9368481</v>
      </c>
      <c r="C1192" s="19">
        <v>914.112964</v>
      </c>
      <c r="D1192" s="19">
        <v>891.7260274</v>
      </c>
      <c r="E1192" s="19">
        <v>1061.8622092</v>
      </c>
      <c r="F1192" s="19">
        <v>1065.0943657</v>
      </c>
      <c r="G1192" s="19">
        <v>1074.7114489</v>
      </c>
      <c r="H1192" s="19">
        <v>1089.0690283000001</v>
      </c>
      <c r="I1192" s="19">
        <v>1094.9322736</v>
      </c>
      <c r="J1192" s="19">
        <v>1113.3725769999999</v>
      </c>
      <c r="K1192" s="19">
        <v>1115.4479617</v>
      </c>
      <c r="L1192" s="19">
        <v>1115.7314842</v>
      </c>
      <c r="M1192" s="19">
        <v>1115.2438255000002</v>
      </c>
      <c r="N1192" s="19">
        <v>1111.8188737</v>
      </c>
      <c r="O1192" s="19">
        <v>1116.321211</v>
      </c>
      <c r="P1192" s="19">
        <v>1124.8835905</v>
      </c>
      <c r="Q1192" s="19">
        <v>1135.2945367</v>
      </c>
      <c r="R1192" s="19">
        <v>1126.0857259</v>
      </c>
      <c r="S1192" s="19">
        <v>1117.3532329</v>
      </c>
      <c r="T1192" s="19">
        <v>1111.8755782</v>
      </c>
      <c r="U1192" s="19">
        <v>930.4552009</v>
      </c>
      <c r="V1192" s="19">
        <v>938.4505353999999</v>
      </c>
      <c r="W1192" s="19">
        <v>941.6486692</v>
      </c>
      <c r="X1192" s="19">
        <v>926.2704088</v>
      </c>
      <c r="Y1192" s="19">
        <v>906.6166291000001</v>
      </c>
    </row>
    <row r="1193" spans="1:25" s="15" customFormat="1" ht="16.5" thickBot="1">
      <c r="A1193" s="18">
        <v>42086</v>
      </c>
      <c r="B1193" s="19">
        <v>882.0408988</v>
      </c>
      <c r="C1193" s="19">
        <v>1063.6087078</v>
      </c>
      <c r="D1193" s="19">
        <v>977.1570271</v>
      </c>
      <c r="E1193" s="19">
        <v>977.1116635</v>
      </c>
      <c r="F1193" s="19">
        <v>973.1083258</v>
      </c>
      <c r="G1193" s="19">
        <v>982.9862497</v>
      </c>
      <c r="H1193" s="19">
        <v>982.5326137</v>
      </c>
      <c r="I1193" s="19">
        <v>975.2063923000001</v>
      </c>
      <c r="J1193" s="19">
        <v>970.930873</v>
      </c>
      <c r="K1193" s="19">
        <v>973.1763712</v>
      </c>
      <c r="L1193" s="19">
        <v>972.3938491</v>
      </c>
      <c r="M1193" s="19">
        <v>972.0876448</v>
      </c>
      <c r="N1193" s="19">
        <v>978.8695030000001</v>
      </c>
      <c r="O1193" s="19">
        <v>1009.3878649000001</v>
      </c>
      <c r="P1193" s="19">
        <v>1039.5206362</v>
      </c>
      <c r="Q1193" s="19">
        <v>1034.8141627</v>
      </c>
      <c r="R1193" s="19">
        <v>1015.1263603</v>
      </c>
      <c r="S1193" s="19">
        <v>980.4232063000001</v>
      </c>
      <c r="T1193" s="19">
        <v>1051.4626039</v>
      </c>
      <c r="U1193" s="19">
        <v>1043.8868827</v>
      </c>
      <c r="V1193" s="19">
        <v>1039.7474542</v>
      </c>
      <c r="W1193" s="19">
        <v>871.1082712</v>
      </c>
      <c r="X1193" s="19">
        <v>869.7927268</v>
      </c>
      <c r="Y1193" s="19">
        <v>858.315736</v>
      </c>
    </row>
    <row r="1194" spans="1:25" s="15" customFormat="1" ht="16.5" thickBot="1">
      <c r="A1194" s="18">
        <v>42087</v>
      </c>
      <c r="B1194" s="19">
        <v>862.5685735</v>
      </c>
      <c r="C1194" s="19">
        <v>1078.9189228</v>
      </c>
      <c r="D1194" s="19">
        <v>969.2410789</v>
      </c>
      <c r="E1194" s="19">
        <v>968.8781701</v>
      </c>
      <c r="F1194" s="19">
        <v>978.5519578</v>
      </c>
      <c r="G1194" s="19">
        <v>990.6980617</v>
      </c>
      <c r="H1194" s="19">
        <v>984.0976579</v>
      </c>
      <c r="I1194" s="19">
        <v>985.0276117000001</v>
      </c>
      <c r="J1194" s="19">
        <v>980.6386834</v>
      </c>
      <c r="K1194" s="19">
        <v>982.5326137</v>
      </c>
      <c r="L1194" s="19">
        <v>980.8995241</v>
      </c>
      <c r="M1194" s="19">
        <v>970.2731008000001</v>
      </c>
      <c r="N1194" s="19">
        <v>985.1069980000001</v>
      </c>
      <c r="O1194" s="19">
        <v>1018.3585168</v>
      </c>
      <c r="P1194" s="19">
        <v>1045.6447222000002</v>
      </c>
      <c r="Q1194" s="19">
        <v>1051.1450587</v>
      </c>
      <c r="R1194" s="19">
        <v>991.6166746000001</v>
      </c>
      <c r="S1194" s="19">
        <v>976.7260729</v>
      </c>
      <c r="T1194" s="19">
        <v>1044.5446549</v>
      </c>
      <c r="U1194" s="19">
        <v>892.2136861</v>
      </c>
      <c r="V1194" s="19">
        <v>889.3104157</v>
      </c>
      <c r="W1194" s="19">
        <v>888.9815296</v>
      </c>
      <c r="X1194" s="19">
        <v>883.6853293</v>
      </c>
      <c r="Y1194" s="19">
        <v>862.8180733</v>
      </c>
    </row>
    <row r="1195" spans="1:25" s="15" customFormat="1" ht="16.5" thickBot="1">
      <c r="A1195" s="18">
        <v>42088</v>
      </c>
      <c r="B1195" s="19">
        <v>845.8861096</v>
      </c>
      <c r="C1195" s="19">
        <v>909.6446493999999</v>
      </c>
      <c r="D1195" s="19">
        <v>891.317755</v>
      </c>
      <c r="E1195" s="19">
        <v>934.0956298000001</v>
      </c>
      <c r="F1195" s="19">
        <v>954.486568</v>
      </c>
      <c r="G1195" s="19">
        <v>962.3798343999999</v>
      </c>
      <c r="H1195" s="19">
        <v>959.7827683</v>
      </c>
      <c r="I1195" s="19">
        <v>938.9835577</v>
      </c>
      <c r="J1195" s="19">
        <v>942.805441</v>
      </c>
      <c r="K1195" s="19">
        <v>940.65067</v>
      </c>
      <c r="L1195" s="19">
        <v>941.4898966000001</v>
      </c>
      <c r="M1195" s="19">
        <v>935.6379922000001</v>
      </c>
      <c r="N1195" s="19">
        <v>937.1690136999999</v>
      </c>
      <c r="O1195" s="19">
        <v>971.5999861</v>
      </c>
      <c r="P1195" s="19">
        <v>983.4512266</v>
      </c>
      <c r="Q1195" s="19">
        <v>981.137683</v>
      </c>
      <c r="R1195" s="19">
        <v>969.8988511</v>
      </c>
      <c r="S1195" s="19">
        <v>956.5619527</v>
      </c>
      <c r="T1195" s="19">
        <v>1019.1410389</v>
      </c>
      <c r="U1195" s="19">
        <v>860.5498933</v>
      </c>
      <c r="V1195" s="19">
        <v>858.9281446000001</v>
      </c>
      <c r="W1195" s="19">
        <v>862.2963919</v>
      </c>
      <c r="X1195" s="19">
        <v>863.5892544999999</v>
      </c>
      <c r="Y1195" s="19">
        <v>845.2623601</v>
      </c>
    </row>
    <row r="1196" spans="1:25" s="15" customFormat="1" ht="16.5" thickBot="1">
      <c r="A1196" s="18">
        <v>42089</v>
      </c>
      <c r="B1196" s="19">
        <v>839.0135242</v>
      </c>
      <c r="C1196" s="19">
        <v>1005.6907315000001</v>
      </c>
      <c r="D1196" s="19">
        <v>933.6646756</v>
      </c>
      <c r="E1196" s="19">
        <v>956.8908388000001</v>
      </c>
      <c r="F1196" s="19">
        <v>958.6033147</v>
      </c>
      <c r="G1196" s="19">
        <v>959.5672912</v>
      </c>
      <c r="H1196" s="19">
        <v>963.9789013000001</v>
      </c>
      <c r="I1196" s="19">
        <v>975.6033238000001</v>
      </c>
      <c r="J1196" s="19">
        <v>959.7260638</v>
      </c>
      <c r="K1196" s="19">
        <v>959.5899730000001</v>
      </c>
      <c r="L1196" s="19">
        <v>957.094975</v>
      </c>
      <c r="M1196" s="19">
        <v>956.2444075000001</v>
      </c>
      <c r="N1196" s="19">
        <v>969.2070562</v>
      </c>
      <c r="O1196" s="19">
        <v>983.8935217000001</v>
      </c>
      <c r="P1196" s="19">
        <v>989.8474942</v>
      </c>
      <c r="Q1196" s="19">
        <v>993.7941274</v>
      </c>
      <c r="R1196" s="19">
        <v>991.1743795</v>
      </c>
      <c r="S1196" s="19">
        <v>975.2177332</v>
      </c>
      <c r="T1196" s="19">
        <v>1033.759459</v>
      </c>
      <c r="U1196" s="19">
        <v>880.5779227</v>
      </c>
      <c r="V1196" s="19">
        <v>873.9094735</v>
      </c>
      <c r="W1196" s="19">
        <v>876.9828574000001</v>
      </c>
      <c r="X1196" s="19">
        <v>872.6166109000001</v>
      </c>
      <c r="Y1196" s="19">
        <v>832.1295978999999</v>
      </c>
    </row>
    <row r="1197" spans="1:25" s="15" customFormat="1" ht="16.5" thickBot="1">
      <c r="A1197" s="18">
        <v>42090</v>
      </c>
      <c r="B1197" s="19">
        <v>853.0762402</v>
      </c>
      <c r="C1197" s="19">
        <v>882.7440346000001</v>
      </c>
      <c r="D1197" s="19">
        <v>835.9174585</v>
      </c>
      <c r="E1197" s="19">
        <v>879.0922648000001</v>
      </c>
      <c r="F1197" s="19">
        <v>885.1029418</v>
      </c>
      <c r="G1197" s="19">
        <v>896.2964101</v>
      </c>
      <c r="H1197" s="19">
        <v>913.6026234999999</v>
      </c>
      <c r="I1197" s="19">
        <v>902.1823372000001</v>
      </c>
      <c r="J1197" s="19">
        <v>891.4765276</v>
      </c>
      <c r="K1197" s="19">
        <v>863.3284138000001</v>
      </c>
      <c r="L1197" s="19">
        <v>892.9735264000001</v>
      </c>
      <c r="M1197" s="19">
        <v>879.4551736</v>
      </c>
      <c r="N1197" s="19">
        <v>895.1282974000001</v>
      </c>
      <c r="O1197" s="19">
        <v>906.514561</v>
      </c>
      <c r="P1197" s="19">
        <v>1014.6727243</v>
      </c>
      <c r="Q1197" s="19">
        <v>1017.0429724</v>
      </c>
      <c r="R1197" s="19">
        <v>1003.2184153</v>
      </c>
      <c r="S1197" s="19">
        <v>897.2036821</v>
      </c>
      <c r="T1197" s="19">
        <v>1065.2985019</v>
      </c>
      <c r="U1197" s="19">
        <v>915.2130313</v>
      </c>
      <c r="V1197" s="19">
        <v>901.751383</v>
      </c>
      <c r="W1197" s="19">
        <v>901.5472468</v>
      </c>
      <c r="X1197" s="19">
        <v>892.6559811999999</v>
      </c>
      <c r="Y1197" s="19">
        <v>871.2670438</v>
      </c>
    </row>
    <row r="1198" spans="1:25" s="15" customFormat="1" ht="16.5" thickBot="1">
      <c r="A1198" s="18">
        <v>42091</v>
      </c>
      <c r="B1198" s="19">
        <v>847.2583585</v>
      </c>
      <c r="C1198" s="19">
        <v>853.5412171</v>
      </c>
      <c r="D1198" s="19">
        <v>852.3957862</v>
      </c>
      <c r="E1198" s="19">
        <v>862.7953915</v>
      </c>
      <c r="F1198" s="19">
        <v>882.2790577</v>
      </c>
      <c r="G1198" s="19">
        <v>888.1649848000001</v>
      </c>
      <c r="H1198" s="19">
        <v>881.5078765000001</v>
      </c>
      <c r="I1198" s="19">
        <v>1080.6767623</v>
      </c>
      <c r="J1198" s="19">
        <v>904.132972</v>
      </c>
      <c r="K1198" s="19">
        <v>903.0555865</v>
      </c>
      <c r="L1198" s="19">
        <v>906.2537202999999</v>
      </c>
      <c r="M1198" s="19">
        <v>904.1669947</v>
      </c>
      <c r="N1198" s="19">
        <v>1084.2151231</v>
      </c>
      <c r="O1198" s="19">
        <v>1085.5646902</v>
      </c>
      <c r="P1198" s="19">
        <v>1092.1424122</v>
      </c>
      <c r="Q1198" s="19">
        <v>1102.031677</v>
      </c>
      <c r="R1198" s="19">
        <v>1099.0036567</v>
      </c>
      <c r="S1198" s="19">
        <v>1086.6647575</v>
      </c>
      <c r="T1198" s="19">
        <v>1080.1210582</v>
      </c>
      <c r="U1198" s="19">
        <v>894.4478434</v>
      </c>
      <c r="V1198" s="19">
        <v>866.3224114000001</v>
      </c>
      <c r="W1198" s="19">
        <v>885.8627821000001</v>
      </c>
      <c r="X1198" s="19">
        <v>881.3264221000001</v>
      </c>
      <c r="Y1198" s="19">
        <v>854.7093298000001</v>
      </c>
    </row>
    <row r="1199" spans="1:25" s="15" customFormat="1" ht="16.5" thickBot="1">
      <c r="A1199" s="18">
        <v>42092</v>
      </c>
      <c r="B1199" s="19">
        <v>839.7053191</v>
      </c>
      <c r="C1199" s="19">
        <v>852.8947858</v>
      </c>
      <c r="D1199" s="19">
        <v>833.5698922</v>
      </c>
      <c r="E1199" s="19">
        <v>821.4918336999999</v>
      </c>
      <c r="F1199" s="19">
        <v>849.583243</v>
      </c>
      <c r="G1199" s="19">
        <v>1054.8081694</v>
      </c>
      <c r="H1199" s="19">
        <v>1065.9109105</v>
      </c>
      <c r="I1199" s="19">
        <v>1062.905572</v>
      </c>
      <c r="J1199" s="19">
        <v>1064.2324573</v>
      </c>
      <c r="K1199" s="19">
        <v>878.6386288000001</v>
      </c>
      <c r="L1199" s="19">
        <v>877.8561067</v>
      </c>
      <c r="M1199" s="19">
        <v>879.9088096</v>
      </c>
      <c r="N1199" s="19">
        <v>882.0408988</v>
      </c>
      <c r="O1199" s="19">
        <v>1064.0056393</v>
      </c>
      <c r="P1199" s="19">
        <v>1072.7948368</v>
      </c>
      <c r="Q1199" s="19">
        <v>1076.0269933</v>
      </c>
      <c r="R1199" s="19">
        <v>1074.7114489</v>
      </c>
      <c r="S1199" s="19">
        <v>1065.1510702</v>
      </c>
      <c r="T1199" s="19">
        <v>873.2630422000001</v>
      </c>
      <c r="U1199" s="19">
        <v>854.346421</v>
      </c>
      <c r="V1199" s="19">
        <v>849.6172657000001</v>
      </c>
      <c r="W1199" s="19">
        <v>850.3657651</v>
      </c>
      <c r="X1199" s="19">
        <v>848.3244031</v>
      </c>
      <c r="Y1199" s="19">
        <v>828.6139189</v>
      </c>
    </row>
    <row r="1200" spans="1:25" s="15" customFormat="1" ht="16.5" thickBot="1">
      <c r="A1200" s="18">
        <v>42093</v>
      </c>
      <c r="B1200" s="19">
        <v>859.109599</v>
      </c>
      <c r="C1200" s="19">
        <v>866.1749797000001</v>
      </c>
      <c r="D1200" s="19">
        <v>1039.0216366</v>
      </c>
      <c r="E1200" s="19">
        <v>1040.6887489</v>
      </c>
      <c r="F1200" s="19">
        <v>1038.5339778999999</v>
      </c>
      <c r="G1200" s="19">
        <v>1046.8581985</v>
      </c>
      <c r="H1200" s="19">
        <v>1051.3605358</v>
      </c>
      <c r="I1200" s="19">
        <v>1048.6273789000002</v>
      </c>
      <c r="J1200" s="19">
        <v>1045.0096318</v>
      </c>
      <c r="K1200" s="19">
        <v>1046.6767441</v>
      </c>
      <c r="L1200" s="19">
        <v>1043.6147011</v>
      </c>
      <c r="M1200" s="19">
        <v>1042.7868154</v>
      </c>
      <c r="N1200" s="19">
        <v>1046.5519942</v>
      </c>
      <c r="O1200" s="19">
        <v>1048.38922</v>
      </c>
      <c r="P1200" s="19">
        <v>1232.6901859</v>
      </c>
      <c r="Q1200" s="19">
        <v>1252.8543060999998</v>
      </c>
      <c r="R1200" s="19">
        <v>1059.8095063</v>
      </c>
      <c r="S1200" s="19">
        <v>1050.3511957</v>
      </c>
      <c r="T1200" s="19">
        <v>1043.2177696</v>
      </c>
      <c r="U1200" s="19">
        <v>871.8567706000001</v>
      </c>
      <c r="V1200" s="19">
        <v>865.8347527</v>
      </c>
      <c r="W1200" s="19">
        <v>861.9108013000001</v>
      </c>
      <c r="X1200" s="19">
        <v>867.5472285999999</v>
      </c>
      <c r="Y1200" s="19">
        <v>838.7526835</v>
      </c>
    </row>
    <row r="1201" spans="1:25" s="15" customFormat="1" ht="16.5" thickBot="1">
      <c r="A1201" s="18">
        <v>42094</v>
      </c>
      <c r="B1201" s="19">
        <v>980.1283429</v>
      </c>
      <c r="C1201" s="19">
        <v>991.2197431000001</v>
      </c>
      <c r="D1201" s="19">
        <v>986.2184062</v>
      </c>
      <c r="E1201" s="19">
        <v>995.0643082</v>
      </c>
      <c r="F1201" s="19">
        <v>1020.3885379</v>
      </c>
      <c r="G1201" s="19">
        <v>1049.6820826</v>
      </c>
      <c r="H1201" s="19">
        <v>1018.1770624000001</v>
      </c>
      <c r="I1201" s="19">
        <v>1017.3945403</v>
      </c>
      <c r="J1201" s="19">
        <v>1015.3758601</v>
      </c>
      <c r="K1201" s="19">
        <v>1017.7914718</v>
      </c>
      <c r="L1201" s="19">
        <v>1016.7140863000001</v>
      </c>
      <c r="M1201" s="19">
        <v>1011.7014085</v>
      </c>
      <c r="N1201" s="19">
        <v>1014.3438382</v>
      </c>
      <c r="O1201" s="19">
        <v>1048.2984928</v>
      </c>
      <c r="P1201" s="19">
        <v>1184.9449969</v>
      </c>
      <c r="Q1201" s="19">
        <v>1216.8696303999998</v>
      </c>
      <c r="R1201" s="19">
        <v>1173.8309149000002</v>
      </c>
      <c r="S1201" s="19">
        <v>1043.3765422000001</v>
      </c>
      <c r="T1201" s="19">
        <v>1041.924907</v>
      </c>
      <c r="U1201" s="19">
        <v>877.1643118</v>
      </c>
      <c r="V1201" s="19">
        <v>873.0815878</v>
      </c>
      <c r="W1201" s="19">
        <v>873.3310876</v>
      </c>
      <c r="X1201" s="19">
        <v>867.0935926</v>
      </c>
      <c r="Y1201" s="19">
        <v>841.3497496000001</v>
      </c>
    </row>
    <row r="1202" spans="1:25" s="15" customFormat="1" ht="16.5" thickBot="1">
      <c r="A1202" s="185" t="s">
        <v>14</v>
      </c>
      <c r="B1202" s="165" t="s">
        <v>92</v>
      </c>
      <c r="C1202" s="163"/>
      <c r="D1202" s="163"/>
      <c r="E1202" s="163"/>
      <c r="F1202" s="163"/>
      <c r="G1202" s="163"/>
      <c r="H1202" s="163"/>
      <c r="I1202" s="163"/>
      <c r="J1202" s="163"/>
      <c r="K1202" s="163"/>
      <c r="L1202" s="163"/>
      <c r="M1202" s="163"/>
      <c r="N1202" s="163"/>
      <c r="O1202" s="163"/>
      <c r="P1202" s="163"/>
      <c r="Q1202" s="163"/>
      <c r="R1202" s="163"/>
      <c r="S1202" s="163"/>
      <c r="T1202" s="163"/>
      <c r="U1202" s="163"/>
      <c r="V1202" s="163"/>
      <c r="W1202" s="163"/>
      <c r="X1202" s="163"/>
      <c r="Y1202" s="164"/>
    </row>
    <row r="1203" spans="1:25" s="15" customFormat="1" ht="32.25" thickBot="1">
      <c r="A1203" s="186"/>
      <c r="B1203" s="17" t="s">
        <v>15</v>
      </c>
      <c r="C1203" s="17" t="s">
        <v>16</v>
      </c>
      <c r="D1203" s="17" t="s">
        <v>17</v>
      </c>
      <c r="E1203" s="17" t="s">
        <v>18</v>
      </c>
      <c r="F1203" s="17" t="s">
        <v>19</v>
      </c>
      <c r="G1203" s="17" t="s">
        <v>20</v>
      </c>
      <c r="H1203" s="17" t="s">
        <v>21</v>
      </c>
      <c r="I1203" s="17" t="s">
        <v>22</v>
      </c>
      <c r="J1203" s="17" t="s">
        <v>23</v>
      </c>
      <c r="K1203" s="17" t="s">
        <v>24</v>
      </c>
      <c r="L1203" s="17" t="s">
        <v>25</v>
      </c>
      <c r="M1203" s="17" t="s">
        <v>26</v>
      </c>
      <c r="N1203" s="17" t="s">
        <v>27</v>
      </c>
      <c r="O1203" s="17" t="s">
        <v>28</v>
      </c>
      <c r="P1203" s="17" t="s">
        <v>29</v>
      </c>
      <c r="Q1203" s="17" t="s">
        <v>30</v>
      </c>
      <c r="R1203" s="17" t="s">
        <v>31</v>
      </c>
      <c r="S1203" s="17" t="s">
        <v>32</v>
      </c>
      <c r="T1203" s="17" t="s">
        <v>33</v>
      </c>
      <c r="U1203" s="17" t="s">
        <v>34</v>
      </c>
      <c r="V1203" s="17" t="s">
        <v>35</v>
      </c>
      <c r="W1203" s="17" t="s">
        <v>36</v>
      </c>
      <c r="X1203" s="17" t="s">
        <v>37</v>
      </c>
      <c r="Y1203" s="17" t="s">
        <v>38</v>
      </c>
    </row>
    <row r="1204" spans="1:25" s="15" customFormat="1" ht="16.5" thickBot="1">
      <c r="A1204" s="18">
        <v>42064</v>
      </c>
      <c r="B1204" s="19">
        <v>1152.2774451</v>
      </c>
      <c r="C1204" s="19">
        <v>1165.3648437</v>
      </c>
      <c r="D1204" s="19">
        <v>1161.0779835</v>
      </c>
      <c r="E1204" s="19">
        <v>1140.7437498</v>
      </c>
      <c r="F1204" s="19">
        <v>1286.1454287</v>
      </c>
      <c r="G1204" s="19">
        <v>1157.3354865000001</v>
      </c>
      <c r="H1204" s="19">
        <v>1158.1633722000001</v>
      </c>
      <c r="I1204" s="19">
        <v>1154.6023295999998</v>
      </c>
      <c r="J1204" s="19">
        <v>1150.9505597999998</v>
      </c>
      <c r="K1204" s="19">
        <v>1151.9939226</v>
      </c>
      <c r="L1204" s="19">
        <v>1151.6990592</v>
      </c>
      <c r="M1204" s="19">
        <v>1150.8711735</v>
      </c>
      <c r="N1204" s="19">
        <v>1154.7724431</v>
      </c>
      <c r="O1204" s="19">
        <v>1277.6170719</v>
      </c>
      <c r="P1204" s="19">
        <v>1270.574373</v>
      </c>
      <c r="Q1204" s="19">
        <v>1271.1187361999998</v>
      </c>
      <c r="R1204" s="19">
        <v>1156.7911233</v>
      </c>
      <c r="S1204" s="19">
        <v>1151.9712408</v>
      </c>
      <c r="T1204" s="19">
        <v>1148.1039939</v>
      </c>
      <c r="U1204" s="19">
        <v>1142.1613622999998</v>
      </c>
      <c r="V1204" s="19">
        <v>954.390081</v>
      </c>
      <c r="W1204" s="19">
        <v>960.7523259</v>
      </c>
      <c r="X1204" s="19">
        <v>960.8430531</v>
      </c>
      <c r="Y1204" s="19">
        <v>948.3907449000001</v>
      </c>
    </row>
    <row r="1205" spans="1:25" s="15" customFormat="1" ht="16.5" thickBot="1">
      <c r="A1205" s="18">
        <v>42065</v>
      </c>
      <c r="B1205" s="19">
        <v>935.337369</v>
      </c>
      <c r="C1205" s="19">
        <v>1122.9612186</v>
      </c>
      <c r="D1205" s="19">
        <v>1130.3214627</v>
      </c>
      <c r="E1205" s="19">
        <v>1121.4755607</v>
      </c>
      <c r="F1205" s="19">
        <v>1126.3975113000001</v>
      </c>
      <c r="G1205" s="19">
        <v>1127.3047833</v>
      </c>
      <c r="H1205" s="19">
        <v>1090.7417217</v>
      </c>
      <c r="I1205" s="19">
        <v>1108.4335257</v>
      </c>
      <c r="J1205" s="19">
        <v>1126.8171246000002</v>
      </c>
      <c r="K1205" s="19">
        <v>1121.1239928</v>
      </c>
      <c r="L1205" s="19">
        <v>1119.8311302</v>
      </c>
      <c r="M1205" s="19">
        <v>1126.2841023</v>
      </c>
      <c r="N1205" s="19">
        <v>1227.9779526</v>
      </c>
      <c r="O1205" s="19">
        <v>1213.9038956999998</v>
      </c>
      <c r="P1205" s="19">
        <v>1282.9699767</v>
      </c>
      <c r="Q1205" s="19">
        <v>1273.4322797999998</v>
      </c>
      <c r="R1205" s="19">
        <v>1264.8358776</v>
      </c>
      <c r="S1205" s="19">
        <v>1278.0480260999998</v>
      </c>
      <c r="T1205" s="19">
        <v>1146.2440863000002</v>
      </c>
      <c r="U1205" s="19">
        <v>1095.0512637</v>
      </c>
      <c r="V1205" s="19">
        <v>1078.2667317</v>
      </c>
      <c r="W1205" s="19">
        <v>1052.6816613</v>
      </c>
      <c r="X1205" s="19">
        <v>1035.4094706</v>
      </c>
      <c r="Y1205" s="19">
        <v>987.278691</v>
      </c>
    </row>
    <row r="1206" spans="1:25" s="15" customFormat="1" ht="16.5" thickBot="1">
      <c r="A1206" s="18">
        <v>42066</v>
      </c>
      <c r="B1206" s="19">
        <v>988.7756898</v>
      </c>
      <c r="C1206" s="19">
        <v>1021.2560274</v>
      </c>
      <c r="D1206" s="19">
        <v>1013.0678975999999</v>
      </c>
      <c r="E1206" s="19">
        <v>1056.3901356000001</v>
      </c>
      <c r="F1206" s="19">
        <v>1172.6910651</v>
      </c>
      <c r="G1206" s="19">
        <v>1241.2127828999999</v>
      </c>
      <c r="H1206" s="19">
        <v>1228.7377929</v>
      </c>
      <c r="I1206" s="19">
        <v>1237.2661497000001</v>
      </c>
      <c r="J1206" s="19">
        <v>1166.7711153</v>
      </c>
      <c r="K1206" s="19">
        <v>1158.9345534</v>
      </c>
      <c r="L1206" s="19">
        <v>1157.2220774999998</v>
      </c>
      <c r="M1206" s="19">
        <v>1259.800518</v>
      </c>
      <c r="N1206" s="19">
        <v>1267.2968528999997</v>
      </c>
      <c r="O1206" s="19">
        <v>1490.1228560999998</v>
      </c>
      <c r="P1206" s="19">
        <v>1518.2029244999999</v>
      </c>
      <c r="Q1206" s="19">
        <v>1534.3523661</v>
      </c>
      <c r="R1206" s="19">
        <v>1271.4249404999998</v>
      </c>
      <c r="S1206" s="19">
        <v>1189.6683924</v>
      </c>
      <c r="T1206" s="19">
        <v>1188.8858702999999</v>
      </c>
      <c r="U1206" s="19">
        <v>1179.6884003999999</v>
      </c>
      <c r="V1206" s="19">
        <v>1019.9064602999999</v>
      </c>
      <c r="W1206" s="19">
        <v>997.5422055</v>
      </c>
      <c r="X1206" s="19">
        <v>978.3647436</v>
      </c>
      <c r="Y1206" s="19">
        <v>946.5194964</v>
      </c>
    </row>
    <row r="1207" spans="1:25" s="15" customFormat="1" ht="16.5" thickBot="1">
      <c r="A1207" s="18">
        <v>42067</v>
      </c>
      <c r="B1207" s="19">
        <v>1068.139308</v>
      </c>
      <c r="C1207" s="19">
        <v>1127.3955105</v>
      </c>
      <c r="D1207" s="19">
        <v>1137.8631612</v>
      </c>
      <c r="E1207" s="19">
        <v>1135.4588903999997</v>
      </c>
      <c r="F1207" s="19">
        <v>1202.6877456</v>
      </c>
      <c r="G1207" s="19">
        <v>1255.7971803</v>
      </c>
      <c r="H1207" s="19">
        <v>1277.0613678</v>
      </c>
      <c r="I1207" s="19">
        <v>1269.5196692999998</v>
      </c>
      <c r="J1207" s="19">
        <v>1175.6170172999998</v>
      </c>
      <c r="K1207" s="19">
        <v>1162.7791184999999</v>
      </c>
      <c r="L1207" s="19">
        <v>1156.3601691</v>
      </c>
      <c r="M1207" s="19">
        <v>1252.6330692</v>
      </c>
      <c r="N1207" s="19">
        <v>1291.0220156999999</v>
      </c>
      <c r="O1207" s="19">
        <v>1288.9012674</v>
      </c>
      <c r="P1207" s="19">
        <v>1358.0920983</v>
      </c>
      <c r="Q1207" s="19">
        <v>1442.6271669</v>
      </c>
      <c r="R1207" s="19">
        <v>1391.9446847999998</v>
      </c>
      <c r="S1207" s="19">
        <v>1271.0053272</v>
      </c>
      <c r="T1207" s="19">
        <v>1170.8538393</v>
      </c>
      <c r="U1207" s="19">
        <v>1150.9392189</v>
      </c>
      <c r="V1207" s="19">
        <v>1142.7057255</v>
      </c>
      <c r="W1207" s="19">
        <v>1129.7657586</v>
      </c>
      <c r="X1207" s="19">
        <v>1037.4508326</v>
      </c>
      <c r="Y1207" s="19">
        <v>961.8410523</v>
      </c>
    </row>
    <row r="1208" spans="1:25" s="15" customFormat="1" ht="16.5" thickBot="1">
      <c r="A1208" s="18">
        <v>42068</v>
      </c>
      <c r="B1208" s="19">
        <v>986.1105783</v>
      </c>
      <c r="C1208" s="19">
        <v>1083.3020913</v>
      </c>
      <c r="D1208" s="19">
        <v>1141.0045905</v>
      </c>
      <c r="E1208" s="19">
        <v>1224.1900919999998</v>
      </c>
      <c r="F1208" s="19">
        <v>1372.6424729999999</v>
      </c>
      <c r="G1208" s="19">
        <v>1448.7966164999998</v>
      </c>
      <c r="H1208" s="19">
        <v>1530.1902557999997</v>
      </c>
      <c r="I1208" s="19">
        <v>1528.5231435</v>
      </c>
      <c r="J1208" s="19">
        <v>1426.2962708999999</v>
      </c>
      <c r="K1208" s="19">
        <v>1427.5551107999997</v>
      </c>
      <c r="L1208" s="19">
        <v>1324.5230342999998</v>
      </c>
      <c r="M1208" s="19">
        <v>1323.309558</v>
      </c>
      <c r="N1208" s="19">
        <v>1486.8566769</v>
      </c>
      <c r="O1208" s="19">
        <v>1411.7912597999998</v>
      </c>
      <c r="P1208" s="19">
        <v>1429.1541776999998</v>
      </c>
      <c r="Q1208" s="19">
        <v>1412.7212135999998</v>
      </c>
      <c r="R1208" s="19">
        <v>1466.998761</v>
      </c>
      <c r="S1208" s="19">
        <v>1308.8272287</v>
      </c>
      <c r="T1208" s="19">
        <v>1191.9025497</v>
      </c>
      <c r="U1208" s="19">
        <v>1176.2407667999998</v>
      </c>
      <c r="V1208" s="19">
        <v>1167.8938644</v>
      </c>
      <c r="W1208" s="19">
        <v>1146.3007908</v>
      </c>
      <c r="X1208" s="19">
        <v>1000.2526806000001</v>
      </c>
      <c r="Y1208" s="19">
        <v>975.4387914</v>
      </c>
    </row>
    <row r="1209" spans="1:25" s="15" customFormat="1" ht="16.5" thickBot="1">
      <c r="A1209" s="18">
        <v>42069</v>
      </c>
      <c r="B1209" s="19">
        <v>1034.2073352</v>
      </c>
      <c r="C1209" s="19">
        <v>1135.1073224999998</v>
      </c>
      <c r="D1209" s="19">
        <v>1140.7891134</v>
      </c>
      <c r="E1209" s="19">
        <v>1157.6303499</v>
      </c>
      <c r="F1209" s="19">
        <v>1312.4903394</v>
      </c>
      <c r="G1209" s="19">
        <v>1438.2722612999999</v>
      </c>
      <c r="H1209" s="19">
        <v>1438.1588523</v>
      </c>
      <c r="I1209" s="19">
        <v>1558.9961417999998</v>
      </c>
      <c r="J1209" s="19">
        <v>1339.7992265999999</v>
      </c>
      <c r="K1209" s="19">
        <v>1341.9653385</v>
      </c>
      <c r="L1209" s="19">
        <v>1333.5050271</v>
      </c>
      <c r="M1209" s="19">
        <v>1486.3349954999999</v>
      </c>
      <c r="N1209" s="19">
        <v>1566.6625901999998</v>
      </c>
      <c r="O1209" s="19">
        <v>1630.1149257</v>
      </c>
      <c r="P1209" s="19">
        <v>1489.3743567</v>
      </c>
      <c r="Q1209" s="19">
        <v>1684.7894046</v>
      </c>
      <c r="R1209" s="19">
        <v>1587.4391189999997</v>
      </c>
      <c r="S1209" s="19">
        <v>1554.5731907999998</v>
      </c>
      <c r="T1209" s="19">
        <v>1234.3628792999998</v>
      </c>
      <c r="U1209" s="19">
        <v>1209.8098307999999</v>
      </c>
      <c r="V1209" s="19">
        <v>1207.9952867999998</v>
      </c>
      <c r="W1209" s="19">
        <v>1218.5423238</v>
      </c>
      <c r="X1209" s="19">
        <v>1199.3081574</v>
      </c>
      <c r="Y1209" s="19">
        <v>1160.9759153999998</v>
      </c>
    </row>
    <row r="1210" spans="1:25" s="15" customFormat="1" ht="16.5" thickBot="1">
      <c r="A1210" s="18">
        <v>42070</v>
      </c>
      <c r="B1210" s="19">
        <v>1176.6944028</v>
      </c>
      <c r="C1210" s="19">
        <v>1185.5856683999998</v>
      </c>
      <c r="D1210" s="19">
        <v>1185.6877365</v>
      </c>
      <c r="E1210" s="19">
        <v>1186.7537810999997</v>
      </c>
      <c r="F1210" s="19">
        <v>1198.3668626999997</v>
      </c>
      <c r="G1210" s="19">
        <v>1190.7004143</v>
      </c>
      <c r="H1210" s="19">
        <v>1193.4335712</v>
      </c>
      <c r="I1210" s="19">
        <v>1186.9692581999998</v>
      </c>
      <c r="J1210" s="19">
        <v>1186.9352354999999</v>
      </c>
      <c r="K1210" s="19">
        <v>1186.8218265</v>
      </c>
      <c r="L1210" s="19">
        <v>1184.1567149999998</v>
      </c>
      <c r="M1210" s="19">
        <v>1175.8098126</v>
      </c>
      <c r="N1210" s="19">
        <v>1181.3895353999999</v>
      </c>
      <c r="O1210" s="19">
        <v>1430.1635178</v>
      </c>
      <c r="P1210" s="19">
        <v>1445.8366416</v>
      </c>
      <c r="Q1210" s="19">
        <v>1388.6104601999998</v>
      </c>
      <c r="R1210" s="19">
        <v>1191.5509817999998</v>
      </c>
      <c r="S1210" s="19">
        <v>1185.7331001</v>
      </c>
      <c r="T1210" s="19">
        <v>1179.8925365999999</v>
      </c>
      <c r="U1210" s="19">
        <v>1043.8811228999998</v>
      </c>
      <c r="V1210" s="19">
        <v>1037.6889915</v>
      </c>
      <c r="W1210" s="19">
        <v>1046.8864614</v>
      </c>
      <c r="X1210" s="19">
        <v>1038.8344224</v>
      </c>
      <c r="Y1210" s="19">
        <v>1033.3681086</v>
      </c>
    </row>
    <row r="1211" spans="1:25" s="15" customFormat="1" ht="16.5" thickBot="1">
      <c r="A1211" s="18">
        <v>42071</v>
      </c>
      <c r="B1211" s="19">
        <v>1042.9171464</v>
      </c>
      <c r="C1211" s="19">
        <v>1039.9231488</v>
      </c>
      <c r="D1211" s="19">
        <v>1040.7056709</v>
      </c>
      <c r="E1211" s="19">
        <v>1155.917874</v>
      </c>
      <c r="F1211" s="19">
        <v>1177.6016748</v>
      </c>
      <c r="G1211" s="19">
        <v>1205.2621299</v>
      </c>
      <c r="H1211" s="19">
        <v>1211.0119662</v>
      </c>
      <c r="I1211" s="19">
        <v>1224.3148419</v>
      </c>
      <c r="J1211" s="19">
        <v>1230.4616097</v>
      </c>
      <c r="K1211" s="19">
        <v>1228.3748841</v>
      </c>
      <c r="L1211" s="19">
        <v>1229.8378601999998</v>
      </c>
      <c r="M1211" s="19">
        <v>1223.9065695</v>
      </c>
      <c r="N1211" s="19">
        <v>1223.7477969</v>
      </c>
      <c r="O1211" s="19">
        <v>1225.6190453999998</v>
      </c>
      <c r="P1211" s="19">
        <v>1296.5677158</v>
      </c>
      <c r="Q1211" s="19">
        <v>1232.6504034</v>
      </c>
      <c r="R1211" s="19">
        <v>1236.5743547999998</v>
      </c>
      <c r="S1211" s="19">
        <v>1226.1520676999999</v>
      </c>
      <c r="T1211" s="19">
        <v>1217.5670063999999</v>
      </c>
      <c r="U1211" s="19">
        <v>1082.0659332</v>
      </c>
      <c r="V1211" s="19">
        <v>1081.6236381</v>
      </c>
      <c r="W1211" s="19">
        <v>1078.8904811999998</v>
      </c>
      <c r="X1211" s="19">
        <v>1080.1493211</v>
      </c>
      <c r="Y1211" s="19">
        <v>1044.5275542</v>
      </c>
    </row>
    <row r="1212" spans="1:25" s="15" customFormat="1" ht="16.5" thickBot="1">
      <c r="A1212" s="18">
        <v>42072</v>
      </c>
      <c r="B1212" s="19">
        <v>1048.4174828999999</v>
      </c>
      <c r="C1212" s="19">
        <v>1178.4295605</v>
      </c>
      <c r="D1212" s="19">
        <v>1166.0566385999998</v>
      </c>
      <c r="E1212" s="19">
        <v>1169.1980678999998</v>
      </c>
      <c r="F1212" s="19">
        <v>1180.7884676999997</v>
      </c>
      <c r="G1212" s="19">
        <v>1191.9705951</v>
      </c>
      <c r="H1212" s="19">
        <v>1188.7497795</v>
      </c>
      <c r="I1212" s="19">
        <v>1193.0479806</v>
      </c>
      <c r="J1212" s="19">
        <v>1195.6563876</v>
      </c>
      <c r="K1212" s="19">
        <v>1189.9065513</v>
      </c>
      <c r="L1212" s="19">
        <v>1187.6156895</v>
      </c>
      <c r="M1212" s="19">
        <v>1187.8538483999998</v>
      </c>
      <c r="N1212" s="19">
        <v>1185.6990774</v>
      </c>
      <c r="O1212" s="19">
        <v>1256.7271340999998</v>
      </c>
      <c r="P1212" s="19">
        <v>1430.1294951</v>
      </c>
      <c r="Q1212" s="19">
        <v>1270.8919182</v>
      </c>
      <c r="R1212" s="19">
        <v>1191.3468456</v>
      </c>
      <c r="S1212" s="19">
        <v>1183.5556473</v>
      </c>
      <c r="T1212" s="19">
        <v>1180.4936042999998</v>
      </c>
      <c r="U1212" s="19">
        <v>1170.5929985999999</v>
      </c>
      <c r="V1212" s="19">
        <v>1036.044561</v>
      </c>
      <c r="W1212" s="19">
        <v>1026.3707733</v>
      </c>
      <c r="X1212" s="19">
        <v>1023.8530935</v>
      </c>
      <c r="Y1212" s="19">
        <v>1016.5722357</v>
      </c>
    </row>
    <row r="1213" spans="1:25" s="15" customFormat="1" ht="16.5" thickBot="1">
      <c r="A1213" s="18">
        <v>42073</v>
      </c>
      <c r="B1213" s="19">
        <v>1021.3921182</v>
      </c>
      <c r="C1213" s="19">
        <v>1154.5116024</v>
      </c>
      <c r="D1213" s="19">
        <v>1126.9532153999999</v>
      </c>
      <c r="E1213" s="19">
        <v>1122.8478096000001</v>
      </c>
      <c r="F1213" s="19">
        <v>1134.1206642</v>
      </c>
      <c r="G1213" s="19">
        <v>1132.4308701</v>
      </c>
      <c r="H1213" s="19">
        <v>1141.6737036</v>
      </c>
      <c r="I1213" s="19">
        <v>1142.1613622999998</v>
      </c>
      <c r="J1213" s="19">
        <v>1141.7190672000002</v>
      </c>
      <c r="K1213" s="19">
        <v>1142.8644981</v>
      </c>
      <c r="L1213" s="19">
        <v>1139.9385458999998</v>
      </c>
      <c r="M1213" s="19">
        <v>1137.5569569</v>
      </c>
      <c r="N1213" s="19">
        <v>1137.0466164</v>
      </c>
      <c r="O1213" s="19">
        <v>1198.8204987</v>
      </c>
      <c r="P1213" s="19">
        <v>1453.5257717999998</v>
      </c>
      <c r="Q1213" s="19">
        <v>1487.7072444</v>
      </c>
      <c r="R1213" s="19">
        <v>1206.9972876</v>
      </c>
      <c r="S1213" s="19">
        <v>1132.9185288</v>
      </c>
      <c r="T1213" s="19">
        <v>1164.9679122</v>
      </c>
      <c r="U1213" s="19">
        <v>1155.4415562</v>
      </c>
      <c r="V1213" s="19">
        <v>1153.2300807</v>
      </c>
      <c r="W1213" s="19">
        <v>1151.2227414</v>
      </c>
      <c r="X1213" s="19">
        <v>1017.1846443</v>
      </c>
      <c r="Y1213" s="19">
        <v>1002.9858375</v>
      </c>
    </row>
    <row r="1214" spans="1:25" s="15" customFormat="1" ht="16.5" thickBot="1">
      <c r="A1214" s="18">
        <v>42074</v>
      </c>
      <c r="B1214" s="19">
        <v>1140.3127956</v>
      </c>
      <c r="C1214" s="19">
        <v>1159.2294167999999</v>
      </c>
      <c r="D1214" s="19">
        <v>1189.1126883</v>
      </c>
      <c r="E1214" s="19">
        <v>1265.9926494</v>
      </c>
      <c r="F1214" s="19">
        <v>1265.9359449</v>
      </c>
      <c r="G1214" s="19">
        <v>1278.8645708999998</v>
      </c>
      <c r="H1214" s="19">
        <v>1277.9005944</v>
      </c>
      <c r="I1214" s="19">
        <v>1270.0186689</v>
      </c>
      <c r="J1214" s="19">
        <v>1191.8345043</v>
      </c>
      <c r="K1214" s="19">
        <v>1186.7537810999997</v>
      </c>
      <c r="L1214" s="19">
        <v>1188.5796659999999</v>
      </c>
      <c r="M1214" s="19">
        <v>1263.7017876</v>
      </c>
      <c r="N1214" s="19">
        <v>1313.0800662</v>
      </c>
      <c r="O1214" s="19">
        <v>1424.2208862</v>
      </c>
      <c r="P1214" s="19">
        <v>1484.010111</v>
      </c>
      <c r="Q1214" s="19">
        <v>1419.0380948999998</v>
      </c>
      <c r="R1214" s="19">
        <v>1359.3622790999998</v>
      </c>
      <c r="S1214" s="19">
        <v>1253.1887733</v>
      </c>
      <c r="T1214" s="19">
        <v>1167.0886604999998</v>
      </c>
      <c r="U1214" s="19">
        <v>1154.5569659999999</v>
      </c>
      <c r="V1214" s="19">
        <v>1150.0659696</v>
      </c>
      <c r="W1214" s="19">
        <v>1149.7711061999998</v>
      </c>
      <c r="X1214" s="19">
        <v>1147.525608</v>
      </c>
      <c r="Y1214" s="19">
        <v>1003.8817686</v>
      </c>
    </row>
    <row r="1215" spans="1:25" s="15" customFormat="1" ht="16.5" thickBot="1">
      <c r="A1215" s="18">
        <v>42075</v>
      </c>
      <c r="B1215" s="19">
        <v>1015.4721684</v>
      </c>
      <c r="C1215" s="19">
        <v>1169.2547724</v>
      </c>
      <c r="D1215" s="19">
        <v>1103.9652111</v>
      </c>
      <c r="E1215" s="19">
        <v>1267.8752388</v>
      </c>
      <c r="F1215" s="19">
        <v>1278.5243438999998</v>
      </c>
      <c r="G1215" s="19">
        <v>1297.0326926999999</v>
      </c>
      <c r="H1215" s="19">
        <v>1295.4449667</v>
      </c>
      <c r="I1215" s="19">
        <v>1295.6037393</v>
      </c>
      <c r="J1215" s="19">
        <v>1214.0626683</v>
      </c>
      <c r="K1215" s="19">
        <v>1212.7471239</v>
      </c>
      <c r="L1215" s="19">
        <v>1127.5883058</v>
      </c>
      <c r="M1215" s="19">
        <v>1125.3995121</v>
      </c>
      <c r="N1215" s="19">
        <v>1295.1614442</v>
      </c>
      <c r="O1215" s="19">
        <v>1564.1449103999998</v>
      </c>
      <c r="P1215" s="19">
        <v>1637.1689655</v>
      </c>
      <c r="Q1215" s="19">
        <v>1607.7166481999998</v>
      </c>
      <c r="R1215" s="19">
        <v>1544.1055400999999</v>
      </c>
      <c r="S1215" s="19">
        <v>1283.6504306999998</v>
      </c>
      <c r="T1215" s="19">
        <v>1202.5970183999998</v>
      </c>
      <c r="U1215" s="19">
        <v>1188.6023478</v>
      </c>
      <c r="V1215" s="19">
        <v>1186.3455087</v>
      </c>
      <c r="W1215" s="19">
        <v>1175.0953358999998</v>
      </c>
      <c r="X1215" s="19">
        <v>1177.9419017999999</v>
      </c>
      <c r="Y1215" s="19">
        <v>1037.0539011</v>
      </c>
    </row>
    <row r="1216" spans="1:25" s="15" customFormat="1" ht="16.5" thickBot="1">
      <c r="A1216" s="18">
        <v>42076</v>
      </c>
      <c r="B1216" s="19">
        <v>1149.3174702</v>
      </c>
      <c r="C1216" s="19">
        <v>1172.0106110999998</v>
      </c>
      <c r="D1216" s="19">
        <v>1091.7056982</v>
      </c>
      <c r="E1216" s="19">
        <v>1194.3862067999999</v>
      </c>
      <c r="F1216" s="19">
        <v>1219.4609367</v>
      </c>
      <c r="G1216" s="19">
        <v>1296.6811248</v>
      </c>
      <c r="H1216" s="19">
        <v>1295.1160806</v>
      </c>
      <c r="I1216" s="19">
        <v>1297.0326926999999</v>
      </c>
      <c r="J1216" s="19">
        <v>1216.2628028999998</v>
      </c>
      <c r="K1216" s="19">
        <v>1130.8998486</v>
      </c>
      <c r="L1216" s="19">
        <v>1216.591689</v>
      </c>
      <c r="M1216" s="19">
        <v>1220.2094361</v>
      </c>
      <c r="N1216" s="19">
        <v>1300.854576</v>
      </c>
      <c r="O1216" s="19">
        <v>1546.0334930999998</v>
      </c>
      <c r="P1216" s="19">
        <v>1631.0562203999998</v>
      </c>
      <c r="Q1216" s="19">
        <v>1631.3737655999998</v>
      </c>
      <c r="R1216" s="19">
        <v>1540.0795205999998</v>
      </c>
      <c r="S1216" s="19">
        <v>1286.9279508</v>
      </c>
      <c r="T1216" s="19">
        <v>1201.1567240999998</v>
      </c>
      <c r="U1216" s="19">
        <v>1191.1200276</v>
      </c>
      <c r="V1216" s="19">
        <v>1189.3848699</v>
      </c>
      <c r="W1216" s="19">
        <v>1177.0006071</v>
      </c>
      <c r="X1216" s="19">
        <v>1177.7264247</v>
      </c>
      <c r="Y1216" s="19">
        <v>1011.8090576999999</v>
      </c>
    </row>
    <row r="1217" spans="1:25" s="15" customFormat="1" ht="16.5" thickBot="1">
      <c r="A1217" s="18">
        <v>42077</v>
      </c>
      <c r="B1217" s="19">
        <v>1174.9365633</v>
      </c>
      <c r="C1217" s="19">
        <v>1233.3989027999999</v>
      </c>
      <c r="D1217" s="19">
        <v>1178.1573789</v>
      </c>
      <c r="E1217" s="19">
        <v>1177.6583793</v>
      </c>
      <c r="F1217" s="19">
        <v>1262.0119935</v>
      </c>
      <c r="G1217" s="19">
        <v>1381.1254662</v>
      </c>
      <c r="H1217" s="19">
        <v>1451.3142962999998</v>
      </c>
      <c r="I1217" s="19">
        <v>1511.7386114999997</v>
      </c>
      <c r="J1217" s="19">
        <v>1483.3409978999998</v>
      </c>
      <c r="K1217" s="19">
        <v>1470.6618717000001</v>
      </c>
      <c r="L1217" s="19">
        <v>1472.7712791</v>
      </c>
      <c r="M1217" s="19">
        <v>1436.1968766</v>
      </c>
      <c r="N1217" s="19">
        <v>1438.192875</v>
      </c>
      <c r="O1217" s="19">
        <v>1533.5358212999997</v>
      </c>
      <c r="P1217" s="19">
        <v>1567.705953</v>
      </c>
      <c r="Q1217" s="19">
        <v>1533.8193437999998</v>
      </c>
      <c r="R1217" s="19">
        <v>1535.1802518</v>
      </c>
      <c r="S1217" s="19">
        <v>1497.0181232999998</v>
      </c>
      <c r="T1217" s="19">
        <v>1437.1495121999997</v>
      </c>
      <c r="U1217" s="19">
        <v>1363.4903666999999</v>
      </c>
      <c r="V1217" s="19">
        <v>1345.3562676</v>
      </c>
      <c r="W1217" s="19">
        <v>1342.5550653</v>
      </c>
      <c r="X1217" s="19">
        <v>1285.3855884</v>
      </c>
      <c r="Y1217" s="19">
        <v>1166.1813885</v>
      </c>
    </row>
    <row r="1218" spans="1:25" s="15" customFormat="1" ht="16.5" thickBot="1">
      <c r="A1218" s="18">
        <v>42078</v>
      </c>
      <c r="B1218" s="19">
        <v>1178.7244239</v>
      </c>
      <c r="C1218" s="19">
        <v>1213.8471912</v>
      </c>
      <c r="D1218" s="19">
        <v>1172.5096107</v>
      </c>
      <c r="E1218" s="19">
        <v>1149.2154021</v>
      </c>
      <c r="F1218" s="19">
        <v>1326.2922147</v>
      </c>
      <c r="G1218" s="19">
        <v>1433.5998104999999</v>
      </c>
      <c r="H1218" s="19">
        <v>1465.1728761</v>
      </c>
      <c r="I1218" s="19">
        <v>1443.0127575</v>
      </c>
      <c r="J1218" s="19">
        <v>1431.6831983999998</v>
      </c>
      <c r="K1218" s="19">
        <v>1534.9080701999999</v>
      </c>
      <c r="L1218" s="19">
        <v>1445.1108239999999</v>
      </c>
      <c r="M1218" s="19">
        <v>1453.1742038999998</v>
      </c>
      <c r="N1218" s="19">
        <v>1567.9554527999999</v>
      </c>
      <c r="O1218" s="19">
        <v>1551.5565113999999</v>
      </c>
      <c r="P1218" s="19">
        <v>1594.9581357</v>
      </c>
      <c r="Q1218" s="19">
        <v>1693.1249660999997</v>
      </c>
      <c r="R1218" s="19">
        <v>1665.2717157</v>
      </c>
      <c r="S1218" s="19">
        <v>1612.9107803999998</v>
      </c>
      <c r="T1218" s="19">
        <v>1523.0681705999998</v>
      </c>
      <c r="U1218" s="19">
        <v>1465.1842169999998</v>
      </c>
      <c r="V1218" s="19">
        <v>1198.8204987</v>
      </c>
      <c r="W1218" s="19">
        <v>1173.0312921</v>
      </c>
      <c r="X1218" s="19">
        <v>1174.2901319999999</v>
      </c>
      <c r="Y1218" s="19">
        <v>1167.8031372</v>
      </c>
    </row>
    <row r="1219" spans="1:25" s="15" customFormat="1" ht="16.5" thickBot="1">
      <c r="A1219" s="18">
        <v>42079</v>
      </c>
      <c r="B1219" s="19">
        <v>1171.8858612</v>
      </c>
      <c r="C1219" s="19">
        <v>1170.5589759</v>
      </c>
      <c r="D1219" s="19">
        <v>1133.8711644</v>
      </c>
      <c r="E1219" s="19">
        <v>1130.9792349</v>
      </c>
      <c r="F1219" s="19">
        <v>1130.9905758</v>
      </c>
      <c r="G1219" s="19">
        <v>1148.0586303</v>
      </c>
      <c r="H1219" s="19">
        <v>1142.3428167</v>
      </c>
      <c r="I1219" s="19">
        <v>1140.0746367</v>
      </c>
      <c r="J1219" s="19">
        <v>1132.8391425</v>
      </c>
      <c r="K1219" s="19">
        <v>1134.1093233</v>
      </c>
      <c r="L1219" s="19">
        <v>1130.7070533</v>
      </c>
      <c r="M1219" s="19">
        <v>1118.8217901</v>
      </c>
      <c r="N1219" s="19">
        <v>1129.6636905</v>
      </c>
      <c r="O1219" s="19">
        <v>1179.5863322999999</v>
      </c>
      <c r="P1219" s="19">
        <v>1258.1787692999999</v>
      </c>
      <c r="Q1219" s="19">
        <v>1185.8691909</v>
      </c>
      <c r="R1219" s="19">
        <v>1144.1800425</v>
      </c>
      <c r="S1219" s="19">
        <v>1142.8304753999998</v>
      </c>
      <c r="T1219" s="19">
        <v>1168.4609094</v>
      </c>
      <c r="U1219" s="19">
        <v>1157.3808500999999</v>
      </c>
      <c r="V1219" s="19">
        <v>978.546198</v>
      </c>
      <c r="W1219" s="19">
        <v>976.731654</v>
      </c>
      <c r="X1219" s="19">
        <v>978.773016</v>
      </c>
      <c r="Y1219" s="19">
        <v>973.2273159</v>
      </c>
    </row>
    <row r="1220" spans="1:25" s="15" customFormat="1" ht="16.5" thickBot="1">
      <c r="A1220" s="18">
        <v>42080</v>
      </c>
      <c r="B1220" s="19">
        <v>966.0712080000001</v>
      </c>
      <c r="C1220" s="19">
        <v>1149.8051289</v>
      </c>
      <c r="D1220" s="19">
        <v>1063.716357</v>
      </c>
      <c r="E1220" s="19">
        <v>1063.5916071000001</v>
      </c>
      <c r="F1220" s="19">
        <v>1070.294079</v>
      </c>
      <c r="G1220" s="19">
        <v>1071.541578</v>
      </c>
      <c r="H1220" s="19">
        <v>1070.5435788</v>
      </c>
      <c r="I1220" s="19">
        <v>1068.933171</v>
      </c>
      <c r="J1220" s="19">
        <v>1067.3567859</v>
      </c>
      <c r="K1220" s="19">
        <v>1067.5836039</v>
      </c>
      <c r="L1220" s="19">
        <v>1065.190674</v>
      </c>
      <c r="M1220" s="19">
        <v>1062.2080173</v>
      </c>
      <c r="N1220" s="19">
        <v>1066.3361049</v>
      </c>
      <c r="O1220" s="19">
        <v>1082.5989555</v>
      </c>
      <c r="P1220" s="19">
        <v>1098.5896245</v>
      </c>
      <c r="Q1220" s="19">
        <v>1099.8257826</v>
      </c>
      <c r="R1220" s="19">
        <v>1086.2507252999999</v>
      </c>
      <c r="S1220" s="19">
        <v>1063.602948</v>
      </c>
      <c r="T1220" s="19">
        <v>1044.7316904</v>
      </c>
      <c r="U1220" s="19">
        <v>1034.4908576999999</v>
      </c>
      <c r="V1220" s="19">
        <v>1003.5302007</v>
      </c>
      <c r="W1220" s="19">
        <v>703.6427819999999</v>
      </c>
      <c r="X1220" s="19">
        <v>1005.6963125999999</v>
      </c>
      <c r="Y1220" s="19">
        <v>706.704825</v>
      </c>
    </row>
    <row r="1221" spans="1:25" s="15" customFormat="1" ht="16.5" thickBot="1">
      <c r="A1221" s="18">
        <v>42081</v>
      </c>
      <c r="B1221" s="19">
        <v>978.8750841</v>
      </c>
      <c r="C1221" s="19">
        <v>1175.4695856</v>
      </c>
      <c r="D1221" s="19">
        <v>1059.0892698</v>
      </c>
      <c r="E1221" s="19">
        <v>1076.1800061</v>
      </c>
      <c r="F1221" s="19">
        <v>1059.2820651</v>
      </c>
      <c r="G1221" s="19">
        <v>1081.9865469</v>
      </c>
      <c r="H1221" s="19">
        <v>1078.6409814</v>
      </c>
      <c r="I1221" s="19">
        <v>1061.8791311999998</v>
      </c>
      <c r="J1221" s="19">
        <v>1058.5108839</v>
      </c>
      <c r="K1221" s="19">
        <v>1058.9872017</v>
      </c>
      <c r="L1221" s="19">
        <v>1057.7964072</v>
      </c>
      <c r="M1221" s="19">
        <v>1056.8324307</v>
      </c>
      <c r="N1221" s="19">
        <v>1074.1613259</v>
      </c>
      <c r="O1221" s="19">
        <v>1081.9071606</v>
      </c>
      <c r="P1221" s="19">
        <v>1325.6117606999999</v>
      </c>
      <c r="Q1221" s="19">
        <v>1315.3369053</v>
      </c>
      <c r="R1221" s="19">
        <v>1083.2680685999999</v>
      </c>
      <c r="S1221" s="19">
        <v>1183.8505106999999</v>
      </c>
      <c r="T1221" s="19">
        <v>1177.0006071</v>
      </c>
      <c r="U1221" s="19">
        <v>1162.6657094999998</v>
      </c>
      <c r="V1221" s="19">
        <v>1160.4655749</v>
      </c>
      <c r="W1221" s="19">
        <v>1157.7437588999999</v>
      </c>
      <c r="X1221" s="19">
        <v>973.556202</v>
      </c>
      <c r="Y1221" s="19">
        <v>1060.4048142</v>
      </c>
    </row>
    <row r="1222" spans="1:25" s="15" customFormat="1" ht="16.5" thickBot="1">
      <c r="A1222" s="18">
        <v>42082</v>
      </c>
      <c r="B1222" s="19">
        <v>1167.1907285999998</v>
      </c>
      <c r="C1222" s="19">
        <v>1193.6490483</v>
      </c>
      <c r="D1222" s="19">
        <v>1071.0198966</v>
      </c>
      <c r="E1222" s="19">
        <v>1105.5529371</v>
      </c>
      <c r="F1222" s="19">
        <v>1107.60564</v>
      </c>
      <c r="G1222" s="19">
        <v>1102.1166444</v>
      </c>
      <c r="H1222" s="19">
        <v>1104.7137105000002</v>
      </c>
      <c r="I1222" s="19">
        <v>1109.0459343</v>
      </c>
      <c r="J1222" s="19">
        <v>1089.119973</v>
      </c>
      <c r="K1222" s="19">
        <v>1088.6096325</v>
      </c>
      <c r="L1222" s="19">
        <v>1086.9311793</v>
      </c>
      <c r="M1222" s="19">
        <v>1084.92384</v>
      </c>
      <c r="N1222" s="19">
        <v>1088.8591323</v>
      </c>
      <c r="O1222" s="19">
        <v>1247.9492774999999</v>
      </c>
      <c r="P1222" s="19">
        <v>1413.1635087</v>
      </c>
      <c r="Q1222" s="19">
        <v>1451.23491</v>
      </c>
      <c r="R1222" s="19">
        <v>1112.1987044999998</v>
      </c>
      <c r="S1222" s="19">
        <v>1208.0293094999997</v>
      </c>
      <c r="T1222" s="19">
        <v>1201.7010873</v>
      </c>
      <c r="U1222" s="19">
        <v>1187.4115533</v>
      </c>
      <c r="V1222" s="19">
        <v>1182.5916708</v>
      </c>
      <c r="W1222" s="19">
        <v>1174.176723</v>
      </c>
      <c r="X1222" s="19">
        <v>1169.4248859</v>
      </c>
      <c r="Y1222" s="19">
        <v>1166.1700476</v>
      </c>
    </row>
    <row r="1223" spans="1:25" s="15" customFormat="1" ht="16.5" thickBot="1">
      <c r="A1223" s="18">
        <v>42083</v>
      </c>
      <c r="B1223" s="19">
        <v>1198.8204987</v>
      </c>
      <c r="C1223" s="19">
        <v>1217.7484608</v>
      </c>
      <c r="D1223" s="19">
        <v>1103.0352573</v>
      </c>
      <c r="E1223" s="19">
        <v>1127.9285327999999</v>
      </c>
      <c r="F1223" s="19">
        <v>1140.1880457</v>
      </c>
      <c r="G1223" s="19">
        <v>1154.9312157</v>
      </c>
      <c r="H1223" s="19">
        <v>1155.1126701</v>
      </c>
      <c r="I1223" s="19">
        <v>1153.2867852</v>
      </c>
      <c r="J1223" s="19">
        <v>1147.2194037</v>
      </c>
      <c r="K1223" s="19">
        <v>1155.4755788999998</v>
      </c>
      <c r="L1223" s="19">
        <v>1158.6623717999998</v>
      </c>
      <c r="M1223" s="19">
        <v>1156.0199421</v>
      </c>
      <c r="N1223" s="19">
        <v>1145.7224049</v>
      </c>
      <c r="O1223" s="19">
        <v>1169.8331583</v>
      </c>
      <c r="P1223" s="19">
        <v>1315.6657914</v>
      </c>
      <c r="Q1223" s="19">
        <v>1320.7918782</v>
      </c>
      <c r="R1223" s="19">
        <v>1172.4075426</v>
      </c>
      <c r="S1223" s="19">
        <v>1270.574373</v>
      </c>
      <c r="T1223" s="19">
        <v>1251.5783655</v>
      </c>
      <c r="U1223" s="19">
        <v>1073.7530535</v>
      </c>
      <c r="V1223" s="19">
        <v>1061.561586</v>
      </c>
      <c r="W1223" s="19">
        <v>1072.6983498</v>
      </c>
      <c r="X1223" s="19">
        <v>1069.159989</v>
      </c>
      <c r="Y1223" s="19">
        <v>1050.7537083</v>
      </c>
    </row>
    <row r="1224" spans="1:25" s="15" customFormat="1" ht="16.5" thickBot="1">
      <c r="A1224" s="18">
        <v>42084</v>
      </c>
      <c r="B1224" s="19">
        <v>1071.6436460999998</v>
      </c>
      <c r="C1224" s="19">
        <v>1088.7910869</v>
      </c>
      <c r="D1224" s="19">
        <v>1213.9152365999998</v>
      </c>
      <c r="E1224" s="19">
        <v>1232.0606765999999</v>
      </c>
      <c r="F1224" s="19">
        <v>1238.6497395</v>
      </c>
      <c r="G1224" s="19">
        <v>1277.5263447</v>
      </c>
      <c r="H1224" s="19">
        <v>1277.7418217999998</v>
      </c>
      <c r="I1224" s="19">
        <v>1273.3528935</v>
      </c>
      <c r="J1224" s="19">
        <v>1282.0740456</v>
      </c>
      <c r="K1224" s="19">
        <v>1270.1661006</v>
      </c>
      <c r="L1224" s="19">
        <v>1275.5757099</v>
      </c>
      <c r="M1224" s="19">
        <v>1275.2014602</v>
      </c>
      <c r="N1224" s="19">
        <v>1276.6757772</v>
      </c>
      <c r="O1224" s="19">
        <v>1288.5837222</v>
      </c>
      <c r="P1224" s="19">
        <v>1296.99867</v>
      </c>
      <c r="Q1224" s="19">
        <v>1304.9372999999998</v>
      </c>
      <c r="R1224" s="19">
        <v>1302.7144835999998</v>
      </c>
      <c r="S1224" s="19">
        <v>1288.8785856</v>
      </c>
      <c r="T1224" s="19">
        <v>1278.6944574</v>
      </c>
      <c r="U1224" s="19">
        <v>1095.3007635</v>
      </c>
      <c r="V1224" s="19">
        <v>1082.5535919</v>
      </c>
      <c r="W1224" s="19">
        <v>1099.1113059</v>
      </c>
      <c r="X1224" s="19">
        <v>1095.2327181</v>
      </c>
      <c r="Y1224" s="19">
        <v>1099.1680104</v>
      </c>
    </row>
    <row r="1225" spans="1:25" s="15" customFormat="1" ht="16.5" thickBot="1">
      <c r="A1225" s="18">
        <v>42085</v>
      </c>
      <c r="B1225" s="19">
        <v>1046.4668481</v>
      </c>
      <c r="C1225" s="19">
        <v>1043.6429640000001</v>
      </c>
      <c r="D1225" s="19">
        <v>1021.2560274</v>
      </c>
      <c r="E1225" s="19">
        <v>1191.3922092</v>
      </c>
      <c r="F1225" s="19">
        <v>1194.6243657</v>
      </c>
      <c r="G1225" s="19">
        <v>1204.2414489</v>
      </c>
      <c r="H1225" s="19">
        <v>1218.5990283</v>
      </c>
      <c r="I1225" s="19">
        <v>1224.4622736</v>
      </c>
      <c r="J1225" s="19">
        <v>1242.9025769999998</v>
      </c>
      <c r="K1225" s="19">
        <v>1244.9779617</v>
      </c>
      <c r="L1225" s="19">
        <v>1245.2614842</v>
      </c>
      <c r="M1225" s="19">
        <v>1244.7738255</v>
      </c>
      <c r="N1225" s="19">
        <v>1241.3488737</v>
      </c>
      <c r="O1225" s="19">
        <v>1245.851211</v>
      </c>
      <c r="P1225" s="19">
        <v>1254.4135904999998</v>
      </c>
      <c r="Q1225" s="19">
        <v>1264.8245367</v>
      </c>
      <c r="R1225" s="19">
        <v>1255.6157259</v>
      </c>
      <c r="S1225" s="19">
        <v>1246.8832328999997</v>
      </c>
      <c r="T1225" s="19">
        <v>1241.4055781999998</v>
      </c>
      <c r="U1225" s="19">
        <v>1059.9852009</v>
      </c>
      <c r="V1225" s="19">
        <v>1067.9805354</v>
      </c>
      <c r="W1225" s="19">
        <v>1071.1786692</v>
      </c>
      <c r="X1225" s="19">
        <v>1055.8004088</v>
      </c>
      <c r="Y1225" s="19">
        <v>1036.1466291</v>
      </c>
    </row>
    <row r="1226" spans="1:25" s="15" customFormat="1" ht="16.5" thickBot="1">
      <c r="A1226" s="18">
        <v>42086</v>
      </c>
      <c r="B1226" s="19">
        <v>1011.5708988</v>
      </c>
      <c r="C1226" s="19">
        <v>1193.1387078</v>
      </c>
      <c r="D1226" s="19">
        <v>1106.6870271</v>
      </c>
      <c r="E1226" s="19">
        <v>1106.6416635</v>
      </c>
      <c r="F1226" s="19">
        <v>1102.6383258</v>
      </c>
      <c r="G1226" s="19">
        <v>1112.5162497000001</v>
      </c>
      <c r="H1226" s="19">
        <v>1112.0626137</v>
      </c>
      <c r="I1226" s="19">
        <v>1104.7363923</v>
      </c>
      <c r="J1226" s="19">
        <v>1100.460873</v>
      </c>
      <c r="K1226" s="19">
        <v>1102.7063712</v>
      </c>
      <c r="L1226" s="19">
        <v>1101.9238491</v>
      </c>
      <c r="M1226" s="19">
        <v>1101.6176448</v>
      </c>
      <c r="N1226" s="19">
        <v>1108.399503</v>
      </c>
      <c r="O1226" s="19">
        <v>1138.9178649</v>
      </c>
      <c r="P1226" s="19">
        <v>1169.0506361999999</v>
      </c>
      <c r="Q1226" s="19">
        <v>1164.3441626999997</v>
      </c>
      <c r="R1226" s="19">
        <v>1144.6563603</v>
      </c>
      <c r="S1226" s="19">
        <v>1109.9532063000001</v>
      </c>
      <c r="T1226" s="19">
        <v>1180.9926039</v>
      </c>
      <c r="U1226" s="19">
        <v>1173.4168826999999</v>
      </c>
      <c r="V1226" s="19">
        <v>1169.2774542</v>
      </c>
      <c r="W1226" s="19">
        <v>1000.6382712</v>
      </c>
      <c r="X1226" s="19">
        <v>999.3227267999999</v>
      </c>
      <c r="Y1226" s="19">
        <v>987.845736</v>
      </c>
    </row>
    <row r="1227" spans="1:25" s="15" customFormat="1" ht="16.5" thickBot="1">
      <c r="A1227" s="18">
        <v>42087</v>
      </c>
      <c r="B1227" s="19">
        <v>992.0985734999999</v>
      </c>
      <c r="C1227" s="19">
        <v>1208.4489228</v>
      </c>
      <c r="D1227" s="19">
        <v>1098.7710789</v>
      </c>
      <c r="E1227" s="19">
        <v>1098.4081701</v>
      </c>
      <c r="F1227" s="19">
        <v>1108.0819578</v>
      </c>
      <c r="G1227" s="19">
        <v>1120.2280617</v>
      </c>
      <c r="H1227" s="19">
        <v>1113.6276579</v>
      </c>
      <c r="I1227" s="19">
        <v>1114.5576117</v>
      </c>
      <c r="J1227" s="19">
        <v>1110.1686834</v>
      </c>
      <c r="K1227" s="19">
        <v>1112.0626137</v>
      </c>
      <c r="L1227" s="19">
        <v>1110.4295241</v>
      </c>
      <c r="M1227" s="19">
        <v>1099.8031008</v>
      </c>
      <c r="N1227" s="19">
        <v>1114.636998</v>
      </c>
      <c r="O1227" s="19">
        <v>1147.8885168</v>
      </c>
      <c r="P1227" s="19">
        <v>1175.1747222000001</v>
      </c>
      <c r="Q1227" s="19">
        <v>1180.6750587</v>
      </c>
      <c r="R1227" s="19">
        <v>1121.1466746</v>
      </c>
      <c r="S1227" s="19">
        <v>1106.2560729</v>
      </c>
      <c r="T1227" s="19">
        <v>1174.0746549</v>
      </c>
      <c r="U1227" s="19">
        <v>1021.7436861</v>
      </c>
      <c r="V1227" s="19">
        <v>1018.8404157</v>
      </c>
      <c r="W1227" s="19">
        <v>1018.5115296</v>
      </c>
      <c r="X1227" s="19">
        <v>1013.2153293</v>
      </c>
      <c r="Y1227" s="19">
        <v>992.3480733</v>
      </c>
    </row>
    <row r="1228" spans="1:25" s="15" customFormat="1" ht="16.5" thickBot="1">
      <c r="A1228" s="18">
        <v>42088</v>
      </c>
      <c r="B1228" s="19">
        <v>975.4161096</v>
      </c>
      <c r="C1228" s="19">
        <v>1039.1746494</v>
      </c>
      <c r="D1228" s="19">
        <v>1020.847755</v>
      </c>
      <c r="E1228" s="19">
        <v>1063.6256298</v>
      </c>
      <c r="F1228" s="19">
        <v>1084.016568</v>
      </c>
      <c r="G1228" s="19">
        <v>1091.9098344</v>
      </c>
      <c r="H1228" s="19">
        <v>1089.3127683</v>
      </c>
      <c r="I1228" s="19">
        <v>1068.5135576999999</v>
      </c>
      <c r="J1228" s="19">
        <v>1072.335441</v>
      </c>
      <c r="K1228" s="19">
        <v>1070.18067</v>
      </c>
      <c r="L1228" s="19">
        <v>1071.0198966</v>
      </c>
      <c r="M1228" s="19">
        <v>1065.1679922</v>
      </c>
      <c r="N1228" s="19">
        <v>1066.6990137</v>
      </c>
      <c r="O1228" s="19">
        <v>1101.1299861</v>
      </c>
      <c r="P1228" s="19">
        <v>1112.9812266</v>
      </c>
      <c r="Q1228" s="19">
        <v>1110.6676830000001</v>
      </c>
      <c r="R1228" s="19">
        <v>1099.4288511</v>
      </c>
      <c r="S1228" s="19">
        <v>1086.0919526999999</v>
      </c>
      <c r="T1228" s="19">
        <v>1148.6710389</v>
      </c>
      <c r="U1228" s="19">
        <v>990.0798933</v>
      </c>
      <c r="V1228" s="19">
        <v>988.4581446000001</v>
      </c>
      <c r="W1228" s="19">
        <v>991.8263919</v>
      </c>
      <c r="X1228" s="19">
        <v>993.1192544999999</v>
      </c>
      <c r="Y1228" s="19">
        <v>974.7923601</v>
      </c>
    </row>
    <row r="1229" spans="1:25" s="15" customFormat="1" ht="16.5" thickBot="1">
      <c r="A1229" s="18">
        <v>42089</v>
      </c>
      <c r="B1229" s="19">
        <v>968.5435242</v>
      </c>
      <c r="C1229" s="19">
        <v>1135.2207315</v>
      </c>
      <c r="D1229" s="19">
        <v>1063.1946756</v>
      </c>
      <c r="E1229" s="19">
        <v>1086.4208388</v>
      </c>
      <c r="F1229" s="19">
        <v>1088.1333147</v>
      </c>
      <c r="G1229" s="19">
        <v>1089.0972912</v>
      </c>
      <c r="H1229" s="19">
        <v>1093.5089013000002</v>
      </c>
      <c r="I1229" s="19">
        <v>1105.1333238</v>
      </c>
      <c r="J1229" s="19">
        <v>1089.2560638</v>
      </c>
      <c r="K1229" s="19">
        <v>1089.119973</v>
      </c>
      <c r="L1229" s="19">
        <v>1086.624975</v>
      </c>
      <c r="M1229" s="19">
        <v>1085.7744075</v>
      </c>
      <c r="N1229" s="19">
        <v>1098.7370561999999</v>
      </c>
      <c r="O1229" s="19">
        <v>1113.4235217</v>
      </c>
      <c r="P1229" s="19">
        <v>1119.3774942</v>
      </c>
      <c r="Q1229" s="19">
        <v>1123.3241274</v>
      </c>
      <c r="R1229" s="19">
        <v>1120.7043795</v>
      </c>
      <c r="S1229" s="19">
        <v>1104.7477332</v>
      </c>
      <c r="T1229" s="19">
        <v>1163.289459</v>
      </c>
      <c r="U1229" s="19">
        <v>1010.1079227</v>
      </c>
      <c r="V1229" s="19">
        <v>1003.4394735</v>
      </c>
      <c r="W1229" s="19">
        <v>1006.5128574</v>
      </c>
      <c r="X1229" s="19">
        <v>1002.1466109</v>
      </c>
      <c r="Y1229" s="19">
        <v>961.6595978999999</v>
      </c>
    </row>
    <row r="1230" spans="1:25" s="15" customFormat="1" ht="16.5" thickBot="1">
      <c r="A1230" s="18">
        <v>42090</v>
      </c>
      <c r="B1230" s="19">
        <v>982.6062402</v>
      </c>
      <c r="C1230" s="19">
        <v>1012.2740346</v>
      </c>
      <c r="D1230" s="19">
        <v>965.4474584999999</v>
      </c>
      <c r="E1230" s="19">
        <v>1008.6222648</v>
      </c>
      <c r="F1230" s="19">
        <v>1014.6329418</v>
      </c>
      <c r="G1230" s="19">
        <v>1025.8264101</v>
      </c>
      <c r="H1230" s="19">
        <v>1043.1326235</v>
      </c>
      <c r="I1230" s="19">
        <v>1031.7123372</v>
      </c>
      <c r="J1230" s="19">
        <v>1021.0065276</v>
      </c>
      <c r="K1230" s="19">
        <v>992.8584138000001</v>
      </c>
      <c r="L1230" s="19">
        <v>1022.5035264</v>
      </c>
      <c r="M1230" s="19">
        <v>1008.9851735999999</v>
      </c>
      <c r="N1230" s="19">
        <v>1024.6582974</v>
      </c>
      <c r="O1230" s="19">
        <v>1036.044561</v>
      </c>
      <c r="P1230" s="19">
        <v>1144.2027242999998</v>
      </c>
      <c r="Q1230" s="19">
        <v>1146.5729724</v>
      </c>
      <c r="R1230" s="19">
        <v>1132.7484153</v>
      </c>
      <c r="S1230" s="19">
        <v>1026.7336821000001</v>
      </c>
      <c r="T1230" s="19">
        <v>1194.8285019</v>
      </c>
      <c r="U1230" s="19">
        <v>1044.7430313</v>
      </c>
      <c r="V1230" s="19">
        <v>1031.281383</v>
      </c>
      <c r="W1230" s="19">
        <v>1031.0772468</v>
      </c>
      <c r="X1230" s="19">
        <v>1022.1859811999999</v>
      </c>
      <c r="Y1230" s="19">
        <v>1000.7970438</v>
      </c>
    </row>
    <row r="1231" spans="1:25" s="15" customFormat="1" ht="16.5" thickBot="1">
      <c r="A1231" s="18">
        <v>42091</v>
      </c>
      <c r="B1231" s="19">
        <v>976.7883585</v>
      </c>
      <c r="C1231" s="19">
        <v>983.0712171</v>
      </c>
      <c r="D1231" s="19">
        <v>981.9257862</v>
      </c>
      <c r="E1231" s="19">
        <v>992.3253915</v>
      </c>
      <c r="F1231" s="19">
        <v>1011.8090576999999</v>
      </c>
      <c r="G1231" s="19">
        <v>1017.6949848</v>
      </c>
      <c r="H1231" s="19">
        <v>1011.0378765</v>
      </c>
      <c r="I1231" s="19">
        <v>1210.2067622999998</v>
      </c>
      <c r="J1231" s="19">
        <v>1033.6629719999999</v>
      </c>
      <c r="K1231" s="19">
        <v>1032.5855865</v>
      </c>
      <c r="L1231" s="19">
        <v>1035.7837203</v>
      </c>
      <c r="M1231" s="19">
        <v>1033.6969947</v>
      </c>
      <c r="N1231" s="19">
        <v>1213.7451231</v>
      </c>
      <c r="O1231" s="19">
        <v>1215.0946901999998</v>
      </c>
      <c r="P1231" s="19">
        <v>1221.6724122</v>
      </c>
      <c r="Q1231" s="19">
        <v>1231.561677</v>
      </c>
      <c r="R1231" s="19">
        <v>1228.5336567</v>
      </c>
      <c r="S1231" s="19">
        <v>1216.1947575</v>
      </c>
      <c r="T1231" s="19">
        <v>1209.6510581999999</v>
      </c>
      <c r="U1231" s="19">
        <v>1023.9778434</v>
      </c>
      <c r="V1231" s="19">
        <v>995.8524114</v>
      </c>
      <c r="W1231" s="19">
        <v>1015.3927821000001</v>
      </c>
      <c r="X1231" s="19">
        <v>1010.8564221</v>
      </c>
      <c r="Y1231" s="19">
        <v>984.2393298000001</v>
      </c>
    </row>
    <row r="1232" spans="1:25" s="15" customFormat="1" ht="16.5" thickBot="1">
      <c r="A1232" s="18">
        <v>42092</v>
      </c>
      <c r="B1232" s="19">
        <v>969.2353191</v>
      </c>
      <c r="C1232" s="19">
        <v>982.4247858</v>
      </c>
      <c r="D1232" s="19">
        <v>963.0998922</v>
      </c>
      <c r="E1232" s="19">
        <v>951.0218336999999</v>
      </c>
      <c r="F1232" s="19">
        <v>979.113243</v>
      </c>
      <c r="G1232" s="19">
        <v>1184.3381694</v>
      </c>
      <c r="H1232" s="19">
        <v>1195.4409105</v>
      </c>
      <c r="I1232" s="19">
        <v>1192.4355719999999</v>
      </c>
      <c r="J1232" s="19">
        <v>1193.7624572999998</v>
      </c>
      <c r="K1232" s="19">
        <v>1008.1686288000001</v>
      </c>
      <c r="L1232" s="19">
        <v>1007.3861067</v>
      </c>
      <c r="M1232" s="19">
        <v>1009.4388096</v>
      </c>
      <c r="N1232" s="19">
        <v>1011.5708988</v>
      </c>
      <c r="O1232" s="19">
        <v>1193.5356393</v>
      </c>
      <c r="P1232" s="19">
        <v>1202.3248368</v>
      </c>
      <c r="Q1232" s="19">
        <v>1205.5569933</v>
      </c>
      <c r="R1232" s="19">
        <v>1204.2414489</v>
      </c>
      <c r="S1232" s="19">
        <v>1194.6810701999998</v>
      </c>
      <c r="T1232" s="19">
        <v>1002.7930422000001</v>
      </c>
      <c r="U1232" s="19">
        <v>983.8764209999999</v>
      </c>
      <c r="V1232" s="19">
        <v>979.1472657</v>
      </c>
      <c r="W1232" s="19">
        <v>979.8957651</v>
      </c>
      <c r="X1232" s="19">
        <v>977.8544031</v>
      </c>
      <c r="Y1232" s="19">
        <v>958.1439189</v>
      </c>
    </row>
    <row r="1233" spans="1:25" s="15" customFormat="1" ht="16.5" thickBot="1">
      <c r="A1233" s="18">
        <v>42093</v>
      </c>
      <c r="B1233" s="19">
        <v>988.639599</v>
      </c>
      <c r="C1233" s="19">
        <v>995.7049797000001</v>
      </c>
      <c r="D1233" s="19">
        <v>1168.5516366</v>
      </c>
      <c r="E1233" s="19">
        <v>1170.2187488999998</v>
      </c>
      <c r="F1233" s="19">
        <v>1168.0639778999998</v>
      </c>
      <c r="G1233" s="19">
        <v>1176.3881985</v>
      </c>
      <c r="H1233" s="19">
        <v>1180.8905358</v>
      </c>
      <c r="I1233" s="19">
        <v>1178.1573789</v>
      </c>
      <c r="J1233" s="19">
        <v>1174.5396317999998</v>
      </c>
      <c r="K1233" s="19">
        <v>1176.2067441</v>
      </c>
      <c r="L1233" s="19">
        <v>1173.1447010999998</v>
      </c>
      <c r="M1233" s="19">
        <v>1172.3168153999998</v>
      </c>
      <c r="N1233" s="19">
        <v>1176.0819942</v>
      </c>
      <c r="O1233" s="19">
        <v>1177.9192199999998</v>
      </c>
      <c r="P1233" s="19">
        <v>1362.2201859</v>
      </c>
      <c r="Q1233" s="19">
        <v>1382.3843060999998</v>
      </c>
      <c r="R1233" s="19">
        <v>1189.3395063</v>
      </c>
      <c r="S1233" s="19">
        <v>1179.8811956999998</v>
      </c>
      <c r="T1233" s="19">
        <v>1172.7477695999999</v>
      </c>
      <c r="U1233" s="19">
        <v>1001.3867706000001</v>
      </c>
      <c r="V1233" s="19">
        <v>995.3647526999999</v>
      </c>
      <c r="W1233" s="19">
        <v>991.4408013000001</v>
      </c>
      <c r="X1233" s="19">
        <v>997.0772285999999</v>
      </c>
      <c r="Y1233" s="19">
        <v>968.2826835</v>
      </c>
    </row>
    <row r="1234" spans="1:25" s="15" customFormat="1" ht="16.5" thickBot="1">
      <c r="A1234" s="18">
        <v>42094</v>
      </c>
      <c r="B1234" s="19">
        <v>1109.6583429</v>
      </c>
      <c r="C1234" s="19">
        <v>1120.7497431</v>
      </c>
      <c r="D1234" s="19">
        <v>1115.7484061999999</v>
      </c>
      <c r="E1234" s="19">
        <v>1124.5943082000001</v>
      </c>
      <c r="F1234" s="19">
        <v>1149.9185378999998</v>
      </c>
      <c r="G1234" s="19">
        <v>1179.2120826</v>
      </c>
      <c r="H1234" s="19">
        <v>1147.7070624</v>
      </c>
      <c r="I1234" s="19">
        <v>1146.9245403</v>
      </c>
      <c r="J1234" s="19">
        <v>1144.9058601</v>
      </c>
      <c r="K1234" s="19">
        <v>1147.3214718</v>
      </c>
      <c r="L1234" s="19">
        <v>1146.2440863000002</v>
      </c>
      <c r="M1234" s="19">
        <v>1141.2314085</v>
      </c>
      <c r="N1234" s="19">
        <v>1143.8738382</v>
      </c>
      <c r="O1234" s="19">
        <v>1177.8284927999998</v>
      </c>
      <c r="P1234" s="19">
        <v>1314.4749969</v>
      </c>
      <c r="Q1234" s="19">
        <v>1346.3996303999998</v>
      </c>
      <c r="R1234" s="19">
        <v>1303.3609149</v>
      </c>
      <c r="S1234" s="19">
        <v>1172.9065422</v>
      </c>
      <c r="T1234" s="19">
        <v>1171.4549069999998</v>
      </c>
      <c r="U1234" s="19">
        <v>1006.6943117999999</v>
      </c>
      <c r="V1234" s="19">
        <v>1002.6115877999999</v>
      </c>
      <c r="W1234" s="19">
        <v>1002.8610876</v>
      </c>
      <c r="X1234" s="19">
        <v>996.6235925999999</v>
      </c>
      <c r="Y1234" s="19">
        <v>970.8797496000001</v>
      </c>
    </row>
    <row r="1235" spans="1:25" s="15" customFormat="1" ht="16.5" thickBot="1">
      <c r="A1235" s="185" t="s">
        <v>14</v>
      </c>
      <c r="B1235" s="165" t="s">
        <v>93</v>
      </c>
      <c r="C1235" s="163"/>
      <c r="D1235" s="163"/>
      <c r="E1235" s="163"/>
      <c r="F1235" s="163"/>
      <c r="G1235" s="163"/>
      <c r="H1235" s="163"/>
      <c r="I1235" s="163"/>
      <c r="J1235" s="163"/>
      <c r="K1235" s="163"/>
      <c r="L1235" s="163"/>
      <c r="M1235" s="163"/>
      <c r="N1235" s="163"/>
      <c r="O1235" s="163"/>
      <c r="P1235" s="163"/>
      <c r="Q1235" s="163"/>
      <c r="R1235" s="163"/>
      <c r="S1235" s="163"/>
      <c r="T1235" s="163"/>
      <c r="U1235" s="163"/>
      <c r="V1235" s="163"/>
      <c r="W1235" s="163"/>
      <c r="X1235" s="163"/>
      <c r="Y1235" s="164"/>
    </row>
    <row r="1236" spans="1:25" s="15" customFormat="1" ht="36" customHeight="1" thickBot="1">
      <c r="A1236" s="186"/>
      <c r="B1236" s="17" t="s">
        <v>15</v>
      </c>
      <c r="C1236" s="17" t="s">
        <v>16</v>
      </c>
      <c r="D1236" s="17" t="s">
        <v>17</v>
      </c>
      <c r="E1236" s="17" t="s">
        <v>18</v>
      </c>
      <c r="F1236" s="17" t="s">
        <v>19</v>
      </c>
      <c r="G1236" s="17" t="s">
        <v>20</v>
      </c>
      <c r="H1236" s="17" t="s">
        <v>21</v>
      </c>
      <c r="I1236" s="17" t="s">
        <v>22</v>
      </c>
      <c r="J1236" s="17" t="s">
        <v>23</v>
      </c>
      <c r="K1236" s="17" t="s">
        <v>24</v>
      </c>
      <c r="L1236" s="17" t="s">
        <v>25</v>
      </c>
      <c r="M1236" s="17" t="s">
        <v>26</v>
      </c>
      <c r="N1236" s="17" t="s">
        <v>27</v>
      </c>
      <c r="O1236" s="17" t="s">
        <v>28</v>
      </c>
      <c r="P1236" s="17" t="s">
        <v>29</v>
      </c>
      <c r="Q1236" s="17" t="s">
        <v>30</v>
      </c>
      <c r="R1236" s="17" t="s">
        <v>31</v>
      </c>
      <c r="S1236" s="17" t="s">
        <v>32</v>
      </c>
      <c r="T1236" s="17" t="s">
        <v>33</v>
      </c>
      <c r="U1236" s="17" t="s">
        <v>34</v>
      </c>
      <c r="V1236" s="17" t="s">
        <v>35</v>
      </c>
      <c r="W1236" s="17" t="s">
        <v>36</v>
      </c>
      <c r="X1236" s="17" t="s">
        <v>37</v>
      </c>
      <c r="Y1236" s="17" t="s">
        <v>38</v>
      </c>
    </row>
    <row r="1237" spans="1:25" s="15" customFormat="1" ht="16.5" thickBot="1">
      <c r="A1237" s="18">
        <v>42064</v>
      </c>
      <c r="B1237" s="19">
        <v>1266.4474450999999</v>
      </c>
      <c r="C1237" s="19">
        <v>1279.5348436999998</v>
      </c>
      <c r="D1237" s="19">
        <v>1275.2479835000001</v>
      </c>
      <c r="E1237" s="19">
        <v>1254.9137498</v>
      </c>
      <c r="F1237" s="19">
        <v>1400.3154286999998</v>
      </c>
      <c r="G1237" s="19">
        <v>1271.5054865</v>
      </c>
      <c r="H1237" s="19">
        <v>1272.3333721999998</v>
      </c>
      <c r="I1237" s="19">
        <v>1268.7723296</v>
      </c>
      <c r="J1237" s="19">
        <v>1265.1205598</v>
      </c>
      <c r="K1237" s="19">
        <v>1266.1639225999998</v>
      </c>
      <c r="L1237" s="19">
        <v>1265.8690592</v>
      </c>
      <c r="M1237" s="19">
        <v>1265.0411735</v>
      </c>
      <c r="N1237" s="19">
        <v>1268.9424431</v>
      </c>
      <c r="O1237" s="19">
        <v>1391.7870718999998</v>
      </c>
      <c r="P1237" s="19">
        <v>1384.744373</v>
      </c>
      <c r="Q1237" s="19">
        <v>1385.2887361999997</v>
      </c>
      <c r="R1237" s="19">
        <v>1270.9611232999998</v>
      </c>
      <c r="S1237" s="19">
        <v>1266.1412407999999</v>
      </c>
      <c r="T1237" s="19">
        <v>1262.2739939</v>
      </c>
      <c r="U1237" s="19">
        <v>1256.3313623</v>
      </c>
      <c r="V1237" s="19">
        <v>1068.5600809999999</v>
      </c>
      <c r="W1237" s="19">
        <v>1074.9223259</v>
      </c>
      <c r="X1237" s="19">
        <v>1075.0130531</v>
      </c>
      <c r="Y1237" s="19">
        <v>1062.5607449</v>
      </c>
    </row>
    <row r="1238" spans="1:25" s="15" customFormat="1" ht="16.5" thickBot="1">
      <c r="A1238" s="18">
        <v>42065</v>
      </c>
      <c r="B1238" s="19">
        <v>1049.507369</v>
      </c>
      <c r="C1238" s="19">
        <v>1237.1312186</v>
      </c>
      <c r="D1238" s="19">
        <v>1244.4914626999998</v>
      </c>
      <c r="E1238" s="19">
        <v>1235.6455607</v>
      </c>
      <c r="F1238" s="19">
        <v>1240.5675113000002</v>
      </c>
      <c r="G1238" s="19">
        <v>1241.4747833</v>
      </c>
      <c r="H1238" s="19">
        <v>1204.9117217</v>
      </c>
      <c r="I1238" s="19">
        <v>1222.6035256999999</v>
      </c>
      <c r="J1238" s="19">
        <v>1240.9871246</v>
      </c>
      <c r="K1238" s="19">
        <v>1235.2939928</v>
      </c>
      <c r="L1238" s="19">
        <v>1234.0011301999998</v>
      </c>
      <c r="M1238" s="19">
        <v>1240.4541023</v>
      </c>
      <c r="N1238" s="19">
        <v>1342.1479525999998</v>
      </c>
      <c r="O1238" s="19">
        <v>1328.0738956999999</v>
      </c>
      <c r="P1238" s="19">
        <v>1397.1399767</v>
      </c>
      <c r="Q1238" s="19">
        <v>1387.6022798</v>
      </c>
      <c r="R1238" s="19">
        <v>1379.0058775999998</v>
      </c>
      <c r="S1238" s="19">
        <v>1392.2180260999999</v>
      </c>
      <c r="T1238" s="19">
        <v>1260.4140863000002</v>
      </c>
      <c r="U1238" s="19">
        <v>1209.2212636999998</v>
      </c>
      <c r="V1238" s="19">
        <v>1192.4367317</v>
      </c>
      <c r="W1238" s="19">
        <v>1166.8516613000002</v>
      </c>
      <c r="X1238" s="19">
        <v>1149.5794706000001</v>
      </c>
      <c r="Y1238" s="19">
        <v>1101.4486909999998</v>
      </c>
    </row>
    <row r="1239" spans="1:25" s="15" customFormat="1" ht="16.5" thickBot="1">
      <c r="A1239" s="18">
        <v>42066</v>
      </c>
      <c r="B1239" s="19">
        <v>1102.9456898</v>
      </c>
      <c r="C1239" s="19">
        <v>1135.4260274</v>
      </c>
      <c r="D1239" s="19">
        <v>1127.2378975999998</v>
      </c>
      <c r="E1239" s="19">
        <v>1170.5601356000002</v>
      </c>
      <c r="F1239" s="19">
        <v>1286.8610651</v>
      </c>
      <c r="G1239" s="19">
        <v>1355.3827829</v>
      </c>
      <c r="H1239" s="19">
        <v>1342.9077929</v>
      </c>
      <c r="I1239" s="19">
        <v>1351.4361497</v>
      </c>
      <c r="J1239" s="19">
        <v>1280.9411153</v>
      </c>
      <c r="K1239" s="19">
        <v>1273.1045534</v>
      </c>
      <c r="L1239" s="19">
        <v>1271.3920775</v>
      </c>
      <c r="M1239" s="19">
        <v>1373.970518</v>
      </c>
      <c r="N1239" s="19">
        <v>1381.4668528999998</v>
      </c>
      <c r="O1239" s="19">
        <v>1604.2928560999999</v>
      </c>
      <c r="P1239" s="19">
        <v>1632.3729245</v>
      </c>
      <c r="Q1239" s="19">
        <v>1648.5223661</v>
      </c>
      <c r="R1239" s="19">
        <v>1385.5949405</v>
      </c>
      <c r="S1239" s="19">
        <v>1303.8383924</v>
      </c>
      <c r="T1239" s="19">
        <v>1303.0558703</v>
      </c>
      <c r="U1239" s="19">
        <v>1293.8584004</v>
      </c>
      <c r="V1239" s="19">
        <v>1134.0764603</v>
      </c>
      <c r="W1239" s="19">
        <v>1111.7122055</v>
      </c>
      <c r="X1239" s="19">
        <v>1092.5347436</v>
      </c>
      <c r="Y1239" s="19">
        <v>1060.6894964</v>
      </c>
    </row>
    <row r="1240" spans="1:25" s="15" customFormat="1" ht="16.5" thickBot="1">
      <c r="A1240" s="18">
        <v>42067</v>
      </c>
      <c r="B1240" s="19">
        <v>1182.309308</v>
      </c>
      <c r="C1240" s="19">
        <v>1241.5655105</v>
      </c>
      <c r="D1240" s="19">
        <v>1252.0331611999998</v>
      </c>
      <c r="E1240" s="19">
        <v>1249.6288903999998</v>
      </c>
      <c r="F1240" s="19">
        <v>1316.8577456</v>
      </c>
      <c r="G1240" s="19">
        <v>1369.9671803</v>
      </c>
      <c r="H1240" s="19">
        <v>1391.2313678</v>
      </c>
      <c r="I1240" s="19">
        <v>1383.6896692999999</v>
      </c>
      <c r="J1240" s="19">
        <v>1289.7870173</v>
      </c>
      <c r="K1240" s="19">
        <v>1276.9491185</v>
      </c>
      <c r="L1240" s="19">
        <v>1270.5301691</v>
      </c>
      <c r="M1240" s="19">
        <v>1366.8030692</v>
      </c>
      <c r="N1240" s="19">
        <v>1405.1920157</v>
      </c>
      <c r="O1240" s="19">
        <v>1403.0712674000001</v>
      </c>
      <c r="P1240" s="19">
        <v>1472.2620983</v>
      </c>
      <c r="Q1240" s="19">
        <v>1556.7971669</v>
      </c>
      <c r="R1240" s="19">
        <v>1506.1146847999998</v>
      </c>
      <c r="S1240" s="19">
        <v>1385.1753271999999</v>
      </c>
      <c r="T1240" s="19">
        <v>1285.0238393</v>
      </c>
      <c r="U1240" s="19">
        <v>1265.1092189</v>
      </c>
      <c r="V1240" s="19">
        <v>1256.8757255</v>
      </c>
      <c r="W1240" s="19">
        <v>1243.9357585999999</v>
      </c>
      <c r="X1240" s="19">
        <v>1151.6208325999999</v>
      </c>
      <c r="Y1240" s="19">
        <v>1076.0110523</v>
      </c>
    </row>
    <row r="1241" spans="1:25" s="15" customFormat="1" ht="16.5" thickBot="1">
      <c r="A1241" s="18">
        <v>42068</v>
      </c>
      <c r="B1241" s="19">
        <v>1100.2805783</v>
      </c>
      <c r="C1241" s="19">
        <v>1197.4720913</v>
      </c>
      <c r="D1241" s="19">
        <v>1255.1745905</v>
      </c>
      <c r="E1241" s="19">
        <v>1338.360092</v>
      </c>
      <c r="F1241" s="19">
        <v>1486.812473</v>
      </c>
      <c r="G1241" s="19">
        <v>1562.9666164999999</v>
      </c>
      <c r="H1241" s="19">
        <v>1644.3602557999998</v>
      </c>
      <c r="I1241" s="19">
        <v>1642.6931435000001</v>
      </c>
      <c r="J1241" s="19">
        <v>1540.4662709</v>
      </c>
      <c r="K1241" s="19">
        <v>1541.7251107999998</v>
      </c>
      <c r="L1241" s="19">
        <v>1438.6930343</v>
      </c>
      <c r="M1241" s="19">
        <v>1437.479558</v>
      </c>
      <c r="N1241" s="19">
        <v>1601.0266769</v>
      </c>
      <c r="O1241" s="19">
        <v>1525.9612597999999</v>
      </c>
      <c r="P1241" s="19">
        <v>1543.3241776999998</v>
      </c>
      <c r="Q1241" s="19">
        <v>1526.8912136</v>
      </c>
      <c r="R1241" s="19">
        <v>1581.1687610000001</v>
      </c>
      <c r="S1241" s="19">
        <v>1422.9972286999998</v>
      </c>
      <c r="T1241" s="19">
        <v>1306.0725496999999</v>
      </c>
      <c r="U1241" s="19">
        <v>1290.4107668</v>
      </c>
      <c r="V1241" s="19">
        <v>1282.0638643999998</v>
      </c>
      <c r="W1241" s="19">
        <v>1260.4707907999998</v>
      </c>
      <c r="X1241" s="19">
        <v>1114.4226806</v>
      </c>
      <c r="Y1241" s="19">
        <v>1089.6087914</v>
      </c>
    </row>
    <row r="1242" spans="1:25" s="15" customFormat="1" ht="16.5" thickBot="1">
      <c r="A1242" s="18">
        <v>42069</v>
      </c>
      <c r="B1242" s="19">
        <v>1148.3773351999998</v>
      </c>
      <c r="C1242" s="19">
        <v>1249.2773224999999</v>
      </c>
      <c r="D1242" s="19">
        <v>1254.9591134</v>
      </c>
      <c r="E1242" s="19">
        <v>1271.8003499000001</v>
      </c>
      <c r="F1242" s="19">
        <v>1426.6603393999999</v>
      </c>
      <c r="G1242" s="19">
        <v>1552.4422613</v>
      </c>
      <c r="H1242" s="19">
        <v>1552.3288523</v>
      </c>
      <c r="I1242" s="19">
        <v>1673.1661417999999</v>
      </c>
      <c r="J1242" s="19">
        <v>1453.9692266</v>
      </c>
      <c r="K1242" s="19">
        <v>1456.1353385</v>
      </c>
      <c r="L1242" s="19">
        <v>1447.6750271</v>
      </c>
      <c r="M1242" s="19">
        <v>1600.5049955</v>
      </c>
      <c r="N1242" s="19">
        <v>1680.8325902</v>
      </c>
      <c r="O1242" s="19">
        <v>1744.2849257</v>
      </c>
      <c r="P1242" s="19">
        <v>1603.5443567</v>
      </c>
      <c r="Q1242" s="19">
        <v>1798.9594046</v>
      </c>
      <c r="R1242" s="19">
        <v>1701.6091189999997</v>
      </c>
      <c r="S1242" s="19">
        <v>1668.7431907999999</v>
      </c>
      <c r="T1242" s="19">
        <v>1348.5328792999999</v>
      </c>
      <c r="U1242" s="19">
        <v>1323.9798308</v>
      </c>
      <c r="V1242" s="19">
        <v>1322.1652867999999</v>
      </c>
      <c r="W1242" s="19">
        <v>1332.7123238000001</v>
      </c>
      <c r="X1242" s="19">
        <v>1313.4781574</v>
      </c>
      <c r="Y1242" s="19">
        <v>1275.1459154</v>
      </c>
    </row>
    <row r="1243" spans="1:25" s="15" customFormat="1" ht="16.5" thickBot="1">
      <c r="A1243" s="18">
        <v>42070</v>
      </c>
      <c r="B1243" s="19">
        <v>1290.8644028</v>
      </c>
      <c r="C1243" s="19">
        <v>1299.7556683999999</v>
      </c>
      <c r="D1243" s="19">
        <v>1299.8577364999999</v>
      </c>
      <c r="E1243" s="19">
        <v>1300.9237810999998</v>
      </c>
      <c r="F1243" s="19">
        <v>1312.5368626999998</v>
      </c>
      <c r="G1243" s="19">
        <v>1304.8704143</v>
      </c>
      <c r="H1243" s="19">
        <v>1307.6035711999998</v>
      </c>
      <c r="I1243" s="19">
        <v>1301.1392581999999</v>
      </c>
      <c r="J1243" s="19">
        <v>1301.1052355</v>
      </c>
      <c r="K1243" s="19">
        <v>1300.9918265</v>
      </c>
      <c r="L1243" s="19">
        <v>1298.326715</v>
      </c>
      <c r="M1243" s="19">
        <v>1289.9798125999998</v>
      </c>
      <c r="N1243" s="19">
        <v>1295.5595354</v>
      </c>
      <c r="O1243" s="19">
        <v>1544.3335178</v>
      </c>
      <c r="P1243" s="19">
        <v>1560.0066416</v>
      </c>
      <c r="Q1243" s="19">
        <v>1502.7804601999999</v>
      </c>
      <c r="R1243" s="19">
        <v>1305.7209818</v>
      </c>
      <c r="S1243" s="19">
        <v>1299.9031000999998</v>
      </c>
      <c r="T1243" s="19">
        <v>1294.0625366</v>
      </c>
      <c r="U1243" s="19">
        <v>1158.0511228999999</v>
      </c>
      <c r="V1243" s="19">
        <v>1151.8589914999998</v>
      </c>
      <c r="W1243" s="19">
        <v>1161.0564614</v>
      </c>
      <c r="X1243" s="19">
        <v>1153.0044224</v>
      </c>
      <c r="Y1243" s="19">
        <v>1147.5381086</v>
      </c>
    </row>
    <row r="1244" spans="1:25" s="15" customFormat="1" ht="16.5" thickBot="1">
      <c r="A1244" s="18">
        <v>42071</v>
      </c>
      <c r="B1244" s="19">
        <v>1157.0871464</v>
      </c>
      <c r="C1244" s="19">
        <v>1154.0931488</v>
      </c>
      <c r="D1244" s="19">
        <v>1154.8756709</v>
      </c>
      <c r="E1244" s="19">
        <v>1270.0878739999998</v>
      </c>
      <c r="F1244" s="19">
        <v>1291.7716748</v>
      </c>
      <c r="G1244" s="19">
        <v>1319.4321299</v>
      </c>
      <c r="H1244" s="19">
        <v>1325.1819661999998</v>
      </c>
      <c r="I1244" s="19">
        <v>1338.4848418999998</v>
      </c>
      <c r="J1244" s="19">
        <v>1344.6316097</v>
      </c>
      <c r="K1244" s="19">
        <v>1342.5448841</v>
      </c>
      <c r="L1244" s="19">
        <v>1344.0078601999999</v>
      </c>
      <c r="M1244" s="19">
        <v>1338.0765695</v>
      </c>
      <c r="N1244" s="19">
        <v>1337.9177968999998</v>
      </c>
      <c r="O1244" s="19">
        <v>1339.7890453999998</v>
      </c>
      <c r="P1244" s="19">
        <v>1410.7377158</v>
      </c>
      <c r="Q1244" s="19">
        <v>1346.8204034</v>
      </c>
      <c r="R1244" s="19">
        <v>1350.7443547999999</v>
      </c>
      <c r="S1244" s="19">
        <v>1340.3220677</v>
      </c>
      <c r="T1244" s="19">
        <v>1331.7370064</v>
      </c>
      <c r="U1244" s="19">
        <v>1196.2359332</v>
      </c>
      <c r="V1244" s="19">
        <v>1195.7936381000002</v>
      </c>
      <c r="W1244" s="19">
        <v>1193.0604811999997</v>
      </c>
      <c r="X1244" s="19">
        <v>1194.3193210999998</v>
      </c>
      <c r="Y1244" s="19">
        <v>1158.6975542</v>
      </c>
    </row>
    <row r="1245" spans="1:25" s="15" customFormat="1" ht="16.5" thickBot="1">
      <c r="A1245" s="18">
        <v>42072</v>
      </c>
      <c r="B1245" s="19">
        <v>1162.5874829</v>
      </c>
      <c r="C1245" s="19">
        <v>1292.5995605</v>
      </c>
      <c r="D1245" s="19">
        <v>1280.2266386</v>
      </c>
      <c r="E1245" s="19">
        <v>1283.3680679</v>
      </c>
      <c r="F1245" s="19">
        <v>1294.9584676999998</v>
      </c>
      <c r="G1245" s="19">
        <v>1306.1405950999997</v>
      </c>
      <c r="H1245" s="19">
        <v>1302.9197795</v>
      </c>
      <c r="I1245" s="19">
        <v>1307.2179806000001</v>
      </c>
      <c r="J1245" s="19">
        <v>1309.8263875999999</v>
      </c>
      <c r="K1245" s="19">
        <v>1304.0765513000001</v>
      </c>
      <c r="L1245" s="19">
        <v>1301.7856895</v>
      </c>
      <c r="M1245" s="19">
        <v>1302.0238484</v>
      </c>
      <c r="N1245" s="19">
        <v>1299.8690774000002</v>
      </c>
      <c r="O1245" s="19">
        <v>1370.8971341</v>
      </c>
      <c r="P1245" s="19">
        <v>1544.2994951</v>
      </c>
      <c r="Q1245" s="19">
        <v>1385.0619182</v>
      </c>
      <c r="R1245" s="19">
        <v>1305.5168456000001</v>
      </c>
      <c r="S1245" s="19">
        <v>1297.7256473</v>
      </c>
      <c r="T1245" s="19">
        <v>1294.6636042999999</v>
      </c>
      <c r="U1245" s="19">
        <v>1284.7629986</v>
      </c>
      <c r="V1245" s="19">
        <v>1150.214561</v>
      </c>
      <c r="W1245" s="19">
        <v>1140.5407732999997</v>
      </c>
      <c r="X1245" s="19">
        <v>1138.0230935</v>
      </c>
      <c r="Y1245" s="19">
        <v>1130.7422357</v>
      </c>
    </row>
    <row r="1246" spans="1:25" s="15" customFormat="1" ht="16.5" thickBot="1">
      <c r="A1246" s="18">
        <v>42073</v>
      </c>
      <c r="B1246" s="19">
        <v>1135.5621182</v>
      </c>
      <c r="C1246" s="19">
        <v>1268.6816024</v>
      </c>
      <c r="D1246" s="19">
        <v>1241.1232154</v>
      </c>
      <c r="E1246" s="19">
        <v>1237.0178096</v>
      </c>
      <c r="F1246" s="19">
        <v>1248.2906642</v>
      </c>
      <c r="G1246" s="19">
        <v>1246.6008700999998</v>
      </c>
      <c r="H1246" s="19">
        <v>1255.8437036</v>
      </c>
      <c r="I1246" s="19">
        <v>1256.3313623</v>
      </c>
      <c r="J1246" s="19">
        <v>1255.8890671999998</v>
      </c>
      <c r="K1246" s="19">
        <v>1257.0344981</v>
      </c>
      <c r="L1246" s="19">
        <v>1254.1085458999999</v>
      </c>
      <c r="M1246" s="19">
        <v>1251.7269568999998</v>
      </c>
      <c r="N1246" s="19">
        <v>1251.2166164</v>
      </c>
      <c r="O1246" s="19">
        <v>1312.9904986999998</v>
      </c>
      <c r="P1246" s="19">
        <v>1567.6957717999999</v>
      </c>
      <c r="Q1246" s="19">
        <v>1601.8772444</v>
      </c>
      <c r="R1246" s="19">
        <v>1321.1672875999998</v>
      </c>
      <c r="S1246" s="19">
        <v>1247.0885288000002</v>
      </c>
      <c r="T1246" s="19">
        <v>1279.1379121999998</v>
      </c>
      <c r="U1246" s="19">
        <v>1269.6115561999998</v>
      </c>
      <c r="V1246" s="19">
        <v>1267.4000807</v>
      </c>
      <c r="W1246" s="19">
        <v>1265.3927414</v>
      </c>
      <c r="X1246" s="19">
        <v>1131.3546443</v>
      </c>
      <c r="Y1246" s="19">
        <v>1117.1558375</v>
      </c>
    </row>
    <row r="1247" spans="1:25" s="15" customFormat="1" ht="16.5" thickBot="1">
      <c r="A1247" s="18">
        <v>42074</v>
      </c>
      <c r="B1247" s="19">
        <v>1254.4827956000001</v>
      </c>
      <c r="C1247" s="19">
        <v>1273.3994168</v>
      </c>
      <c r="D1247" s="19">
        <v>1303.2826882999998</v>
      </c>
      <c r="E1247" s="19">
        <v>1380.1626493999997</v>
      </c>
      <c r="F1247" s="19">
        <v>1380.1059449000002</v>
      </c>
      <c r="G1247" s="19">
        <v>1393.0345708999998</v>
      </c>
      <c r="H1247" s="19">
        <v>1392.0705944</v>
      </c>
      <c r="I1247" s="19">
        <v>1384.1886689</v>
      </c>
      <c r="J1247" s="19">
        <v>1306.0045043</v>
      </c>
      <c r="K1247" s="19">
        <v>1300.9237810999998</v>
      </c>
      <c r="L1247" s="19">
        <v>1302.749666</v>
      </c>
      <c r="M1247" s="19">
        <v>1377.8717875999998</v>
      </c>
      <c r="N1247" s="19">
        <v>1427.2500661999998</v>
      </c>
      <c r="O1247" s="19">
        <v>1538.3908862</v>
      </c>
      <c r="P1247" s="19">
        <v>1598.1801110000001</v>
      </c>
      <c r="Q1247" s="19">
        <v>1533.2080948999999</v>
      </c>
      <c r="R1247" s="19">
        <v>1473.5322790999999</v>
      </c>
      <c r="S1247" s="19">
        <v>1367.3587733</v>
      </c>
      <c r="T1247" s="19">
        <v>1281.2586605</v>
      </c>
      <c r="U1247" s="19">
        <v>1268.726966</v>
      </c>
      <c r="V1247" s="19">
        <v>1264.2359696</v>
      </c>
      <c r="W1247" s="19">
        <v>1263.9411061999997</v>
      </c>
      <c r="X1247" s="19">
        <v>1261.695608</v>
      </c>
      <c r="Y1247" s="19">
        <v>1118.0517685999998</v>
      </c>
    </row>
    <row r="1248" spans="1:25" s="15" customFormat="1" ht="16.5" thickBot="1">
      <c r="A1248" s="18">
        <v>42075</v>
      </c>
      <c r="B1248" s="19">
        <v>1129.6421684</v>
      </c>
      <c r="C1248" s="19">
        <v>1283.4247724000002</v>
      </c>
      <c r="D1248" s="19">
        <v>1218.1352110999999</v>
      </c>
      <c r="E1248" s="19">
        <v>1382.0452388</v>
      </c>
      <c r="F1248" s="19">
        <v>1392.6943439</v>
      </c>
      <c r="G1248" s="19">
        <v>1411.2026927</v>
      </c>
      <c r="H1248" s="19">
        <v>1409.6149667</v>
      </c>
      <c r="I1248" s="19">
        <v>1409.7737393</v>
      </c>
      <c r="J1248" s="19">
        <v>1328.2326683</v>
      </c>
      <c r="K1248" s="19">
        <v>1326.9171239</v>
      </c>
      <c r="L1248" s="19">
        <v>1241.7583057999998</v>
      </c>
      <c r="M1248" s="19">
        <v>1239.5695121</v>
      </c>
      <c r="N1248" s="19">
        <v>1409.3314442</v>
      </c>
      <c r="O1248" s="19">
        <v>1678.3149104</v>
      </c>
      <c r="P1248" s="19">
        <v>1751.3389655</v>
      </c>
      <c r="Q1248" s="19">
        <v>1721.8866481999999</v>
      </c>
      <c r="R1248" s="19">
        <v>1658.2755401</v>
      </c>
      <c r="S1248" s="19">
        <v>1397.8204306999999</v>
      </c>
      <c r="T1248" s="19">
        <v>1316.7670183999999</v>
      </c>
      <c r="U1248" s="19">
        <v>1302.7723478</v>
      </c>
      <c r="V1248" s="19">
        <v>1300.5155086999998</v>
      </c>
      <c r="W1248" s="19">
        <v>1289.2653358999999</v>
      </c>
      <c r="X1248" s="19">
        <v>1292.1119018</v>
      </c>
      <c r="Y1248" s="19">
        <v>1151.2239011</v>
      </c>
    </row>
    <row r="1249" spans="1:25" s="15" customFormat="1" ht="16.5" thickBot="1">
      <c r="A1249" s="18">
        <v>42076</v>
      </c>
      <c r="B1249" s="19">
        <v>1263.4874702</v>
      </c>
      <c r="C1249" s="19">
        <v>1286.1806110999999</v>
      </c>
      <c r="D1249" s="19">
        <v>1205.8756982</v>
      </c>
      <c r="E1249" s="19">
        <v>1308.5562068</v>
      </c>
      <c r="F1249" s="19">
        <v>1333.6309367000001</v>
      </c>
      <c r="G1249" s="19">
        <v>1410.8511248</v>
      </c>
      <c r="H1249" s="19">
        <v>1409.2860806</v>
      </c>
      <c r="I1249" s="19">
        <v>1411.2026927</v>
      </c>
      <c r="J1249" s="19">
        <v>1330.4328028999998</v>
      </c>
      <c r="K1249" s="19">
        <v>1245.0698486</v>
      </c>
      <c r="L1249" s="19">
        <v>1330.761689</v>
      </c>
      <c r="M1249" s="19">
        <v>1334.3794361</v>
      </c>
      <c r="N1249" s="19">
        <v>1415.024576</v>
      </c>
      <c r="O1249" s="19">
        <v>1660.2034930999998</v>
      </c>
      <c r="P1249" s="19">
        <v>1745.2262203999999</v>
      </c>
      <c r="Q1249" s="19">
        <v>1745.5437656</v>
      </c>
      <c r="R1249" s="19">
        <v>1654.2495205999999</v>
      </c>
      <c r="S1249" s="19">
        <v>1401.0979507999998</v>
      </c>
      <c r="T1249" s="19">
        <v>1315.3267240999999</v>
      </c>
      <c r="U1249" s="19">
        <v>1305.2900275999998</v>
      </c>
      <c r="V1249" s="19">
        <v>1303.5548699</v>
      </c>
      <c r="W1249" s="19">
        <v>1291.1706071</v>
      </c>
      <c r="X1249" s="19">
        <v>1291.8964247</v>
      </c>
      <c r="Y1249" s="19">
        <v>1125.9790576999999</v>
      </c>
    </row>
    <row r="1250" spans="1:25" s="15" customFormat="1" ht="16.5" thickBot="1">
      <c r="A1250" s="18">
        <v>42077</v>
      </c>
      <c r="B1250" s="19">
        <v>1289.1065632999998</v>
      </c>
      <c r="C1250" s="19">
        <v>1347.5689028</v>
      </c>
      <c r="D1250" s="19">
        <v>1292.3273789</v>
      </c>
      <c r="E1250" s="19">
        <v>1291.8283793</v>
      </c>
      <c r="F1250" s="19">
        <v>1376.1819935</v>
      </c>
      <c r="G1250" s="19">
        <v>1495.2954662</v>
      </c>
      <c r="H1250" s="19">
        <v>1565.4842962999999</v>
      </c>
      <c r="I1250" s="19">
        <v>1625.9086114999998</v>
      </c>
      <c r="J1250" s="19">
        <v>1597.5109979</v>
      </c>
      <c r="K1250" s="19">
        <v>1584.8318717000002</v>
      </c>
      <c r="L1250" s="19">
        <v>1586.9412791</v>
      </c>
      <c r="M1250" s="19">
        <v>1550.3668766</v>
      </c>
      <c r="N1250" s="19">
        <v>1552.362875</v>
      </c>
      <c r="O1250" s="19">
        <v>1647.7058212999998</v>
      </c>
      <c r="P1250" s="19">
        <v>1681.875953</v>
      </c>
      <c r="Q1250" s="19">
        <v>1647.9893438</v>
      </c>
      <c r="R1250" s="19">
        <v>1649.3502518</v>
      </c>
      <c r="S1250" s="19">
        <v>1611.1881233</v>
      </c>
      <c r="T1250" s="19">
        <v>1551.3195121999997</v>
      </c>
      <c r="U1250" s="19">
        <v>1477.6603667</v>
      </c>
      <c r="V1250" s="19">
        <v>1459.5262675999998</v>
      </c>
      <c r="W1250" s="19">
        <v>1456.7250653</v>
      </c>
      <c r="X1250" s="19">
        <v>1399.5555884</v>
      </c>
      <c r="Y1250" s="19">
        <v>1280.3513885</v>
      </c>
    </row>
    <row r="1251" spans="1:25" s="15" customFormat="1" ht="16.5" thickBot="1">
      <c r="A1251" s="18">
        <v>42078</v>
      </c>
      <c r="B1251" s="19">
        <v>1292.8944239</v>
      </c>
      <c r="C1251" s="19">
        <v>1328.0171911999998</v>
      </c>
      <c r="D1251" s="19">
        <v>1286.6796107</v>
      </c>
      <c r="E1251" s="19">
        <v>1263.3854021</v>
      </c>
      <c r="F1251" s="19">
        <v>1440.4622146999998</v>
      </c>
      <c r="G1251" s="19">
        <v>1547.7698105</v>
      </c>
      <c r="H1251" s="19">
        <v>1579.3428761</v>
      </c>
      <c r="I1251" s="19">
        <v>1557.1827575</v>
      </c>
      <c r="J1251" s="19">
        <v>1545.8531983999999</v>
      </c>
      <c r="K1251" s="19">
        <v>1649.0780702</v>
      </c>
      <c r="L1251" s="19">
        <v>1559.280824</v>
      </c>
      <c r="M1251" s="19">
        <v>1567.3442039</v>
      </c>
      <c r="N1251" s="19">
        <v>1682.1254528</v>
      </c>
      <c r="O1251" s="19">
        <v>1665.7265114</v>
      </c>
      <c r="P1251" s="19">
        <v>1709.1281357</v>
      </c>
      <c r="Q1251" s="19">
        <v>1807.2949660999998</v>
      </c>
      <c r="R1251" s="19">
        <v>1779.4417157</v>
      </c>
      <c r="S1251" s="19">
        <v>1727.0807803999999</v>
      </c>
      <c r="T1251" s="19">
        <v>1637.2381705999999</v>
      </c>
      <c r="U1251" s="19">
        <v>1579.3542169999998</v>
      </c>
      <c r="V1251" s="19">
        <v>1312.9904986999998</v>
      </c>
      <c r="W1251" s="19">
        <v>1287.2012921</v>
      </c>
      <c r="X1251" s="19">
        <v>1288.460132</v>
      </c>
      <c r="Y1251" s="19">
        <v>1281.9731371999999</v>
      </c>
    </row>
    <row r="1252" spans="1:25" s="15" customFormat="1" ht="16.5" thickBot="1">
      <c r="A1252" s="18">
        <v>42079</v>
      </c>
      <c r="B1252" s="19">
        <v>1286.0558611999998</v>
      </c>
      <c r="C1252" s="19">
        <v>1284.7289759</v>
      </c>
      <c r="D1252" s="19">
        <v>1248.0411643999998</v>
      </c>
      <c r="E1252" s="19">
        <v>1245.1492349</v>
      </c>
      <c r="F1252" s="19">
        <v>1245.1605757999998</v>
      </c>
      <c r="G1252" s="19">
        <v>1262.2286303</v>
      </c>
      <c r="H1252" s="19">
        <v>1256.5128167</v>
      </c>
      <c r="I1252" s="19">
        <v>1254.2446367</v>
      </c>
      <c r="J1252" s="19">
        <v>1247.0091425</v>
      </c>
      <c r="K1252" s="19">
        <v>1248.2793232999998</v>
      </c>
      <c r="L1252" s="19">
        <v>1244.8770533</v>
      </c>
      <c r="M1252" s="19">
        <v>1232.9917901</v>
      </c>
      <c r="N1252" s="19">
        <v>1243.8336905</v>
      </c>
      <c r="O1252" s="19">
        <v>1293.7563323</v>
      </c>
      <c r="P1252" s="19">
        <v>1372.3487693</v>
      </c>
      <c r="Q1252" s="19">
        <v>1300.0391909</v>
      </c>
      <c r="R1252" s="19">
        <v>1258.3500425</v>
      </c>
      <c r="S1252" s="19">
        <v>1257.0004754</v>
      </c>
      <c r="T1252" s="19">
        <v>1282.6309093999998</v>
      </c>
      <c r="U1252" s="19">
        <v>1271.5508501</v>
      </c>
      <c r="V1252" s="19">
        <v>1092.716198</v>
      </c>
      <c r="W1252" s="19">
        <v>1090.901654</v>
      </c>
      <c r="X1252" s="19">
        <v>1092.943016</v>
      </c>
      <c r="Y1252" s="19">
        <v>1087.3973159</v>
      </c>
    </row>
    <row r="1253" spans="1:25" s="15" customFormat="1" ht="16.5" thickBot="1">
      <c r="A1253" s="18">
        <v>42080</v>
      </c>
      <c r="B1253" s="19">
        <v>1080.241208</v>
      </c>
      <c r="C1253" s="19">
        <v>1263.9751289</v>
      </c>
      <c r="D1253" s="19">
        <v>1177.8863569999999</v>
      </c>
      <c r="E1253" s="19">
        <v>1177.7616071</v>
      </c>
      <c r="F1253" s="19">
        <v>1184.4640789999999</v>
      </c>
      <c r="G1253" s="19">
        <v>1185.711578</v>
      </c>
      <c r="H1253" s="19">
        <v>1184.7135788</v>
      </c>
      <c r="I1253" s="19">
        <v>1183.103171</v>
      </c>
      <c r="J1253" s="19">
        <v>1181.5267859</v>
      </c>
      <c r="K1253" s="19">
        <v>1181.7536039</v>
      </c>
      <c r="L1253" s="19">
        <v>1179.3606739999998</v>
      </c>
      <c r="M1253" s="19">
        <v>1176.3780173</v>
      </c>
      <c r="N1253" s="19">
        <v>1180.5061049</v>
      </c>
      <c r="O1253" s="19">
        <v>1196.7689555</v>
      </c>
      <c r="P1253" s="19">
        <v>1212.7596245</v>
      </c>
      <c r="Q1253" s="19">
        <v>1213.9957825999998</v>
      </c>
      <c r="R1253" s="19">
        <v>1200.4207253</v>
      </c>
      <c r="S1253" s="19">
        <v>1177.772948</v>
      </c>
      <c r="T1253" s="19">
        <v>1158.9016904</v>
      </c>
      <c r="U1253" s="19">
        <v>1148.6608577</v>
      </c>
      <c r="V1253" s="19">
        <v>1117.7002006999999</v>
      </c>
      <c r="W1253" s="19">
        <v>817.812782</v>
      </c>
      <c r="X1253" s="19">
        <v>1119.8663126</v>
      </c>
      <c r="Y1253" s="19">
        <v>820.874825</v>
      </c>
    </row>
    <row r="1254" spans="1:25" s="15" customFormat="1" ht="16.5" thickBot="1">
      <c r="A1254" s="18">
        <v>42081</v>
      </c>
      <c r="B1254" s="19">
        <v>1093.0450841</v>
      </c>
      <c r="C1254" s="19">
        <v>1289.6395856000001</v>
      </c>
      <c r="D1254" s="19">
        <v>1173.2592698</v>
      </c>
      <c r="E1254" s="19">
        <v>1190.3500061</v>
      </c>
      <c r="F1254" s="19">
        <v>1173.4520650999998</v>
      </c>
      <c r="G1254" s="19">
        <v>1196.1565468999997</v>
      </c>
      <c r="H1254" s="19">
        <v>1192.8109814</v>
      </c>
      <c r="I1254" s="19">
        <v>1176.0491311999997</v>
      </c>
      <c r="J1254" s="19">
        <v>1172.6808839</v>
      </c>
      <c r="K1254" s="19">
        <v>1173.1572017</v>
      </c>
      <c r="L1254" s="19">
        <v>1171.9664071999998</v>
      </c>
      <c r="M1254" s="19">
        <v>1171.0024306999999</v>
      </c>
      <c r="N1254" s="19">
        <v>1188.3313259</v>
      </c>
      <c r="O1254" s="19">
        <v>1196.0771606</v>
      </c>
      <c r="P1254" s="19">
        <v>1439.7817607</v>
      </c>
      <c r="Q1254" s="19">
        <v>1429.5069053</v>
      </c>
      <c r="R1254" s="19">
        <v>1197.4380686</v>
      </c>
      <c r="S1254" s="19">
        <v>1298.0205107</v>
      </c>
      <c r="T1254" s="19">
        <v>1291.1706071</v>
      </c>
      <c r="U1254" s="19">
        <v>1276.8357095</v>
      </c>
      <c r="V1254" s="19">
        <v>1274.6355749000002</v>
      </c>
      <c r="W1254" s="19">
        <v>1271.9137589</v>
      </c>
      <c r="X1254" s="19">
        <v>1087.7262019999998</v>
      </c>
      <c r="Y1254" s="19">
        <v>1174.5748142</v>
      </c>
    </row>
    <row r="1255" spans="1:25" s="15" customFormat="1" ht="16.5" thickBot="1">
      <c r="A1255" s="18">
        <v>42082</v>
      </c>
      <c r="B1255" s="19">
        <v>1281.3607286</v>
      </c>
      <c r="C1255" s="19">
        <v>1307.8190482999998</v>
      </c>
      <c r="D1255" s="19">
        <v>1185.1898965999999</v>
      </c>
      <c r="E1255" s="19">
        <v>1219.7229371</v>
      </c>
      <c r="F1255" s="19">
        <v>1221.7756399999998</v>
      </c>
      <c r="G1255" s="19">
        <v>1216.2866444</v>
      </c>
      <c r="H1255" s="19">
        <v>1218.8837105</v>
      </c>
      <c r="I1255" s="19">
        <v>1223.2159342999998</v>
      </c>
      <c r="J1255" s="19">
        <v>1203.289973</v>
      </c>
      <c r="K1255" s="19">
        <v>1202.7796325</v>
      </c>
      <c r="L1255" s="19">
        <v>1201.1011793</v>
      </c>
      <c r="M1255" s="19">
        <v>1199.09384</v>
      </c>
      <c r="N1255" s="19">
        <v>1203.0291323</v>
      </c>
      <c r="O1255" s="19">
        <v>1362.1192775</v>
      </c>
      <c r="P1255" s="19">
        <v>1527.3335087</v>
      </c>
      <c r="Q1255" s="19">
        <v>1565.40491</v>
      </c>
      <c r="R1255" s="19">
        <v>1226.3687045</v>
      </c>
      <c r="S1255" s="19">
        <v>1322.1993094999998</v>
      </c>
      <c r="T1255" s="19">
        <v>1315.8710873</v>
      </c>
      <c r="U1255" s="19">
        <v>1301.5815532999998</v>
      </c>
      <c r="V1255" s="19">
        <v>1296.7616707999998</v>
      </c>
      <c r="W1255" s="19">
        <v>1288.346723</v>
      </c>
      <c r="X1255" s="19">
        <v>1283.5948859</v>
      </c>
      <c r="Y1255" s="19">
        <v>1280.3400475999997</v>
      </c>
    </row>
    <row r="1256" spans="1:25" s="15" customFormat="1" ht="16.5" thickBot="1">
      <c r="A1256" s="18">
        <v>42083</v>
      </c>
      <c r="B1256" s="19">
        <v>1312.9904986999998</v>
      </c>
      <c r="C1256" s="19">
        <v>1331.9184607999998</v>
      </c>
      <c r="D1256" s="19">
        <v>1217.2052573</v>
      </c>
      <c r="E1256" s="19">
        <v>1242.0985328</v>
      </c>
      <c r="F1256" s="19">
        <v>1254.3580457</v>
      </c>
      <c r="G1256" s="19">
        <v>1269.1012157</v>
      </c>
      <c r="H1256" s="19">
        <v>1269.2826701</v>
      </c>
      <c r="I1256" s="19">
        <v>1267.4567852</v>
      </c>
      <c r="J1256" s="19">
        <v>1261.3894036999998</v>
      </c>
      <c r="K1256" s="19">
        <v>1269.6455789</v>
      </c>
      <c r="L1256" s="19">
        <v>1272.8323718</v>
      </c>
      <c r="M1256" s="19">
        <v>1270.1899421</v>
      </c>
      <c r="N1256" s="19">
        <v>1259.8924049</v>
      </c>
      <c r="O1256" s="19">
        <v>1284.0031582999998</v>
      </c>
      <c r="P1256" s="19">
        <v>1429.8357914</v>
      </c>
      <c r="Q1256" s="19">
        <v>1434.9618782</v>
      </c>
      <c r="R1256" s="19">
        <v>1286.5775425999998</v>
      </c>
      <c r="S1256" s="19">
        <v>1384.744373</v>
      </c>
      <c r="T1256" s="19">
        <v>1365.7483655</v>
      </c>
      <c r="U1256" s="19">
        <v>1187.9230535000002</v>
      </c>
      <c r="V1256" s="19">
        <v>1175.731586</v>
      </c>
      <c r="W1256" s="19">
        <v>1186.8683498</v>
      </c>
      <c r="X1256" s="19">
        <v>1183.3299889999998</v>
      </c>
      <c r="Y1256" s="19">
        <v>1164.9237082999998</v>
      </c>
    </row>
    <row r="1257" spans="1:25" s="15" customFormat="1" ht="16.5" thickBot="1">
      <c r="A1257" s="18">
        <v>42084</v>
      </c>
      <c r="B1257" s="19">
        <v>1185.8136461</v>
      </c>
      <c r="C1257" s="19">
        <v>1202.9610868999998</v>
      </c>
      <c r="D1257" s="19">
        <v>1328.0852366</v>
      </c>
      <c r="E1257" s="19">
        <v>1346.2306766</v>
      </c>
      <c r="F1257" s="19">
        <v>1352.8197395</v>
      </c>
      <c r="G1257" s="19">
        <v>1391.6963446999998</v>
      </c>
      <c r="H1257" s="19">
        <v>1391.9118217999999</v>
      </c>
      <c r="I1257" s="19">
        <v>1387.5228935</v>
      </c>
      <c r="J1257" s="19">
        <v>1396.2440456000002</v>
      </c>
      <c r="K1257" s="19">
        <v>1384.3361006</v>
      </c>
      <c r="L1257" s="19">
        <v>1389.7457099</v>
      </c>
      <c r="M1257" s="19">
        <v>1389.3714602</v>
      </c>
      <c r="N1257" s="19">
        <v>1390.8457772</v>
      </c>
      <c r="O1257" s="19">
        <v>1402.7537221999999</v>
      </c>
      <c r="P1257" s="19">
        <v>1411.16867</v>
      </c>
      <c r="Q1257" s="19">
        <v>1419.1073</v>
      </c>
      <c r="R1257" s="19">
        <v>1416.8844835999998</v>
      </c>
      <c r="S1257" s="19">
        <v>1403.0485856</v>
      </c>
      <c r="T1257" s="19">
        <v>1392.8644574</v>
      </c>
      <c r="U1257" s="19">
        <v>1209.4707635</v>
      </c>
      <c r="V1257" s="19">
        <v>1196.7235918999997</v>
      </c>
      <c r="W1257" s="19">
        <v>1213.2813059</v>
      </c>
      <c r="X1257" s="19">
        <v>1209.4027181000001</v>
      </c>
      <c r="Y1257" s="19">
        <v>1213.3380103999998</v>
      </c>
    </row>
    <row r="1258" spans="1:25" s="15" customFormat="1" ht="16.5" thickBot="1">
      <c r="A1258" s="18">
        <v>42085</v>
      </c>
      <c r="B1258" s="19">
        <v>1160.6368481000002</v>
      </c>
      <c r="C1258" s="19">
        <v>1157.812964</v>
      </c>
      <c r="D1258" s="19">
        <v>1135.4260274</v>
      </c>
      <c r="E1258" s="19">
        <v>1305.5622092</v>
      </c>
      <c r="F1258" s="19">
        <v>1308.7943657</v>
      </c>
      <c r="G1258" s="19">
        <v>1318.4114489</v>
      </c>
      <c r="H1258" s="19">
        <v>1332.7690283</v>
      </c>
      <c r="I1258" s="19">
        <v>1338.6322736</v>
      </c>
      <c r="J1258" s="19">
        <v>1357.072577</v>
      </c>
      <c r="K1258" s="19">
        <v>1359.1479617</v>
      </c>
      <c r="L1258" s="19">
        <v>1359.4314842</v>
      </c>
      <c r="M1258" s="19">
        <v>1358.9438255</v>
      </c>
      <c r="N1258" s="19">
        <v>1355.5188736999999</v>
      </c>
      <c r="O1258" s="19">
        <v>1360.021211</v>
      </c>
      <c r="P1258" s="19">
        <v>1368.5835905</v>
      </c>
      <c r="Q1258" s="19">
        <v>1378.9945367</v>
      </c>
      <c r="R1258" s="19">
        <v>1369.7857259</v>
      </c>
      <c r="S1258" s="19">
        <v>1361.0532328999998</v>
      </c>
      <c r="T1258" s="19">
        <v>1355.5755781999999</v>
      </c>
      <c r="U1258" s="19">
        <v>1174.1552009</v>
      </c>
      <c r="V1258" s="19">
        <v>1182.1505353999999</v>
      </c>
      <c r="W1258" s="19">
        <v>1185.3486692000001</v>
      </c>
      <c r="X1258" s="19">
        <v>1169.9704088</v>
      </c>
      <c r="Y1258" s="19">
        <v>1150.3166291</v>
      </c>
    </row>
    <row r="1259" spans="1:25" s="15" customFormat="1" ht="16.5" thickBot="1">
      <c r="A1259" s="18">
        <v>42086</v>
      </c>
      <c r="B1259" s="19">
        <v>1125.7408988000002</v>
      </c>
      <c r="C1259" s="19">
        <v>1307.3087078</v>
      </c>
      <c r="D1259" s="19">
        <v>1220.8570271</v>
      </c>
      <c r="E1259" s="19">
        <v>1220.8116635000001</v>
      </c>
      <c r="F1259" s="19">
        <v>1216.8083258</v>
      </c>
      <c r="G1259" s="19">
        <v>1226.6862497</v>
      </c>
      <c r="H1259" s="19">
        <v>1226.2326136999998</v>
      </c>
      <c r="I1259" s="19">
        <v>1218.9063922999999</v>
      </c>
      <c r="J1259" s="19">
        <v>1214.630873</v>
      </c>
      <c r="K1259" s="19">
        <v>1216.8763711999998</v>
      </c>
      <c r="L1259" s="19">
        <v>1216.0938491</v>
      </c>
      <c r="M1259" s="19">
        <v>1215.7876448</v>
      </c>
      <c r="N1259" s="19">
        <v>1222.569503</v>
      </c>
      <c r="O1259" s="19">
        <v>1253.0878649</v>
      </c>
      <c r="P1259" s="19">
        <v>1283.2206361999997</v>
      </c>
      <c r="Q1259" s="19">
        <v>1278.5141626999998</v>
      </c>
      <c r="R1259" s="19">
        <v>1258.8263603</v>
      </c>
      <c r="S1259" s="19">
        <v>1224.1232063000002</v>
      </c>
      <c r="T1259" s="19">
        <v>1295.1626039</v>
      </c>
      <c r="U1259" s="19">
        <v>1287.5868827</v>
      </c>
      <c r="V1259" s="19">
        <v>1283.4474542</v>
      </c>
      <c r="W1259" s="19">
        <v>1114.8082711999998</v>
      </c>
      <c r="X1259" s="19">
        <v>1113.4927268</v>
      </c>
      <c r="Y1259" s="19">
        <v>1102.0157359999998</v>
      </c>
    </row>
    <row r="1260" spans="1:25" s="15" customFormat="1" ht="16.5" thickBot="1">
      <c r="A1260" s="18">
        <v>42087</v>
      </c>
      <c r="B1260" s="19">
        <v>1106.2685735</v>
      </c>
      <c r="C1260" s="19">
        <v>1322.6189228</v>
      </c>
      <c r="D1260" s="19">
        <v>1212.9410789</v>
      </c>
      <c r="E1260" s="19">
        <v>1212.5781700999999</v>
      </c>
      <c r="F1260" s="19">
        <v>1222.2519578000001</v>
      </c>
      <c r="G1260" s="19">
        <v>1234.3980617</v>
      </c>
      <c r="H1260" s="19">
        <v>1227.7976578999999</v>
      </c>
      <c r="I1260" s="19">
        <v>1228.7276117000001</v>
      </c>
      <c r="J1260" s="19">
        <v>1224.3386834</v>
      </c>
      <c r="K1260" s="19">
        <v>1226.2326136999998</v>
      </c>
      <c r="L1260" s="19">
        <v>1224.5995241</v>
      </c>
      <c r="M1260" s="19">
        <v>1213.9731007999999</v>
      </c>
      <c r="N1260" s="19">
        <v>1228.806998</v>
      </c>
      <c r="O1260" s="19">
        <v>1262.0585168</v>
      </c>
      <c r="P1260" s="19">
        <v>1289.3447222</v>
      </c>
      <c r="Q1260" s="19">
        <v>1294.8450586999998</v>
      </c>
      <c r="R1260" s="19">
        <v>1235.3166746</v>
      </c>
      <c r="S1260" s="19">
        <v>1220.4260728999998</v>
      </c>
      <c r="T1260" s="19">
        <v>1288.2446549000001</v>
      </c>
      <c r="U1260" s="19">
        <v>1135.9136861</v>
      </c>
      <c r="V1260" s="19">
        <v>1133.0104157</v>
      </c>
      <c r="W1260" s="19">
        <v>1132.6815296</v>
      </c>
      <c r="X1260" s="19">
        <v>1127.3853293</v>
      </c>
      <c r="Y1260" s="19">
        <v>1106.5180733</v>
      </c>
    </row>
    <row r="1261" spans="1:25" s="15" customFormat="1" ht="16.5" thickBot="1">
      <c r="A1261" s="18">
        <v>42088</v>
      </c>
      <c r="B1261" s="19">
        <v>1089.5861096</v>
      </c>
      <c r="C1261" s="19">
        <v>1153.3446493999998</v>
      </c>
      <c r="D1261" s="19">
        <v>1135.0177549999999</v>
      </c>
      <c r="E1261" s="19">
        <v>1177.7956298</v>
      </c>
      <c r="F1261" s="19">
        <v>1198.186568</v>
      </c>
      <c r="G1261" s="19">
        <v>1206.0798343999998</v>
      </c>
      <c r="H1261" s="19">
        <v>1203.4827682999999</v>
      </c>
      <c r="I1261" s="19">
        <v>1182.6835577</v>
      </c>
      <c r="J1261" s="19">
        <v>1186.505441</v>
      </c>
      <c r="K1261" s="19">
        <v>1184.35067</v>
      </c>
      <c r="L1261" s="19">
        <v>1185.1898965999999</v>
      </c>
      <c r="M1261" s="19">
        <v>1179.3379922</v>
      </c>
      <c r="N1261" s="19">
        <v>1180.8690136999999</v>
      </c>
      <c r="O1261" s="19">
        <v>1215.2999860999998</v>
      </c>
      <c r="P1261" s="19">
        <v>1227.1512266</v>
      </c>
      <c r="Q1261" s="19">
        <v>1224.837683</v>
      </c>
      <c r="R1261" s="19">
        <v>1213.5988510999998</v>
      </c>
      <c r="S1261" s="19">
        <v>1200.2619527</v>
      </c>
      <c r="T1261" s="19">
        <v>1262.8410389</v>
      </c>
      <c r="U1261" s="19">
        <v>1104.2498933</v>
      </c>
      <c r="V1261" s="19">
        <v>1102.6281446</v>
      </c>
      <c r="W1261" s="19">
        <v>1105.9963919</v>
      </c>
      <c r="X1261" s="19">
        <v>1107.2892545</v>
      </c>
      <c r="Y1261" s="19">
        <v>1088.9623600999998</v>
      </c>
    </row>
    <row r="1262" spans="1:25" s="15" customFormat="1" ht="16.5" thickBot="1">
      <c r="A1262" s="18">
        <v>42089</v>
      </c>
      <c r="B1262" s="19">
        <v>1082.7135242</v>
      </c>
      <c r="C1262" s="19">
        <v>1249.3907315</v>
      </c>
      <c r="D1262" s="19">
        <v>1177.3646756</v>
      </c>
      <c r="E1262" s="19">
        <v>1200.5908388</v>
      </c>
      <c r="F1262" s="19">
        <v>1202.3033146999999</v>
      </c>
      <c r="G1262" s="19">
        <v>1203.2672911999998</v>
      </c>
      <c r="H1262" s="19">
        <v>1207.6789013000002</v>
      </c>
      <c r="I1262" s="19">
        <v>1219.3033238</v>
      </c>
      <c r="J1262" s="19">
        <v>1203.4260638</v>
      </c>
      <c r="K1262" s="19">
        <v>1203.289973</v>
      </c>
      <c r="L1262" s="19">
        <v>1200.794975</v>
      </c>
      <c r="M1262" s="19">
        <v>1199.9444075</v>
      </c>
      <c r="N1262" s="19">
        <v>1212.9070561999997</v>
      </c>
      <c r="O1262" s="19">
        <v>1227.5935217</v>
      </c>
      <c r="P1262" s="19">
        <v>1233.5474942</v>
      </c>
      <c r="Q1262" s="19">
        <v>1237.4941274</v>
      </c>
      <c r="R1262" s="19">
        <v>1234.8743794999998</v>
      </c>
      <c r="S1262" s="19">
        <v>1218.9177332</v>
      </c>
      <c r="T1262" s="19">
        <v>1277.459459</v>
      </c>
      <c r="U1262" s="19">
        <v>1124.2779226999999</v>
      </c>
      <c r="V1262" s="19">
        <v>1117.6094735</v>
      </c>
      <c r="W1262" s="19">
        <v>1120.6828574</v>
      </c>
      <c r="X1262" s="19">
        <v>1116.3166109</v>
      </c>
      <c r="Y1262" s="19">
        <v>1075.8295979</v>
      </c>
    </row>
    <row r="1263" spans="1:25" s="15" customFormat="1" ht="16.5" thickBot="1">
      <c r="A1263" s="18">
        <v>42090</v>
      </c>
      <c r="B1263" s="19">
        <v>1096.7762401999998</v>
      </c>
      <c r="C1263" s="19">
        <v>1126.4440346000001</v>
      </c>
      <c r="D1263" s="19">
        <v>1079.6174584999999</v>
      </c>
      <c r="E1263" s="19">
        <v>1122.7922647999999</v>
      </c>
      <c r="F1263" s="19">
        <v>1128.8029417999999</v>
      </c>
      <c r="G1263" s="19">
        <v>1139.9964100999998</v>
      </c>
      <c r="H1263" s="19">
        <v>1157.3026235</v>
      </c>
      <c r="I1263" s="19">
        <v>1145.8823372</v>
      </c>
      <c r="J1263" s="19">
        <v>1135.1765275999999</v>
      </c>
      <c r="K1263" s="19">
        <v>1107.0284138</v>
      </c>
      <c r="L1263" s="19">
        <v>1136.6735264</v>
      </c>
      <c r="M1263" s="19">
        <v>1123.1551736</v>
      </c>
      <c r="N1263" s="19">
        <v>1138.8282974</v>
      </c>
      <c r="O1263" s="19">
        <v>1150.214561</v>
      </c>
      <c r="P1263" s="19">
        <v>1258.3727242999998</v>
      </c>
      <c r="Q1263" s="19">
        <v>1260.7429724</v>
      </c>
      <c r="R1263" s="19">
        <v>1246.9184153</v>
      </c>
      <c r="S1263" s="19">
        <v>1140.9036821</v>
      </c>
      <c r="T1263" s="19">
        <v>1308.9985018999998</v>
      </c>
      <c r="U1263" s="19">
        <v>1158.9130313</v>
      </c>
      <c r="V1263" s="19">
        <v>1145.451383</v>
      </c>
      <c r="W1263" s="19">
        <v>1145.2472467999999</v>
      </c>
      <c r="X1263" s="19">
        <v>1136.3559811999999</v>
      </c>
      <c r="Y1263" s="19">
        <v>1114.9670438</v>
      </c>
    </row>
    <row r="1264" spans="1:25" s="15" customFormat="1" ht="16.5" thickBot="1">
      <c r="A1264" s="18">
        <v>42091</v>
      </c>
      <c r="B1264" s="19">
        <v>1090.9583585</v>
      </c>
      <c r="C1264" s="19">
        <v>1097.2412171</v>
      </c>
      <c r="D1264" s="19">
        <v>1096.0957861999998</v>
      </c>
      <c r="E1264" s="19">
        <v>1106.4953915</v>
      </c>
      <c r="F1264" s="19">
        <v>1125.9790576999999</v>
      </c>
      <c r="G1264" s="19">
        <v>1131.8649848</v>
      </c>
      <c r="H1264" s="19">
        <v>1125.2078764999999</v>
      </c>
      <c r="I1264" s="19">
        <v>1324.3767622999999</v>
      </c>
      <c r="J1264" s="19">
        <v>1147.832972</v>
      </c>
      <c r="K1264" s="19">
        <v>1146.7555865</v>
      </c>
      <c r="L1264" s="19">
        <v>1149.9537203</v>
      </c>
      <c r="M1264" s="19">
        <v>1147.8669946999999</v>
      </c>
      <c r="N1264" s="19">
        <v>1327.9151231</v>
      </c>
      <c r="O1264" s="19">
        <v>1329.2646902</v>
      </c>
      <c r="P1264" s="19">
        <v>1335.8424122</v>
      </c>
      <c r="Q1264" s="19">
        <v>1345.731677</v>
      </c>
      <c r="R1264" s="19">
        <v>1342.7036567</v>
      </c>
      <c r="S1264" s="19">
        <v>1330.3647575</v>
      </c>
      <c r="T1264" s="19">
        <v>1323.8210582</v>
      </c>
      <c r="U1264" s="19">
        <v>1138.1478434</v>
      </c>
      <c r="V1264" s="19">
        <v>1110.0224114</v>
      </c>
      <c r="W1264" s="19">
        <v>1129.5627821</v>
      </c>
      <c r="X1264" s="19">
        <v>1125.0264221</v>
      </c>
      <c r="Y1264" s="19">
        <v>1098.4093298</v>
      </c>
    </row>
    <row r="1265" spans="1:25" s="15" customFormat="1" ht="16.5" thickBot="1">
      <c r="A1265" s="18">
        <v>42092</v>
      </c>
      <c r="B1265" s="19">
        <v>1083.4053191</v>
      </c>
      <c r="C1265" s="19">
        <v>1096.5947858</v>
      </c>
      <c r="D1265" s="19">
        <v>1077.2698922</v>
      </c>
      <c r="E1265" s="19">
        <v>1065.1918337</v>
      </c>
      <c r="F1265" s="19">
        <v>1093.283243</v>
      </c>
      <c r="G1265" s="19">
        <v>1298.5081693999998</v>
      </c>
      <c r="H1265" s="19">
        <v>1309.6109105</v>
      </c>
      <c r="I1265" s="19">
        <v>1306.605572</v>
      </c>
      <c r="J1265" s="19">
        <v>1307.9324573</v>
      </c>
      <c r="K1265" s="19">
        <v>1122.3386288000002</v>
      </c>
      <c r="L1265" s="19">
        <v>1121.5561067</v>
      </c>
      <c r="M1265" s="19">
        <v>1123.6088096</v>
      </c>
      <c r="N1265" s="19">
        <v>1125.7408988000002</v>
      </c>
      <c r="O1265" s="19">
        <v>1307.7056393</v>
      </c>
      <c r="P1265" s="19">
        <v>1316.4948368</v>
      </c>
      <c r="Q1265" s="19">
        <v>1319.7269932999998</v>
      </c>
      <c r="R1265" s="19">
        <v>1318.4114489</v>
      </c>
      <c r="S1265" s="19">
        <v>1308.8510701999999</v>
      </c>
      <c r="T1265" s="19">
        <v>1116.9630422</v>
      </c>
      <c r="U1265" s="19">
        <v>1098.046421</v>
      </c>
      <c r="V1265" s="19">
        <v>1093.3172657</v>
      </c>
      <c r="W1265" s="19">
        <v>1094.0657651</v>
      </c>
      <c r="X1265" s="19">
        <v>1092.0244031</v>
      </c>
      <c r="Y1265" s="19">
        <v>1072.3139189</v>
      </c>
    </row>
    <row r="1266" spans="1:25" s="15" customFormat="1" ht="16.5" thickBot="1">
      <c r="A1266" s="18">
        <v>42093</v>
      </c>
      <c r="B1266" s="19">
        <v>1102.809599</v>
      </c>
      <c r="C1266" s="19">
        <v>1109.8749797</v>
      </c>
      <c r="D1266" s="19">
        <v>1282.7216366</v>
      </c>
      <c r="E1266" s="19">
        <v>1284.3887488999999</v>
      </c>
      <c r="F1266" s="19">
        <v>1282.2339779</v>
      </c>
      <c r="G1266" s="19">
        <v>1290.5581985000001</v>
      </c>
      <c r="H1266" s="19">
        <v>1295.0605357999998</v>
      </c>
      <c r="I1266" s="19">
        <v>1292.3273789</v>
      </c>
      <c r="J1266" s="19">
        <v>1288.7096318</v>
      </c>
      <c r="K1266" s="19">
        <v>1290.3767441</v>
      </c>
      <c r="L1266" s="19">
        <v>1287.3147010999999</v>
      </c>
      <c r="M1266" s="19">
        <v>1286.4868153999998</v>
      </c>
      <c r="N1266" s="19">
        <v>1290.2519942000001</v>
      </c>
      <c r="O1266" s="19">
        <v>1292.0892199999998</v>
      </c>
      <c r="P1266" s="19">
        <v>1476.3901859</v>
      </c>
      <c r="Q1266" s="19">
        <v>1496.5543060999998</v>
      </c>
      <c r="R1266" s="19">
        <v>1303.5095063</v>
      </c>
      <c r="S1266" s="19">
        <v>1294.0511956999999</v>
      </c>
      <c r="T1266" s="19">
        <v>1286.9177696</v>
      </c>
      <c r="U1266" s="19">
        <v>1115.5567706</v>
      </c>
      <c r="V1266" s="19">
        <v>1109.5347527</v>
      </c>
      <c r="W1266" s="19">
        <v>1105.6108013</v>
      </c>
      <c r="X1266" s="19">
        <v>1111.2472286</v>
      </c>
      <c r="Y1266" s="19">
        <v>1082.4526835</v>
      </c>
    </row>
    <row r="1267" spans="1:25" s="15" customFormat="1" ht="16.5" thickBot="1">
      <c r="A1267" s="18">
        <v>42094</v>
      </c>
      <c r="B1267" s="19">
        <v>1223.8283428999998</v>
      </c>
      <c r="C1267" s="19">
        <v>1234.9197431</v>
      </c>
      <c r="D1267" s="19">
        <v>1229.9184061999997</v>
      </c>
      <c r="E1267" s="19">
        <v>1238.7643082</v>
      </c>
      <c r="F1267" s="19">
        <v>1264.0885379</v>
      </c>
      <c r="G1267" s="19">
        <v>1293.3820825999999</v>
      </c>
      <c r="H1267" s="19">
        <v>1261.8770624</v>
      </c>
      <c r="I1267" s="19">
        <v>1261.0945403</v>
      </c>
      <c r="J1267" s="19">
        <v>1259.0758600999998</v>
      </c>
      <c r="K1267" s="19">
        <v>1261.4914718</v>
      </c>
      <c r="L1267" s="19">
        <v>1260.4140863000002</v>
      </c>
      <c r="M1267" s="19">
        <v>1255.4014085000001</v>
      </c>
      <c r="N1267" s="19">
        <v>1258.0438382</v>
      </c>
      <c r="O1267" s="19">
        <v>1291.9984928</v>
      </c>
      <c r="P1267" s="19">
        <v>1428.6449968999998</v>
      </c>
      <c r="Q1267" s="19">
        <v>1460.5696303999998</v>
      </c>
      <c r="R1267" s="19">
        <v>1417.5309149</v>
      </c>
      <c r="S1267" s="19">
        <v>1287.0765422</v>
      </c>
      <c r="T1267" s="19">
        <v>1285.624907</v>
      </c>
      <c r="U1267" s="19">
        <v>1120.8643118</v>
      </c>
      <c r="V1267" s="19">
        <v>1116.7815878</v>
      </c>
      <c r="W1267" s="19">
        <v>1117.0310875999999</v>
      </c>
      <c r="X1267" s="19">
        <v>1110.7935926</v>
      </c>
      <c r="Y1267" s="19">
        <v>1085.0497496</v>
      </c>
    </row>
    <row r="1268" spans="1:25" s="15" customFormat="1" ht="16.5" thickBot="1">
      <c r="A1268" s="185" t="s">
        <v>14</v>
      </c>
      <c r="B1268" s="165" t="s">
        <v>94</v>
      </c>
      <c r="C1268" s="163"/>
      <c r="D1268" s="163"/>
      <c r="E1268" s="163"/>
      <c r="F1268" s="163"/>
      <c r="G1268" s="163"/>
      <c r="H1268" s="163"/>
      <c r="I1268" s="163"/>
      <c r="J1268" s="163"/>
      <c r="K1268" s="163"/>
      <c r="L1268" s="163"/>
      <c r="M1268" s="163"/>
      <c r="N1268" s="163"/>
      <c r="O1268" s="163"/>
      <c r="P1268" s="163"/>
      <c r="Q1268" s="163"/>
      <c r="R1268" s="163"/>
      <c r="S1268" s="163"/>
      <c r="T1268" s="163"/>
      <c r="U1268" s="163"/>
      <c r="V1268" s="163"/>
      <c r="W1268" s="163"/>
      <c r="X1268" s="163"/>
      <c r="Y1268" s="164"/>
    </row>
    <row r="1269" spans="1:25" s="15" customFormat="1" ht="40.5" customHeight="1" thickBot="1">
      <c r="A1269" s="186"/>
      <c r="B1269" s="17" t="s">
        <v>15</v>
      </c>
      <c r="C1269" s="17" t="s">
        <v>16</v>
      </c>
      <c r="D1269" s="17" t="s">
        <v>17</v>
      </c>
      <c r="E1269" s="17" t="s">
        <v>18</v>
      </c>
      <c r="F1269" s="17" t="s">
        <v>19</v>
      </c>
      <c r="G1269" s="17" t="s">
        <v>20</v>
      </c>
      <c r="H1269" s="17" t="s">
        <v>21</v>
      </c>
      <c r="I1269" s="17" t="s">
        <v>22</v>
      </c>
      <c r="J1269" s="17" t="s">
        <v>23</v>
      </c>
      <c r="K1269" s="17" t="s">
        <v>24</v>
      </c>
      <c r="L1269" s="17" t="s">
        <v>25</v>
      </c>
      <c r="M1269" s="17" t="s">
        <v>26</v>
      </c>
      <c r="N1269" s="17" t="s">
        <v>27</v>
      </c>
      <c r="O1269" s="17" t="s">
        <v>28</v>
      </c>
      <c r="P1269" s="17" t="s">
        <v>29</v>
      </c>
      <c r="Q1269" s="17" t="s">
        <v>30</v>
      </c>
      <c r="R1269" s="17" t="s">
        <v>31</v>
      </c>
      <c r="S1269" s="17" t="s">
        <v>32</v>
      </c>
      <c r="T1269" s="17" t="s">
        <v>33</v>
      </c>
      <c r="U1269" s="17" t="s">
        <v>34</v>
      </c>
      <c r="V1269" s="17" t="s">
        <v>35</v>
      </c>
      <c r="W1269" s="17" t="s">
        <v>36</v>
      </c>
      <c r="X1269" s="17" t="s">
        <v>37</v>
      </c>
      <c r="Y1269" s="17" t="s">
        <v>38</v>
      </c>
    </row>
    <row r="1270" spans="1:25" s="15" customFormat="1" ht="16.5" thickBot="1">
      <c r="A1270" s="18">
        <v>42064</v>
      </c>
      <c r="B1270" s="19">
        <v>1544.6174451</v>
      </c>
      <c r="C1270" s="19">
        <v>1557.7048436999999</v>
      </c>
      <c r="D1270" s="19">
        <v>1553.4179835000002</v>
      </c>
      <c r="E1270" s="19">
        <v>1533.0837498</v>
      </c>
      <c r="F1270" s="19">
        <v>1678.4854286999998</v>
      </c>
      <c r="G1270" s="19">
        <v>1549.6754865</v>
      </c>
      <c r="H1270" s="19">
        <v>1550.5033721999998</v>
      </c>
      <c r="I1270" s="19">
        <v>1546.9423296</v>
      </c>
      <c r="J1270" s="19">
        <v>1543.2905598</v>
      </c>
      <c r="K1270" s="19">
        <v>1544.3339225999998</v>
      </c>
      <c r="L1270" s="19">
        <v>1544.0390592</v>
      </c>
      <c r="M1270" s="19">
        <v>1543.2111735</v>
      </c>
      <c r="N1270" s="19">
        <v>1547.1124431</v>
      </c>
      <c r="O1270" s="19">
        <v>1669.9570718999998</v>
      </c>
      <c r="P1270" s="19">
        <v>1662.914373</v>
      </c>
      <c r="Q1270" s="19">
        <v>1663.4587361999997</v>
      </c>
      <c r="R1270" s="19">
        <v>1549.1311233</v>
      </c>
      <c r="S1270" s="19">
        <v>1544.3112408</v>
      </c>
      <c r="T1270" s="19">
        <v>1540.4439939000001</v>
      </c>
      <c r="U1270" s="19">
        <v>1534.5013623</v>
      </c>
      <c r="V1270" s="19">
        <v>1346.7300810000002</v>
      </c>
      <c r="W1270" s="19">
        <v>1353.0923259</v>
      </c>
      <c r="X1270" s="19">
        <v>1353.1830531000003</v>
      </c>
      <c r="Y1270" s="19">
        <v>1340.7307449000002</v>
      </c>
    </row>
    <row r="1271" spans="1:25" s="15" customFormat="1" ht="16.5" thickBot="1">
      <c r="A1271" s="18">
        <v>42065</v>
      </c>
      <c r="B1271" s="19">
        <v>1327.677369</v>
      </c>
      <c r="C1271" s="19">
        <v>1515.3012186</v>
      </c>
      <c r="D1271" s="19">
        <v>1522.6614627</v>
      </c>
      <c r="E1271" s="19">
        <v>1513.8155607</v>
      </c>
      <c r="F1271" s="19">
        <v>1518.7375113000003</v>
      </c>
      <c r="G1271" s="19">
        <v>1519.6447833</v>
      </c>
      <c r="H1271" s="19">
        <v>1483.0817217000001</v>
      </c>
      <c r="I1271" s="19">
        <v>1500.7735257</v>
      </c>
      <c r="J1271" s="19">
        <v>1519.1571246</v>
      </c>
      <c r="K1271" s="19">
        <v>1513.4639928000001</v>
      </c>
      <c r="L1271" s="19">
        <v>1512.1711301999999</v>
      </c>
      <c r="M1271" s="19">
        <v>1518.6241023</v>
      </c>
      <c r="N1271" s="19">
        <v>1620.3179526</v>
      </c>
      <c r="O1271" s="19">
        <v>1606.2438957</v>
      </c>
      <c r="P1271" s="19">
        <v>1675.3099767</v>
      </c>
      <c r="Q1271" s="19">
        <v>1665.7722798</v>
      </c>
      <c r="R1271" s="19">
        <v>1657.1758776</v>
      </c>
      <c r="S1271" s="19">
        <v>1670.3880261</v>
      </c>
      <c r="T1271" s="19">
        <v>1538.5840863000003</v>
      </c>
      <c r="U1271" s="19">
        <v>1487.3912636999999</v>
      </c>
      <c r="V1271" s="19">
        <v>1470.6067317000002</v>
      </c>
      <c r="W1271" s="19">
        <v>1445.0216613000002</v>
      </c>
      <c r="X1271" s="19">
        <v>1427.7494706000002</v>
      </c>
      <c r="Y1271" s="19">
        <v>1379.6186910000001</v>
      </c>
    </row>
    <row r="1272" spans="1:25" s="15" customFormat="1" ht="16.5" thickBot="1">
      <c r="A1272" s="18">
        <v>42066</v>
      </c>
      <c r="B1272" s="19">
        <v>1381.1156898000002</v>
      </c>
      <c r="C1272" s="19">
        <v>1413.5960274000001</v>
      </c>
      <c r="D1272" s="19">
        <v>1405.4078975999998</v>
      </c>
      <c r="E1272" s="19">
        <v>1448.7301356000003</v>
      </c>
      <c r="F1272" s="19">
        <v>1565.0310651</v>
      </c>
      <c r="G1272" s="19">
        <v>1633.5527829</v>
      </c>
      <c r="H1272" s="19">
        <v>1621.0777929</v>
      </c>
      <c r="I1272" s="19">
        <v>1629.6061497</v>
      </c>
      <c r="J1272" s="19">
        <v>1559.1111153000002</v>
      </c>
      <c r="K1272" s="19">
        <v>1551.2745534</v>
      </c>
      <c r="L1272" s="19">
        <v>1549.5620775</v>
      </c>
      <c r="M1272" s="19">
        <v>1652.1405180000002</v>
      </c>
      <c r="N1272" s="19">
        <v>1659.6368529</v>
      </c>
      <c r="O1272" s="19">
        <v>1882.4628561</v>
      </c>
      <c r="P1272" s="19">
        <v>1910.5429245</v>
      </c>
      <c r="Q1272" s="19">
        <v>1926.6923661</v>
      </c>
      <c r="R1272" s="19">
        <v>1663.7649405</v>
      </c>
      <c r="S1272" s="19">
        <v>1582.0083924</v>
      </c>
      <c r="T1272" s="19">
        <v>1581.2258703</v>
      </c>
      <c r="U1272" s="19">
        <v>1572.0284004</v>
      </c>
      <c r="V1272" s="19">
        <v>1412.2464603</v>
      </c>
      <c r="W1272" s="19">
        <v>1389.8822055</v>
      </c>
      <c r="X1272" s="19">
        <v>1370.7047436</v>
      </c>
      <c r="Y1272" s="19">
        <v>1338.8594964000001</v>
      </c>
    </row>
    <row r="1273" spans="1:25" s="15" customFormat="1" ht="16.5" thickBot="1">
      <c r="A1273" s="18">
        <v>42067</v>
      </c>
      <c r="B1273" s="19">
        <v>1460.4793080000002</v>
      </c>
      <c r="C1273" s="19">
        <v>1519.7355105000001</v>
      </c>
      <c r="D1273" s="19">
        <v>1530.2031611999998</v>
      </c>
      <c r="E1273" s="19">
        <v>1527.7988904</v>
      </c>
      <c r="F1273" s="19">
        <v>1595.0277456000001</v>
      </c>
      <c r="G1273" s="19">
        <v>1648.1371803000002</v>
      </c>
      <c r="H1273" s="19">
        <v>1669.4013678000001</v>
      </c>
      <c r="I1273" s="19">
        <v>1661.8596693</v>
      </c>
      <c r="J1273" s="19">
        <v>1567.9570173</v>
      </c>
      <c r="K1273" s="19">
        <v>1555.1191185</v>
      </c>
      <c r="L1273" s="19">
        <v>1548.7001691</v>
      </c>
      <c r="M1273" s="19">
        <v>1644.9730692</v>
      </c>
      <c r="N1273" s="19">
        <v>1683.3620157</v>
      </c>
      <c r="O1273" s="19">
        <v>1681.2412674000002</v>
      </c>
      <c r="P1273" s="19">
        <v>1750.4320983</v>
      </c>
      <c r="Q1273" s="19">
        <v>1834.9671669000002</v>
      </c>
      <c r="R1273" s="19">
        <v>1784.2846848</v>
      </c>
      <c r="S1273" s="19">
        <v>1663.3453272</v>
      </c>
      <c r="T1273" s="19">
        <v>1563.1938393</v>
      </c>
      <c r="U1273" s="19">
        <v>1543.2792189000002</v>
      </c>
      <c r="V1273" s="19">
        <v>1535.0457255000001</v>
      </c>
      <c r="W1273" s="19">
        <v>1522.1057586</v>
      </c>
      <c r="X1273" s="19">
        <v>1429.7908326</v>
      </c>
      <c r="Y1273" s="19">
        <v>1354.1810523000001</v>
      </c>
    </row>
    <row r="1274" spans="1:25" s="15" customFormat="1" ht="16.5" thickBot="1">
      <c r="A1274" s="18">
        <v>42068</v>
      </c>
      <c r="B1274" s="19">
        <v>1378.4505783</v>
      </c>
      <c r="C1274" s="19">
        <v>1475.6420913000002</v>
      </c>
      <c r="D1274" s="19">
        <v>1533.3445905</v>
      </c>
      <c r="E1274" s="19">
        <v>1616.530092</v>
      </c>
      <c r="F1274" s="19">
        <v>1764.982473</v>
      </c>
      <c r="G1274" s="19">
        <v>1841.1366165</v>
      </c>
      <c r="H1274" s="19">
        <v>1922.5302557999998</v>
      </c>
      <c r="I1274" s="19">
        <v>1920.8631435000002</v>
      </c>
      <c r="J1274" s="19">
        <v>1818.6362709</v>
      </c>
      <c r="K1274" s="19">
        <v>1819.8951107999999</v>
      </c>
      <c r="L1274" s="19">
        <v>1716.8630343</v>
      </c>
      <c r="M1274" s="19">
        <v>1715.649558</v>
      </c>
      <c r="N1274" s="19">
        <v>1879.1966769</v>
      </c>
      <c r="O1274" s="19">
        <v>1804.1312598</v>
      </c>
      <c r="P1274" s="19">
        <v>1821.4941777</v>
      </c>
      <c r="Q1274" s="19">
        <v>1805.0612136</v>
      </c>
      <c r="R1274" s="19">
        <v>1859.3387610000002</v>
      </c>
      <c r="S1274" s="19">
        <v>1701.1672287</v>
      </c>
      <c r="T1274" s="19">
        <v>1584.2425497</v>
      </c>
      <c r="U1274" s="19">
        <v>1568.5807668</v>
      </c>
      <c r="V1274" s="19">
        <v>1560.2338644</v>
      </c>
      <c r="W1274" s="19">
        <v>1538.6407907999999</v>
      </c>
      <c r="X1274" s="19">
        <v>1392.5926806000002</v>
      </c>
      <c r="Y1274" s="19">
        <v>1367.7787914</v>
      </c>
    </row>
    <row r="1275" spans="1:25" s="15" customFormat="1" ht="16.5" thickBot="1">
      <c r="A1275" s="18">
        <v>42069</v>
      </c>
      <c r="B1275" s="19">
        <v>1426.5473352</v>
      </c>
      <c r="C1275" s="19">
        <v>1527.4473225</v>
      </c>
      <c r="D1275" s="19">
        <v>1533.1291134</v>
      </c>
      <c r="E1275" s="19">
        <v>1549.9703499000002</v>
      </c>
      <c r="F1275" s="19">
        <v>1704.8303394</v>
      </c>
      <c r="G1275" s="19">
        <v>1830.6122613</v>
      </c>
      <c r="H1275" s="19">
        <v>1830.4988523000002</v>
      </c>
      <c r="I1275" s="19">
        <v>1951.3361418</v>
      </c>
      <c r="J1275" s="19">
        <v>1732.1392266</v>
      </c>
      <c r="K1275" s="19">
        <v>1734.3053385</v>
      </c>
      <c r="L1275" s="19">
        <v>1725.8450271000002</v>
      </c>
      <c r="M1275" s="19">
        <v>1878.6749955</v>
      </c>
      <c r="N1275" s="19">
        <v>1959.0025902</v>
      </c>
      <c r="O1275" s="19">
        <v>2022.4549257</v>
      </c>
      <c r="P1275" s="19">
        <v>1881.7143567</v>
      </c>
      <c r="Q1275" s="19">
        <v>2077.1294046000003</v>
      </c>
      <c r="R1275" s="19">
        <v>1979.7791189999998</v>
      </c>
      <c r="S1275" s="19">
        <v>1946.9131908</v>
      </c>
      <c r="T1275" s="19">
        <v>1626.7028793</v>
      </c>
      <c r="U1275" s="19">
        <v>1602.1498308</v>
      </c>
      <c r="V1275" s="19">
        <v>1600.3352868</v>
      </c>
      <c r="W1275" s="19">
        <v>1610.8823238000002</v>
      </c>
      <c r="X1275" s="19">
        <v>1591.6481574000002</v>
      </c>
      <c r="Y1275" s="19">
        <v>1553.3159154</v>
      </c>
    </row>
    <row r="1276" spans="1:25" s="15" customFormat="1" ht="16.5" thickBot="1">
      <c r="A1276" s="18">
        <v>42070</v>
      </c>
      <c r="B1276" s="19">
        <v>1569.0344028000002</v>
      </c>
      <c r="C1276" s="19">
        <v>1577.9256684</v>
      </c>
      <c r="D1276" s="19">
        <v>1578.0277365</v>
      </c>
      <c r="E1276" s="19">
        <v>1579.0937811</v>
      </c>
      <c r="F1276" s="19">
        <v>1590.7068626999999</v>
      </c>
      <c r="G1276" s="19">
        <v>1583.0404143</v>
      </c>
      <c r="H1276" s="19">
        <v>1585.7735711999999</v>
      </c>
      <c r="I1276" s="19">
        <v>1579.3092582</v>
      </c>
      <c r="J1276" s="19">
        <v>1579.2752355</v>
      </c>
      <c r="K1276" s="19">
        <v>1579.1618265</v>
      </c>
      <c r="L1276" s="19">
        <v>1576.496715</v>
      </c>
      <c r="M1276" s="19">
        <v>1568.1498126</v>
      </c>
      <c r="N1276" s="19">
        <v>1573.7295354</v>
      </c>
      <c r="O1276" s="19">
        <v>1822.5035178</v>
      </c>
      <c r="P1276" s="19">
        <v>1838.1766416</v>
      </c>
      <c r="Q1276" s="19">
        <v>1780.9504602</v>
      </c>
      <c r="R1276" s="19">
        <v>1583.8909818</v>
      </c>
      <c r="S1276" s="19">
        <v>1578.0731001</v>
      </c>
      <c r="T1276" s="19">
        <v>1572.2325366</v>
      </c>
      <c r="U1276" s="19">
        <v>1436.2211229</v>
      </c>
      <c r="V1276" s="19">
        <v>1430.0289914999998</v>
      </c>
      <c r="W1276" s="19">
        <v>1439.2264614</v>
      </c>
      <c r="X1276" s="19">
        <v>1431.1744224000001</v>
      </c>
      <c r="Y1276" s="19">
        <v>1425.7081086</v>
      </c>
    </row>
    <row r="1277" spans="1:25" s="15" customFormat="1" ht="16.5" thickBot="1">
      <c r="A1277" s="18">
        <v>42071</v>
      </c>
      <c r="B1277" s="19">
        <v>1435.2571464</v>
      </c>
      <c r="C1277" s="19">
        <v>1432.2631488000002</v>
      </c>
      <c r="D1277" s="19">
        <v>1433.0456709</v>
      </c>
      <c r="E1277" s="19">
        <v>1548.257874</v>
      </c>
      <c r="F1277" s="19">
        <v>1569.9416748</v>
      </c>
      <c r="G1277" s="19">
        <v>1597.6021299000001</v>
      </c>
      <c r="H1277" s="19">
        <v>1603.3519661999999</v>
      </c>
      <c r="I1277" s="19">
        <v>1616.6548418999998</v>
      </c>
      <c r="J1277" s="19">
        <v>1622.8016097</v>
      </c>
      <c r="K1277" s="19">
        <v>1620.7148841</v>
      </c>
      <c r="L1277" s="19">
        <v>1622.1778602</v>
      </c>
      <c r="M1277" s="19">
        <v>1616.2465695</v>
      </c>
      <c r="N1277" s="19">
        <v>1616.0877968999998</v>
      </c>
      <c r="O1277" s="19">
        <v>1617.9590454</v>
      </c>
      <c r="P1277" s="19">
        <v>1688.9077158</v>
      </c>
      <c r="Q1277" s="19">
        <v>1624.9904034</v>
      </c>
      <c r="R1277" s="19">
        <v>1628.9143548</v>
      </c>
      <c r="S1277" s="19">
        <v>1618.4920677</v>
      </c>
      <c r="T1277" s="19">
        <v>1609.9070064</v>
      </c>
      <c r="U1277" s="19">
        <v>1474.4059332000002</v>
      </c>
      <c r="V1277" s="19">
        <v>1473.9636381000003</v>
      </c>
      <c r="W1277" s="19">
        <v>1471.2304811999998</v>
      </c>
      <c r="X1277" s="19">
        <v>1472.4893210999999</v>
      </c>
      <c r="Y1277" s="19">
        <v>1436.8675542</v>
      </c>
    </row>
    <row r="1278" spans="1:25" s="15" customFormat="1" ht="16.5" thickBot="1">
      <c r="A1278" s="18">
        <v>42072</v>
      </c>
      <c r="B1278" s="19">
        <v>1440.7574829</v>
      </c>
      <c r="C1278" s="19">
        <v>1570.7695605000001</v>
      </c>
      <c r="D1278" s="19">
        <v>1558.3966386</v>
      </c>
      <c r="E1278" s="19">
        <v>1561.5380679</v>
      </c>
      <c r="F1278" s="19">
        <v>1573.1284676999999</v>
      </c>
      <c r="G1278" s="19">
        <v>1584.3105950999998</v>
      </c>
      <c r="H1278" s="19">
        <v>1581.0897795</v>
      </c>
      <c r="I1278" s="19">
        <v>1585.3879806000002</v>
      </c>
      <c r="J1278" s="19">
        <v>1587.9963876</v>
      </c>
      <c r="K1278" s="19">
        <v>1582.2465513000002</v>
      </c>
      <c r="L1278" s="19">
        <v>1579.9556895</v>
      </c>
      <c r="M1278" s="19">
        <v>1580.1938484</v>
      </c>
      <c r="N1278" s="19">
        <v>1578.0390774000002</v>
      </c>
      <c r="O1278" s="19">
        <v>1649.0671341</v>
      </c>
      <c r="P1278" s="19">
        <v>1822.4694951000001</v>
      </c>
      <c r="Q1278" s="19">
        <v>1663.2319182</v>
      </c>
      <c r="R1278" s="19">
        <v>1583.6868456000002</v>
      </c>
      <c r="S1278" s="19">
        <v>1575.8956473</v>
      </c>
      <c r="T1278" s="19">
        <v>1572.8336043</v>
      </c>
      <c r="U1278" s="19">
        <v>1562.9329986</v>
      </c>
      <c r="V1278" s="19">
        <v>1428.384561</v>
      </c>
      <c r="W1278" s="19">
        <v>1418.7107732999998</v>
      </c>
      <c r="X1278" s="19">
        <v>1416.1930935</v>
      </c>
      <c r="Y1278" s="19">
        <v>1408.9122357</v>
      </c>
    </row>
    <row r="1279" spans="1:25" s="15" customFormat="1" ht="16.5" thickBot="1">
      <c r="A1279" s="18">
        <v>42073</v>
      </c>
      <c r="B1279" s="19">
        <v>1413.7321182</v>
      </c>
      <c r="C1279" s="19">
        <v>1546.8516024</v>
      </c>
      <c r="D1279" s="19">
        <v>1519.2932154</v>
      </c>
      <c r="E1279" s="19">
        <v>1515.1878096</v>
      </c>
      <c r="F1279" s="19">
        <v>1526.4606642</v>
      </c>
      <c r="G1279" s="19">
        <v>1524.7708701</v>
      </c>
      <c r="H1279" s="19">
        <v>1534.0137036</v>
      </c>
      <c r="I1279" s="19">
        <v>1534.5013623</v>
      </c>
      <c r="J1279" s="19">
        <v>1534.0590671999998</v>
      </c>
      <c r="K1279" s="19">
        <v>1535.2044981000001</v>
      </c>
      <c r="L1279" s="19">
        <v>1532.2785459</v>
      </c>
      <c r="M1279" s="19">
        <v>1529.8969568999999</v>
      </c>
      <c r="N1279" s="19">
        <v>1529.3866164</v>
      </c>
      <c r="O1279" s="19">
        <v>1591.1604986999998</v>
      </c>
      <c r="P1279" s="19">
        <v>1845.8657718</v>
      </c>
      <c r="Q1279" s="19">
        <v>1880.0472444000002</v>
      </c>
      <c r="R1279" s="19">
        <v>1599.3372875999999</v>
      </c>
      <c r="S1279" s="19">
        <v>1525.2585288000002</v>
      </c>
      <c r="T1279" s="19">
        <v>1557.3079122</v>
      </c>
      <c r="U1279" s="19">
        <v>1547.7815561999998</v>
      </c>
      <c r="V1279" s="19">
        <v>1545.5700807</v>
      </c>
      <c r="W1279" s="19">
        <v>1543.5627414</v>
      </c>
      <c r="X1279" s="19">
        <v>1409.5246443</v>
      </c>
      <c r="Y1279" s="19">
        <v>1395.3258375</v>
      </c>
    </row>
    <row r="1280" spans="1:25" s="15" customFormat="1" ht="16.5" thickBot="1">
      <c r="A1280" s="18">
        <v>42074</v>
      </c>
      <c r="B1280" s="19">
        <v>1532.6527956000002</v>
      </c>
      <c r="C1280" s="19">
        <v>1551.5694168</v>
      </c>
      <c r="D1280" s="19">
        <v>1581.4526882999999</v>
      </c>
      <c r="E1280" s="19">
        <v>1658.3326493999998</v>
      </c>
      <c r="F1280" s="19">
        <v>1658.2759449000002</v>
      </c>
      <c r="G1280" s="19">
        <v>1671.2045709</v>
      </c>
      <c r="H1280" s="19">
        <v>1670.2405944</v>
      </c>
      <c r="I1280" s="19">
        <v>1662.3586689</v>
      </c>
      <c r="J1280" s="19">
        <v>1584.1745043</v>
      </c>
      <c r="K1280" s="19">
        <v>1579.0937811</v>
      </c>
      <c r="L1280" s="19">
        <v>1580.919666</v>
      </c>
      <c r="M1280" s="19">
        <v>1656.0417876</v>
      </c>
      <c r="N1280" s="19">
        <v>1705.4200661999998</v>
      </c>
      <c r="O1280" s="19">
        <v>1816.5608862000001</v>
      </c>
      <c r="P1280" s="19">
        <v>1876.3501110000002</v>
      </c>
      <c r="Q1280" s="19">
        <v>1811.3780949</v>
      </c>
      <c r="R1280" s="19">
        <v>1751.7022791</v>
      </c>
      <c r="S1280" s="19">
        <v>1645.5287733</v>
      </c>
      <c r="T1280" s="19">
        <v>1559.4286605</v>
      </c>
      <c r="U1280" s="19">
        <v>1546.896966</v>
      </c>
      <c r="V1280" s="19">
        <v>1542.4059696000002</v>
      </c>
      <c r="W1280" s="19">
        <v>1542.1111061999998</v>
      </c>
      <c r="X1280" s="19">
        <v>1539.865608</v>
      </c>
      <c r="Y1280" s="19">
        <v>1396.2217686</v>
      </c>
    </row>
    <row r="1281" spans="1:25" s="15" customFormat="1" ht="16.5" thickBot="1">
      <c r="A1281" s="18">
        <v>42075</v>
      </c>
      <c r="B1281" s="19">
        <v>1407.8121684</v>
      </c>
      <c r="C1281" s="19">
        <v>1561.5947724000002</v>
      </c>
      <c r="D1281" s="19">
        <v>1496.3052111</v>
      </c>
      <c r="E1281" s="19">
        <v>1660.2152388000002</v>
      </c>
      <c r="F1281" s="19">
        <v>1670.8643439</v>
      </c>
      <c r="G1281" s="19">
        <v>1689.3726927</v>
      </c>
      <c r="H1281" s="19">
        <v>1687.7849667</v>
      </c>
      <c r="I1281" s="19">
        <v>1687.9437393</v>
      </c>
      <c r="J1281" s="19">
        <v>1606.4026683</v>
      </c>
      <c r="K1281" s="19">
        <v>1605.0871239</v>
      </c>
      <c r="L1281" s="19">
        <v>1519.9283057999999</v>
      </c>
      <c r="M1281" s="19">
        <v>1517.7395121000002</v>
      </c>
      <c r="N1281" s="19">
        <v>1687.5014442000002</v>
      </c>
      <c r="O1281" s="19">
        <v>1956.4849104</v>
      </c>
      <c r="P1281" s="19">
        <v>2029.5089655000002</v>
      </c>
      <c r="Q1281" s="19">
        <v>2000.0566482</v>
      </c>
      <c r="R1281" s="19">
        <v>1936.4455401</v>
      </c>
      <c r="S1281" s="19">
        <v>1675.9904307</v>
      </c>
      <c r="T1281" s="19">
        <v>1594.9370184</v>
      </c>
      <c r="U1281" s="19">
        <v>1580.9423478</v>
      </c>
      <c r="V1281" s="19">
        <v>1578.6855087</v>
      </c>
      <c r="W1281" s="19">
        <v>1567.4353359</v>
      </c>
      <c r="X1281" s="19">
        <v>1570.2819018</v>
      </c>
      <c r="Y1281" s="19">
        <v>1429.3939011</v>
      </c>
    </row>
    <row r="1282" spans="1:25" s="15" customFormat="1" ht="16.5" thickBot="1">
      <c r="A1282" s="18">
        <v>42076</v>
      </c>
      <c r="B1282" s="19">
        <v>1541.6574702</v>
      </c>
      <c r="C1282" s="19">
        <v>1564.3506111</v>
      </c>
      <c r="D1282" s="19">
        <v>1484.0456982</v>
      </c>
      <c r="E1282" s="19">
        <v>1586.7262068</v>
      </c>
      <c r="F1282" s="19">
        <v>1611.8009367000002</v>
      </c>
      <c r="G1282" s="19">
        <v>1689.0211248</v>
      </c>
      <c r="H1282" s="19">
        <v>1687.4560806000002</v>
      </c>
      <c r="I1282" s="19">
        <v>1689.3726927</v>
      </c>
      <c r="J1282" s="19">
        <v>1608.6028029</v>
      </c>
      <c r="K1282" s="19">
        <v>1523.2398486</v>
      </c>
      <c r="L1282" s="19">
        <v>1608.931689</v>
      </c>
      <c r="M1282" s="19">
        <v>1612.5494361</v>
      </c>
      <c r="N1282" s="19">
        <v>1693.194576</v>
      </c>
      <c r="O1282" s="19">
        <v>1938.3734931</v>
      </c>
      <c r="P1282" s="19">
        <v>2023.3962204</v>
      </c>
      <c r="Q1282" s="19">
        <v>2023.7137656</v>
      </c>
      <c r="R1282" s="19">
        <v>1932.4195206</v>
      </c>
      <c r="S1282" s="19">
        <v>1679.2679507999999</v>
      </c>
      <c r="T1282" s="19">
        <v>1593.4967241</v>
      </c>
      <c r="U1282" s="19">
        <v>1583.4600275999999</v>
      </c>
      <c r="V1282" s="19">
        <v>1581.7248699000002</v>
      </c>
      <c r="W1282" s="19">
        <v>1569.3406071000002</v>
      </c>
      <c r="X1282" s="19">
        <v>1570.0664247</v>
      </c>
      <c r="Y1282" s="19">
        <v>1404.1490577</v>
      </c>
    </row>
    <row r="1283" spans="1:25" s="15" customFormat="1" ht="16.5" thickBot="1">
      <c r="A1283" s="18">
        <v>42077</v>
      </c>
      <c r="B1283" s="19">
        <v>1567.2765633</v>
      </c>
      <c r="C1283" s="19">
        <v>1625.7389028</v>
      </c>
      <c r="D1283" s="19">
        <v>1570.4973789</v>
      </c>
      <c r="E1283" s="19">
        <v>1569.9983793000001</v>
      </c>
      <c r="F1283" s="19">
        <v>1654.3519935000002</v>
      </c>
      <c r="G1283" s="19">
        <v>1773.4654662</v>
      </c>
      <c r="H1283" s="19">
        <v>1843.6542963</v>
      </c>
      <c r="I1283" s="19">
        <v>1904.0786114999999</v>
      </c>
      <c r="J1283" s="19">
        <v>1875.6809979</v>
      </c>
      <c r="K1283" s="19">
        <v>1863.0018717000003</v>
      </c>
      <c r="L1283" s="19">
        <v>1865.1112791</v>
      </c>
      <c r="M1283" s="19">
        <v>1828.5368766000001</v>
      </c>
      <c r="N1283" s="19">
        <v>1830.532875</v>
      </c>
      <c r="O1283" s="19">
        <v>1925.8758212999999</v>
      </c>
      <c r="P1283" s="19">
        <v>1960.045953</v>
      </c>
      <c r="Q1283" s="19">
        <v>1926.1593438</v>
      </c>
      <c r="R1283" s="19">
        <v>1927.5202518</v>
      </c>
      <c r="S1283" s="19">
        <v>1889.3581233</v>
      </c>
      <c r="T1283" s="19">
        <v>1829.4895121999998</v>
      </c>
      <c r="U1283" s="19">
        <v>1755.8303667</v>
      </c>
      <c r="V1283" s="19">
        <v>1737.6962675999998</v>
      </c>
      <c r="W1283" s="19">
        <v>1734.8950653000002</v>
      </c>
      <c r="X1283" s="19">
        <v>1677.7255884</v>
      </c>
      <c r="Y1283" s="19">
        <v>1558.5213885</v>
      </c>
    </row>
    <row r="1284" spans="1:25" s="15" customFormat="1" ht="16.5" thickBot="1">
      <c r="A1284" s="18">
        <v>42078</v>
      </c>
      <c r="B1284" s="19">
        <v>1571.0644239</v>
      </c>
      <c r="C1284" s="19">
        <v>1606.1871912</v>
      </c>
      <c r="D1284" s="19">
        <v>1564.8496107</v>
      </c>
      <c r="E1284" s="19">
        <v>1541.5554021</v>
      </c>
      <c r="F1284" s="19">
        <v>1718.6322146999998</v>
      </c>
      <c r="G1284" s="19">
        <v>1825.9398105</v>
      </c>
      <c r="H1284" s="19">
        <v>1857.5128761</v>
      </c>
      <c r="I1284" s="19">
        <v>1835.3527575</v>
      </c>
      <c r="J1284" s="19">
        <v>1824.0231984</v>
      </c>
      <c r="K1284" s="19">
        <v>1927.2480702</v>
      </c>
      <c r="L1284" s="19">
        <v>1837.450824</v>
      </c>
      <c r="M1284" s="19">
        <v>1845.5142039</v>
      </c>
      <c r="N1284" s="19">
        <v>1960.2954528</v>
      </c>
      <c r="O1284" s="19">
        <v>1943.8965114</v>
      </c>
      <c r="P1284" s="19">
        <v>1987.2981357</v>
      </c>
      <c r="Q1284" s="19">
        <v>2085.4649661</v>
      </c>
      <c r="R1284" s="19">
        <v>2057.6117157</v>
      </c>
      <c r="S1284" s="19">
        <v>2005.2507804</v>
      </c>
      <c r="T1284" s="19">
        <v>1915.4081706</v>
      </c>
      <c r="U1284" s="19">
        <v>1857.524217</v>
      </c>
      <c r="V1284" s="19">
        <v>1591.1604986999998</v>
      </c>
      <c r="W1284" s="19">
        <v>1565.3712921000001</v>
      </c>
      <c r="X1284" s="19">
        <v>1566.630132</v>
      </c>
      <c r="Y1284" s="19">
        <v>1560.1431372</v>
      </c>
    </row>
    <row r="1285" spans="1:25" s="15" customFormat="1" ht="16.5" thickBot="1">
      <c r="A1285" s="18">
        <v>42079</v>
      </c>
      <c r="B1285" s="19">
        <v>1564.2258611999998</v>
      </c>
      <c r="C1285" s="19">
        <v>1562.8989759</v>
      </c>
      <c r="D1285" s="19">
        <v>1526.2111644</v>
      </c>
      <c r="E1285" s="19">
        <v>1523.3192349</v>
      </c>
      <c r="F1285" s="19">
        <v>1523.3305758</v>
      </c>
      <c r="G1285" s="19">
        <v>1540.3986303000001</v>
      </c>
      <c r="H1285" s="19">
        <v>1534.6828167</v>
      </c>
      <c r="I1285" s="19">
        <v>1532.4146367</v>
      </c>
      <c r="J1285" s="19">
        <v>1525.1791425000001</v>
      </c>
      <c r="K1285" s="19">
        <v>1526.4493232999998</v>
      </c>
      <c r="L1285" s="19">
        <v>1523.0470533</v>
      </c>
      <c r="M1285" s="19">
        <v>1511.1617901</v>
      </c>
      <c r="N1285" s="19">
        <v>1522.0036905000002</v>
      </c>
      <c r="O1285" s="19">
        <v>1571.9263323</v>
      </c>
      <c r="P1285" s="19">
        <v>1650.5187693</v>
      </c>
      <c r="Q1285" s="19">
        <v>1578.2091909</v>
      </c>
      <c r="R1285" s="19">
        <v>1536.5200425</v>
      </c>
      <c r="S1285" s="19">
        <v>1535.1704754</v>
      </c>
      <c r="T1285" s="19">
        <v>1560.8009094</v>
      </c>
      <c r="U1285" s="19">
        <v>1549.7208501</v>
      </c>
      <c r="V1285" s="19">
        <v>1370.8861980000001</v>
      </c>
      <c r="W1285" s="19">
        <v>1369.0716539999999</v>
      </c>
      <c r="X1285" s="19">
        <v>1371.113016</v>
      </c>
      <c r="Y1285" s="19">
        <v>1365.5673159</v>
      </c>
    </row>
    <row r="1286" spans="1:25" s="15" customFormat="1" ht="16.5" thickBot="1">
      <c r="A1286" s="18">
        <v>42080</v>
      </c>
      <c r="B1286" s="19">
        <v>1358.411208</v>
      </c>
      <c r="C1286" s="19">
        <v>1542.1451289000001</v>
      </c>
      <c r="D1286" s="19">
        <v>1456.056357</v>
      </c>
      <c r="E1286" s="19">
        <v>1455.9316071</v>
      </c>
      <c r="F1286" s="19">
        <v>1462.634079</v>
      </c>
      <c r="G1286" s="19">
        <v>1463.881578</v>
      </c>
      <c r="H1286" s="19">
        <v>1462.8835788000001</v>
      </c>
      <c r="I1286" s="19">
        <v>1461.273171</v>
      </c>
      <c r="J1286" s="19">
        <v>1459.6967859000001</v>
      </c>
      <c r="K1286" s="19">
        <v>1459.9236039</v>
      </c>
      <c r="L1286" s="19">
        <v>1457.5306739999999</v>
      </c>
      <c r="M1286" s="19">
        <v>1454.5480173</v>
      </c>
      <c r="N1286" s="19">
        <v>1458.6761049000002</v>
      </c>
      <c r="O1286" s="19">
        <v>1474.9389555</v>
      </c>
      <c r="P1286" s="19">
        <v>1490.9296245</v>
      </c>
      <c r="Q1286" s="19">
        <v>1492.1657825999998</v>
      </c>
      <c r="R1286" s="19">
        <v>1478.5907253</v>
      </c>
      <c r="S1286" s="19">
        <v>1455.9429480000001</v>
      </c>
      <c r="T1286" s="19">
        <v>1437.0716904</v>
      </c>
      <c r="U1286" s="19">
        <v>1426.8308577</v>
      </c>
      <c r="V1286" s="19">
        <v>1395.8702007</v>
      </c>
      <c r="W1286" s="19">
        <v>1095.982782</v>
      </c>
      <c r="X1286" s="19">
        <v>1398.0363126</v>
      </c>
      <c r="Y1286" s="19">
        <v>1099.044825</v>
      </c>
    </row>
    <row r="1287" spans="1:25" s="15" customFormat="1" ht="16.5" thickBot="1">
      <c r="A1287" s="18">
        <v>42081</v>
      </c>
      <c r="B1287" s="19">
        <v>1371.2150841</v>
      </c>
      <c r="C1287" s="19">
        <v>1567.8095856000002</v>
      </c>
      <c r="D1287" s="19">
        <v>1451.4292698000002</v>
      </c>
      <c r="E1287" s="19">
        <v>1468.5200061</v>
      </c>
      <c r="F1287" s="19">
        <v>1451.6220650999999</v>
      </c>
      <c r="G1287" s="19">
        <v>1474.3265468999998</v>
      </c>
      <c r="H1287" s="19">
        <v>1470.9809814</v>
      </c>
      <c r="I1287" s="19">
        <v>1454.2191311999998</v>
      </c>
      <c r="J1287" s="19">
        <v>1450.8508839</v>
      </c>
      <c r="K1287" s="19">
        <v>1451.3272017000002</v>
      </c>
      <c r="L1287" s="19">
        <v>1450.1364072</v>
      </c>
      <c r="M1287" s="19">
        <v>1449.1724307</v>
      </c>
      <c r="N1287" s="19">
        <v>1466.5013259</v>
      </c>
      <c r="O1287" s="19">
        <v>1474.2471606000001</v>
      </c>
      <c r="P1287" s="19">
        <v>1717.9517607</v>
      </c>
      <c r="Q1287" s="19">
        <v>1707.6769053</v>
      </c>
      <c r="R1287" s="19">
        <v>1475.6080686</v>
      </c>
      <c r="S1287" s="19">
        <v>1576.1905107</v>
      </c>
      <c r="T1287" s="19">
        <v>1569.3406071000002</v>
      </c>
      <c r="U1287" s="19">
        <v>1555.0057095</v>
      </c>
      <c r="V1287" s="19">
        <v>1552.8055749000002</v>
      </c>
      <c r="W1287" s="19">
        <v>1550.0837589</v>
      </c>
      <c r="X1287" s="19">
        <v>1365.896202</v>
      </c>
      <c r="Y1287" s="19">
        <v>1452.7448142</v>
      </c>
    </row>
    <row r="1288" spans="1:25" s="15" customFormat="1" ht="16.5" thickBot="1">
      <c r="A1288" s="18">
        <v>42082</v>
      </c>
      <c r="B1288" s="19">
        <v>1559.5307286</v>
      </c>
      <c r="C1288" s="19">
        <v>1585.9890483</v>
      </c>
      <c r="D1288" s="19">
        <v>1463.3598966</v>
      </c>
      <c r="E1288" s="19">
        <v>1497.8929371000002</v>
      </c>
      <c r="F1288" s="19">
        <v>1499.94564</v>
      </c>
      <c r="G1288" s="19">
        <v>1494.4566444</v>
      </c>
      <c r="H1288" s="19">
        <v>1497.0537105</v>
      </c>
      <c r="I1288" s="19">
        <v>1501.3859343</v>
      </c>
      <c r="J1288" s="19">
        <v>1481.459973</v>
      </c>
      <c r="K1288" s="19">
        <v>1480.9496325</v>
      </c>
      <c r="L1288" s="19">
        <v>1479.2711793</v>
      </c>
      <c r="M1288" s="19">
        <v>1477.26384</v>
      </c>
      <c r="N1288" s="19">
        <v>1481.1991323</v>
      </c>
      <c r="O1288" s="19">
        <v>1640.2892775</v>
      </c>
      <c r="P1288" s="19">
        <v>1805.5035087</v>
      </c>
      <c r="Q1288" s="19">
        <v>1843.57491</v>
      </c>
      <c r="R1288" s="19">
        <v>1504.5387045</v>
      </c>
      <c r="S1288" s="19">
        <v>1600.3693094999999</v>
      </c>
      <c r="T1288" s="19">
        <v>1594.0410873</v>
      </c>
      <c r="U1288" s="19">
        <v>1579.7515532999998</v>
      </c>
      <c r="V1288" s="19">
        <v>1574.9316708</v>
      </c>
      <c r="W1288" s="19">
        <v>1566.5167230000002</v>
      </c>
      <c r="X1288" s="19">
        <v>1561.7648859</v>
      </c>
      <c r="Y1288" s="19">
        <v>1558.5100475999998</v>
      </c>
    </row>
    <row r="1289" spans="1:25" s="15" customFormat="1" ht="16.5" thickBot="1">
      <c r="A1289" s="18">
        <v>42083</v>
      </c>
      <c r="B1289" s="19">
        <v>1591.1604986999998</v>
      </c>
      <c r="C1289" s="19">
        <v>1610.0884608</v>
      </c>
      <c r="D1289" s="19">
        <v>1495.3752573000002</v>
      </c>
      <c r="E1289" s="19">
        <v>1520.2685328</v>
      </c>
      <c r="F1289" s="19">
        <v>1532.5280457000001</v>
      </c>
      <c r="G1289" s="19">
        <v>1547.2712157</v>
      </c>
      <c r="H1289" s="19">
        <v>1547.4526701</v>
      </c>
      <c r="I1289" s="19">
        <v>1545.6267852</v>
      </c>
      <c r="J1289" s="19">
        <v>1539.5594036999998</v>
      </c>
      <c r="K1289" s="19">
        <v>1547.8155789</v>
      </c>
      <c r="L1289" s="19">
        <v>1551.0023718</v>
      </c>
      <c r="M1289" s="19">
        <v>1548.3599421000001</v>
      </c>
      <c r="N1289" s="19">
        <v>1538.0624049</v>
      </c>
      <c r="O1289" s="19">
        <v>1562.1731582999998</v>
      </c>
      <c r="P1289" s="19">
        <v>1708.0057914000001</v>
      </c>
      <c r="Q1289" s="19">
        <v>1713.1318782</v>
      </c>
      <c r="R1289" s="19">
        <v>1564.7475425999999</v>
      </c>
      <c r="S1289" s="19">
        <v>1662.914373</v>
      </c>
      <c r="T1289" s="19">
        <v>1643.9183655000002</v>
      </c>
      <c r="U1289" s="19">
        <v>1466.0930535000002</v>
      </c>
      <c r="V1289" s="19">
        <v>1453.9015860000002</v>
      </c>
      <c r="W1289" s="19">
        <v>1465.0383498</v>
      </c>
      <c r="X1289" s="19">
        <v>1461.499989</v>
      </c>
      <c r="Y1289" s="19">
        <v>1443.0937083</v>
      </c>
    </row>
    <row r="1290" spans="1:25" s="15" customFormat="1" ht="16.5" thickBot="1">
      <c r="A1290" s="18">
        <v>42084</v>
      </c>
      <c r="B1290" s="19">
        <v>1463.9836461</v>
      </c>
      <c r="C1290" s="19">
        <v>1481.1310869</v>
      </c>
      <c r="D1290" s="19">
        <v>1606.2552366</v>
      </c>
      <c r="E1290" s="19">
        <v>1624.4006766</v>
      </c>
      <c r="F1290" s="19">
        <v>1630.9897395</v>
      </c>
      <c r="G1290" s="19">
        <v>1669.8663447</v>
      </c>
      <c r="H1290" s="19">
        <v>1670.0818218</v>
      </c>
      <c r="I1290" s="19">
        <v>1665.6928935</v>
      </c>
      <c r="J1290" s="19">
        <v>1674.4140456000002</v>
      </c>
      <c r="K1290" s="19">
        <v>1662.5061006</v>
      </c>
      <c r="L1290" s="19">
        <v>1667.9157099000001</v>
      </c>
      <c r="M1290" s="19">
        <v>1667.5414602</v>
      </c>
      <c r="N1290" s="19">
        <v>1669.0157772</v>
      </c>
      <c r="O1290" s="19">
        <v>1680.9237222</v>
      </c>
      <c r="P1290" s="19">
        <v>1689.33867</v>
      </c>
      <c r="Q1290" s="19">
        <v>1697.2773</v>
      </c>
      <c r="R1290" s="19">
        <v>1695.0544836</v>
      </c>
      <c r="S1290" s="19">
        <v>1681.2185856</v>
      </c>
      <c r="T1290" s="19">
        <v>1671.0344574</v>
      </c>
      <c r="U1290" s="19">
        <v>1487.6407635</v>
      </c>
      <c r="V1290" s="19">
        <v>1474.8935918999998</v>
      </c>
      <c r="W1290" s="19">
        <v>1491.4513059</v>
      </c>
      <c r="X1290" s="19">
        <v>1487.5727181000002</v>
      </c>
      <c r="Y1290" s="19">
        <v>1491.5080103999999</v>
      </c>
    </row>
    <row r="1291" spans="1:25" s="15" customFormat="1" ht="16.5" thickBot="1">
      <c r="A1291" s="18">
        <v>42085</v>
      </c>
      <c r="B1291" s="19">
        <v>1438.8068481000003</v>
      </c>
      <c r="C1291" s="19">
        <v>1435.982964</v>
      </c>
      <c r="D1291" s="19">
        <v>1413.5960274000001</v>
      </c>
      <c r="E1291" s="19">
        <v>1583.7322092000002</v>
      </c>
      <c r="F1291" s="19">
        <v>1586.9643657000001</v>
      </c>
      <c r="G1291" s="19">
        <v>1596.5814489000002</v>
      </c>
      <c r="H1291" s="19">
        <v>1610.9390283</v>
      </c>
      <c r="I1291" s="19">
        <v>1616.8022736</v>
      </c>
      <c r="J1291" s="19">
        <v>1635.242577</v>
      </c>
      <c r="K1291" s="19">
        <v>1637.3179617</v>
      </c>
      <c r="L1291" s="19">
        <v>1637.6014842000002</v>
      </c>
      <c r="M1291" s="19">
        <v>1637.1138255</v>
      </c>
      <c r="N1291" s="19">
        <v>1633.6888737</v>
      </c>
      <c r="O1291" s="19">
        <v>1638.191211</v>
      </c>
      <c r="P1291" s="19">
        <v>1646.7535905</v>
      </c>
      <c r="Q1291" s="19">
        <v>1657.1645367</v>
      </c>
      <c r="R1291" s="19">
        <v>1647.9557259</v>
      </c>
      <c r="S1291" s="19">
        <v>1639.2232328999999</v>
      </c>
      <c r="T1291" s="19">
        <v>1633.7455782</v>
      </c>
      <c r="U1291" s="19">
        <v>1452.3252009</v>
      </c>
      <c r="V1291" s="19">
        <v>1460.3205354</v>
      </c>
      <c r="W1291" s="19">
        <v>1463.5186692000002</v>
      </c>
      <c r="X1291" s="19">
        <v>1448.1404088000002</v>
      </c>
      <c r="Y1291" s="19">
        <v>1428.4866291</v>
      </c>
    </row>
    <row r="1292" spans="1:25" s="15" customFormat="1" ht="16.5" thickBot="1">
      <c r="A1292" s="18">
        <v>42086</v>
      </c>
      <c r="B1292" s="19">
        <v>1403.9108988000003</v>
      </c>
      <c r="C1292" s="19">
        <v>1585.4787078000002</v>
      </c>
      <c r="D1292" s="19">
        <v>1499.0270271000002</v>
      </c>
      <c r="E1292" s="19">
        <v>1498.9816635000002</v>
      </c>
      <c r="F1292" s="19">
        <v>1494.9783258</v>
      </c>
      <c r="G1292" s="19">
        <v>1504.8562497</v>
      </c>
      <c r="H1292" s="19">
        <v>1504.4026136999998</v>
      </c>
      <c r="I1292" s="19">
        <v>1497.0763923</v>
      </c>
      <c r="J1292" s="19">
        <v>1492.8008730000001</v>
      </c>
      <c r="K1292" s="19">
        <v>1495.0463711999998</v>
      </c>
      <c r="L1292" s="19">
        <v>1494.2638491</v>
      </c>
      <c r="M1292" s="19">
        <v>1493.9576448</v>
      </c>
      <c r="N1292" s="19">
        <v>1500.739503</v>
      </c>
      <c r="O1292" s="19">
        <v>1531.2578649000002</v>
      </c>
      <c r="P1292" s="19">
        <v>1561.3906361999998</v>
      </c>
      <c r="Q1292" s="19">
        <v>1556.6841627</v>
      </c>
      <c r="R1292" s="19">
        <v>1536.9963603</v>
      </c>
      <c r="S1292" s="19">
        <v>1502.2932063000003</v>
      </c>
      <c r="T1292" s="19">
        <v>1573.3326039</v>
      </c>
      <c r="U1292" s="19">
        <v>1565.7568827</v>
      </c>
      <c r="V1292" s="19">
        <v>1561.6174542</v>
      </c>
      <c r="W1292" s="19">
        <v>1392.9782711999999</v>
      </c>
      <c r="X1292" s="19">
        <v>1391.6627268</v>
      </c>
      <c r="Y1292" s="19">
        <v>1380.1857360000001</v>
      </c>
    </row>
    <row r="1293" spans="1:25" s="15" customFormat="1" ht="16.5" thickBot="1">
      <c r="A1293" s="18">
        <v>42087</v>
      </c>
      <c r="B1293" s="19">
        <v>1384.4385735</v>
      </c>
      <c r="C1293" s="19">
        <v>1600.7889228000001</v>
      </c>
      <c r="D1293" s="19">
        <v>1491.1110789000002</v>
      </c>
      <c r="E1293" s="19">
        <v>1490.7481701</v>
      </c>
      <c r="F1293" s="19">
        <v>1500.4219578000002</v>
      </c>
      <c r="G1293" s="19">
        <v>1512.5680617</v>
      </c>
      <c r="H1293" s="19">
        <v>1505.9676579</v>
      </c>
      <c r="I1293" s="19">
        <v>1506.8976117000002</v>
      </c>
      <c r="J1293" s="19">
        <v>1502.5086834</v>
      </c>
      <c r="K1293" s="19">
        <v>1504.4026136999998</v>
      </c>
      <c r="L1293" s="19">
        <v>1502.7695241000001</v>
      </c>
      <c r="M1293" s="19">
        <v>1492.1431008</v>
      </c>
      <c r="N1293" s="19">
        <v>1506.976998</v>
      </c>
      <c r="O1293" s="19">
        <v>1540.2285168</v>
      </c>
      <c r="P1293" s="19">
        <v>1567.5147222</v>
      </c>
      <c r="Q1293" s="19">
        <v>1573.0150586999998</v>
      </c>
      <c r="R1293" s="19">
        <v>1513.4866746</v>
      </c>
      <c r="S1293" s="19">
        <v>1498.5960728999999</v>
      </c>
      <c r="T1293" s="19">
        <v>1566.4146549000002</v>
      </c>
      <c r="U1293" s="19">
        <v>1414.0836861</v>
      </c>
      <c r="V1293" s="19">
        <v>1411.1804157000001</v>
      </c>
      <c r="W1293" s="19">
        <v>1410.8515296</v>
      </c>
      <c r="X1293" s="19">
        <v>1405.5553293</v>
      </c>
      <c r="Y1293" s="19">
        <v>1384.6880732999998</v>
      </c>
    </row>
    <row r="1294" spans="1:25" s="15" customFormat="1" ht="16.5" thickBot="1">
      <c r="A1294" s="18">
        <v>42088</v>
      </c>
      <c r="B1294" s="19">
        <v>1367.7561096000002</v>
      </c>
      <c r="C1294" s="19">
        <v>1431.5146493999998</v>
      </c>
      <c r="D1294" s="19">
        <v>1413.187755</v>
      </c>
      <c r="E1294" s="19">
        <v>1455.9656298</v>
      </c>
      <c r="F1294" s="19">
        <v>1476.3565680000002</v>
      </c>
      <c r="G1294" s="19">
        <v>1484.2498343999998</v>
      </c>
      <c r="H1294" s="19">
        <v>1481.6527683</v>
      </c>
      <c r="I1294" s="19">
        <v>1460.8535577</v>
      </c>
      <c r="J1294" s="19">
        <v>1464.675441</v>
      </c>
      <c r="K1294" s="19">
        <v>1462.52067</v>
      </c>
      <c r="L1294" s="19">
        <v>1463.3598966</v>
      </c>
      <c r="M1294" s="19">
        <v>1457.5079922</v>
      </c>
      <c r="N1294" s="19">
        <v>1459.0390137</v>
      </c>
      <c r="O1294" s="19">
        <v>1493.4699861</v>
      </c>
      <c r="P1294" s="19">
        <v>1505.3212266</v>
      </c>
      <c r="Q1294" s="19">
        <v>1503.007683</v>
      </c>
      <c r="R1294" s="19">
        <v>1491.7688511</v>
      </c>
      <c r="S1294" s="19">
        <v>1478.4319527</v>
      </c>
      <c r="T1294" s="19">
        <v>1541.0110389000001</v>
      </c>
      <c r="U1294" s="19">
        <v>1382.4198933</v>
      </c>
      <c r="V1294" s="19">
        <v>1380.7981446000001</v>
      </c>
      <c r="W1294" s="19">
        <v>1384.1663918999998</v>
      </c>
      <c r="X1294" s="19">
        <v>1385.4592545</v>
      </c>
      <c r="Y1294" s="19">
        <v>1367.1323601</v>
      </c>
    </row>
    <row r="1295" spans="1:25" s="15" customFormat="1" ht="16.5" thickBot="1">
      <c r="A1295" s="18">
        <v>42089</v>
      </c>
      <c r="B1295" s="19">
        <v>1360.8835242000002</v>
      </c>
      <c r="C1295" s="19">
        <v>1527.5607315</v>
      </c>
      <c r="D1295" s="19">
        <v>1455.5346756000001</v>
      </c>
      <c r="E1295" s="19">
        <v>1478.7608388</v>
      </c>
      <c r="F1295" s="19">
        <v>1480.4733147</v>
      </c>
      <c r="G1295" s="19">
        <v>1481.4372912</v>
      </c>
      <c r="H1295" s="19">
        <v>1485.8489013000003</v>
      </c>
      <c r="I1295" s="19">
        <v>1497.4733238000001</v>
      </c>
      <c r="J1295" s="19">
        <v>1481.5960638000001</v>
      </c>
      <c r="K1295" s="19">
        <v>1481.459973</v>
      </c>
      <c r="L1295" s="19">
        <v>1478.964975</v>
      </c>
      <c r="M1295" s="19">
        <v>1478.1144075</v>
      </c>
      <c r="N1295" s="19">
        <v>1491.0770561999998</v>
      </c>
      <c r="O1295" s="19">
        <v>1505.7635217000002</v>
      </c>
      <c r="P1295" s="19">
        <v>1511.7174942000001</v>
      </c>
      <c r="Q1295" s="19">
        <v>1515.6641274</v>
      </c>
      <c r="R1295" s="19">
        <v>1513.0443794999999</v>
      </c>
      <c r="S1295" s="19">
        <v>1497.0877332</v>
      </c>
      <c r="T1295" s="19">
        <v>1555.629459</v>
      </c>
      <c r="U1295" s="19">
        <v>1402.4479227</v>
      </c>
      <c r="V1295" s="19">
        <v>1395.7794735000002</v>
      </c>
      <c r="W1295" s="19">
        <v>1398.8528574000002</v>
      </c>
      <c r="X1295" s="19">
        <v>1394.4866109</v>
      </c>
      <c r="Y1295" s="19">
        <v>1353.9995979</v>
      </c>
    </row>
    <row r="1296" spans="1:25" s="15" customFormat="1" ht="16.5" thickBot="1">
      <c r="A1296" s="18">
        <v>42090</v>
      </c>
      <c r="B1296" s="19">
        <v>1374.9462402</v>
      </c>
      <c r="C1296" s="19">
        <v>1404.6140346000002</v>
      </c>
      <c r="D1296" s="19">
        <v>1357.7874585000002</v>
      </c>
      <c r="E1296" s="19">
        <v>1400.9622648</v>
      </c>
      <c r="F1296" s="19">
        <v>1406.9729418</v>
      </c>
      <c r="G1296" s="19">
        <v>1418.1664101</v>
      </c>
      <c r="H1296" s="19">
        <v>1435.4726235</v>
      </c>
      <c r="I1296" s="19">
        <v>1424.0523372</v>
      </c>
      <c r="J1296" s="19">
        <v>1413.3465276</v>
      </c>
      <c r="K1296" s="19">
        <v>1385.1984138000003</v>
      </c>
      <c r="L1296" s="19">
        <v>1414.8435264</v>
      </c>
      <c r="M1296" s="19">
        <v>1401.3251736</v>
      </c>
      <c r="N1296" s="19">
        <v>1416.9982974000002</v>
      </c>
      <c r="O1296" s="19">
        <v>1428.384561</v>
      </c>
      <c r="P1296" s="19">
        <v>1536.5427243</v>
      </c>
      <c r="Q1296" s="19">
        <v>1538.9129724000002</v>
      </c>
      <c r="R1296" s="19">
        <v>1525.0884153000002</v>
      </c>
      <c r="S1296" s="19">
        <v>1419.0736821</v>
      </c>
      <c r="T1296" s="19">
        <v>1587.1685019</v>
      </c>
      <c r="U1296" s="19">
        <v>1437.0830313000001</v>
      </c>
      <c r="V1296" s="19">
        <v>1423.6213830000002</v>
      </c>
      <c r="W1296" s="19">
        <v>1423.4172468</v>
      </c>
      <c r="X1296" s="19">
        <v>1414.5259812</v>
      </c>
      <c r="Y1296" s="19">
        <v>1393.1370438000001</v>
      </c>
    </row>
    <row r="1297" spans="1:25" s="15" customFormat="1" ht="16.5" thickBot="1">
      <c r="A1297" s="18">
        <v>42091</v>
      </c>
      <c r="B1297" s="19">
        <v>1369.1283585</v>
      </c>
      <c r="C1297" s="19">
        <v>1375.4112171000002</v>
      </c>
      <c r="D1297" s="19">
        <v>1374.2657861999999</v>
      </c>
      <c r="E1297" s="19">
        <v>1384.6653915</v>
      </c>
      <c r="F1297" s="19">
        <v>1404.1490577</v>
      </c>
      <c r="G1297" s="19">
        <v>1410.0349848</v>
      </c>
      <c r="H1297" s="19">
        <v>1403.3778765</v>
      </c>
      <c r="I1297" s="19">
        <v>1602.5467623</v>
      </c>
      <c r="J1297" s="19">
        <v>1426.002972</v>
      </c>
      <c r="K1297" s="19">
        <v>1424.9255865</v>
      </c>
      <c r="L1297" s="19">
        <v>1428.1237203</v>
      </c>
      <c r="M1297" s="19">
        <v>1426.0369947</v>
      </c>
      <c r="N1297" s="19">
        <v>1606.0851231000001</v>
      </c>
      <c r="O1297" s="19">
        <v>1607.4346902</v>
      </c>
      <c r="P1297" s="19">
        <v>1614.0124122</v>
      </c>
      <c r="Q1297" s="19">
        <v>1623.901677</v>
      </c>
      <c r="R1297" s="19">
        <v>1620.8736567</v>
      </c>
      <c r="S1297" s="19">
        <v>1608.5347575</v>
      </c>
      <c r="T1297" s="19">
        <v>1601.9910582</v>
      </c>
      <c r="U1297" s="19">
        <v>1416.3178434000001</v>
      </c>
      <c r="V1297" s="19">
        <v>1388.1924114</v>
      </c>
      <c r="W1297" s="19">
        <v>1407.7327821000001</v>
      </c>
      <c r="X1297" s="19">
        <v>1403.1964221</v>
      </c>
      <c r="Y1297" s="19">
        <v>1376.5793298</v>
      </c>
    </row>
    <row r="1298" spans="1:25" s="15" customFormat="1" ht="16.5" thickBot="1">
      <c r="A1298" s="18">
        <v>42092</v>
      </c>
      <c r="B1298" s="19">
        <v>1361.5753191000001</v>
      </c>
      <c r="C1298" s="19">
        <v>1374.7647858</v>
      </c>
      <c r="D1298" s="19">
        <v>1355.4398922</v>
      </c>
      <c r="E1298" s="19">
        <v>1343.3618336999998</v>
      </c>
      <c r="F1298" s="19">
        <v>1371.4532430000002</v>
      </c>
      <c r="G1298" s="19">
        <v>1576.6781694</v>
      </c>
      <c r="H1298" s="19">
        <v>1587.7809105000001</v>
      </c>
      <c r="I1298" s="19">
        <v>1584.775572</v>
      </c>
      <c r="J1298" s="19">
        <v>1586.1024573</v>
      </c>
      <c r="K1298" s="19">
        <v>1400.5086288000002</v>
      </c>
      <c r="L1298" s="19">
        <v>1399.7261067000002</v>
      </c>
      <c r="M1298" s="19">
        <v>1401.7788096000002</v>
      </c>
      <c r="N1298" s="19">
        <v>1403.9108988000003</v>
      </c>
      <c r="O1298" s="19">
        <v>1585.8756393</v>
      </c>
      <c r="P1298" s="19">
        <v>1594.6648368</v>
      </c>
      <c r="Q1298" s="19">
        <v>1597.8969932999998</v>
      </c>
      <c r="R1298" s="19">
        <v>1596.5814489000002</v>
      </c>
      <c r="S1298" s="19">
        <v>1587.0210702</v>
      </c>
      <c r="T1298" s="19">
        <v>1395.1330421999999</v>
      </c>
      <c r="U1298" s="19">
        <v>1376.216421</v>
      </c>
      <c r="V1298" s="19">
        <v>1371.4872657</v>
      </c>
      <c r="W1298" s="19">
        <v>1372.2357651</v>
      </c>
      <c r="X1298" s="19">
        <v>1370.1944031000003</v>
      </c>
      <c r="Y1298" s="19">
        <v>1350.4839189000002</v>
      </c>
    </row>
    <row r="1299" spans="1:25" s="15" customFormat="1" ht="16.5" thickBot="1">
      <c r="A1299" s="18">
        <v>42093</v>
      </c>
      <c r="B1299" s="19">
        <v>1380.979599</v>
      </c>
      <c r="C1299" s="19">
        <v>1388.0449796999999</v>
      </c>
      <c r="D1299" s="19">
        <v>1560.8916366</v>
      </c>
      <c r="E1299" s="19">
        <v>1562.5587489</v>
      </c>
      <c r="F1299" s="19">
        <v>1560.4039779</v>
      </c>
      <c r="G1299" s="19">
        <v>1568.7281985000002</v>
      </c>
      <c r="H1299" s="19">
        <v>1573.2305357999999</v>
      </c>
      <c r="I1299" s="19">
        <v>1570.4973789</v>
      </c>
      <c r="J1299" s="19">
        <v>1566.8796318</v>
      </c>
      <c r="K1299" s="19">
        <v>1568.5467441</v>
      </c>
      <c r="L1299" s="19">
        <v>1565.4847011</v>
      </c>
      <c r="M1299" s="19">
        <v>1564.6568154</v>
      </c>
      <c r="N1299" s="19">
        <v>1568.4219942000002</v>
      </c>
      <c r="O1299" s="19">
        <v>1570.25922</v>
      </c>
      <c r="P1299" s="19">
        <v>1754.5601859</v>
      </c>
      <c r="Q1299" s="19">
        <v>1774.7243061</v>
      </c>
      <c r="R1299" s="19">
        <v>1581.6795063000002</v>
      </c>
      <c r="S1299" s="19">
        <v>1572.2211957</v>
      </c>
      <c r="T1299" s="19">
        <v>1565.0877696</v>
      </c>
      <c r="U1299" s="19">
        <v>1393.7267706000002</v>
      </c>
      <c r="V1299" s="19">
        <v>1387.7047527</v>
      </c>
      <c r="W1299" s="19">
        <v>1383.7808013000001</v>
      </c>
      <c r="X1299" s="19">
        <v>1389.4172286</v>
      </c>
      <c r="Y1299" s="19">
        <v>1360.6226835000002</v>
      </c>
    </row>
    <row r="1300" spans="1:25" s="28" customFormat="1" ht="16.5" thickBot="1">
      <c r="A1300" s="18">
        <v>42094</v>
      </c>
      <c r="B1300" s="19">
        <v>1501.9983429</v>
      </c>
      <c r="C1300" s="19">
        <v>1513.0897431</v>
      </c>
      <c r="D1300" s="19">
        <v>1508.0884061999998</v>
      </c>
      <c r="E1300" s="19">
        <v>1516.9343082</v>
      </c>
      <c r="F1300" s="19">
        <v>1542.2585379</v>
      </c>
      <c r="G1300" s="19">
        <v>1571.5520826</v>
      </c>
      <c r="H1300" s="19">
        <v>1540.0470624000002</v>
      </c>
      <c r="I1300" s="19">
        <v>1539.2645403000001</v>
      </c>
      <c r="J1300" s="19">
        <v>1537.2458600999998</v>
      </c>
      <c r="K1300" s="19">
        <v>1539.6614718</v>
      </c>
      <c r="L1300" s="19">
        <v>1538.5840863000003</v>
      </c>
      <c r="M1300" s="19">
        <v>1533.5714085000002</v>
      </c>
      <c r="N1300" s="19">
        <v>1536.2138382</v>
      </c>
      <c r="O1300" s="19">
        <v>1570.1684928</v>
      </c>
      <c r="P1300" s="19">
        <v>1706.8149968999999</v>
      </c>
      <c r="Q1300" s="19">
        <v>1738.7396304</v>
      </c>
      <c r="R1300" s="19">
        <v>1695.7009149</v>
      </c>
      <c r="S1300" s="19">
        <v>1565.2465422</v>
      </c>
      <c r="T1300" s="19">
        <v>1563.794907</v>
      </c>
      <c r="U1300" s="19">
        <v>1399.0343118</v>
      </c>
      <c r="V1300" s="19">
        <v>1394.9515878000002</v>
      </c>
      <c r="W1300" s="19">
        <v>1395.2010876</v>
      </c>
      <c r="X1300" s="19">
        <v>1388.9635925999999</v>
      </c>
      <c r="Y1300" s="19">
        <v>1363.2197496000001</v>
      </c>
    </row>
    <row r="1301" spans="1:25" s="28" customFormat="1" ht="15.75">
      <c r="A1301" s="76"/>
      <c r="B1301" s="77"/>
      <c r="C1301" s="77"/>
      <c r="D1301" s="77"/>
      <c r="E1301" s="77"/>
      <c r="F1301" s="77"/>
      <c r="G1301" s="77"/>
      <c r="H1301" s="77"/>
      <c r="I1301" s="77"/>
      <c r="J1301" s="77"/>
      <c r="K1301" s="77"/>
      <c r="L1301" s="77"/>
      <c r="M1301" s="77"/>
      <c r="N1301" s="77"/>
      <c r="O1301" s="77"/>
      <c r="P1301" s="77"/>
      <c r="Q1301" s="77"/>
      <c r="R1301" s="77"/>
      <c r="S1301" s="77"/>
      <c r="T1301" s="77"/>
      <c r="U1301" s="77"/>
      <c r="V1301" s="77"/>
      <c r="W1301" s="77"/>
      <c r="X1301" s="77"/>
      <c r="Y1301" s="77"/>
    </row>
    <row r="1302" spans="1:25" s="38" customFormat="1" ht="18.75" thickBot="1">
      <c r="A1302" s="34" t="s">
        <v>174</v>
      </c>
      <c r="B1302" s="37"/>
      <c r="C1302" s="37"/>
      <c r="D1302" s="37"/>
      <c r="E1302" s="37"/>
      <c r="F1302" s="37"/>
      <c r="G1302" s="37"/>
      <c r="H1302" s="37"/>
      <c r="I1302" s="37"/>
      <c r="J1302" s="37"/>
      <c r="K1302" s="37"/>
      <c r="L1302" s="37"/>
      <c r="M1302" s="37"/>
      <c r="N1302" s="37"/>
      <c r="O1302" s="37"/>
      <c r="P1302" s="37"/>
      <c r="Q1302" s="37"/>
      <c r="R1302" s="37"/>
      <c r="S1302" s="37"/>
      <c r="T1302" s="37"/>
      <c r="U1302" s="37"/>
      <c r="V1302" s="37"/>
      <c r="W1302" s="37"/>
      <c r="X1302" s="37"/>
      <c r="Y1302" s="37"/>
    </row>
    <row r="1303" spans="1:25" s="15" customFormat="1" ht="16.5" customHeight="1" thickBot="1">
      <c r="A1303" s="185" t="s">
        <v>14</v>
      </c>
      <c r="B1303" s="165" t="s">
        <v>186</v>
      </c>
      <c r="C1303" s="163"/>
      <c r="D1303" s="163"/>
      <c r="E1303" s="163"/>
      <c r="F1303" s="163"/>
      <c r="G1303" s="163"/>
      <c r="H1303" s="163"/>
      <c r="I1303" s="163"/>
      <c r="J1303" s="163"/>
      <c r="K1303" s="163"/>
      <c r="L1303" s="163"/>
      <c r="M1303" s="163"/>
      <c r="N1303" s="163"/>
      <c r="O1303" s="163"/>
      <c r="P1303" s="163"/>
      <c r="Q1303" s="163"/>
      <c r="R1303" s="163"/>
      <c r="S1303" s="163"/>
      <c r="T1303" s="163"/>
      <c r="U1303" s="163"/>
      <c r="V1303" s="163"/>
      <c r="W1303" s="163"/>
      <c r="X1303" s="163"/>
      <c r="Y1303" s="164"/>
    </row>
    <row r="1304" spans="1:25" s="15" customFormat="1" ht="32.25" thickBot="1">
      <c r="A1304" s="186"/>
      <c r="B1304" s="97" t="s">
        <v>15</v>
      </c>
      <c r="C1304" s="97" t="s">
        <v>16</v>
      </c>
      <c r="D1304" s="97" t="s">
        <v>17</v>
      </c>
      <c r="E1304" s="97" t="s">
        <v>18</v>
      </c>
      <c r="F1304" s="97" t="s">
        <v>19</v>
      </c>
      <c r="G1304" s="97" t="s">
        <v>20</v>
      </c>
      <c r="H1304" s="97" t="s">
        <v>21</v>
      </c>
      <c r="I1304" s="97" t="s">
        <v>22</v>
      </c>
      <c r="J1304" s="97" t="s">
        <v>23</v>
      </c>
      <c r="K1304" s="97" t="s">
        <v>24</v>
      </c>
      <c r="L1304" s="97" t="s">
        <v>25</v>
      </c>
      <c r="M1304" s="97" t="s">
        <v>26</v>
      </c>
      <c r="N1304" s="97" t="s">
        <v>27</v>
      </c>
      <c r="O1304" s="97" t="s">
        <v>28</v>
      </c>
      <c r="P1304" s="97" t="s">
        <v>29</v>
      </c>
      <c r="Q1304" s="97" t="s">
        <v>30</v>
      </c>
      <c r="R1304" s="97" t="s">
        <v>31</v>
      </c>
      <c r="S1304" s="97" t="s">
        <v>32</v>
      </c>
      <c r="T1304" s="97" t="s">
        <v>33</v>
      </c>
      <c r="U1304" s="97" t="s">
        <v>34</v>
      </c>
      <c r="V1304" s="97" t="s">
        <v>35</v>
      </c>
      <c r="W1304" s="97" t="s">
        <v>36</v>
      </c>
      <c r="X1304" s="97" t="s">
        <v>37</v>
      </c>
      <c r="Y1304" s="97" t="s">
        <v>38</v>
      </c>
    </row>
    <row r="1305" spans="1:25" s="15" customFormat="1" ht="16.5" thickBot="1">
      <c r="A1305" s="18">
        <v>42064</v>
      </c>
      <c r="B1305" s="19">
        <v>941.56353565</v>
      </c>
      <c r="C1305" s="19">
        <v>953.9382815499999</v>
      </c>
      <c r="D1305" s="19">
        <v>949.88485525</v>
      </c>
      <c r="E1305" s="19">
        <v>930.6578887</v>
      </c>
      <c r="F1305" s="19">
        <v>1068.14195905</v>
      </c>
      <c r="G1305" s="19">
        <v>946.34614975</v>
      </c>
      <c r="H1305" s="19">
        <v>947.1289543</v>
      </c>
      <c r="I1305" s="19">
        <v>943.7618224</v>
      </c>
      <c r="J1305" s="19">
        <v>940.3089037</v>
      </c>
      <c r="K1305" s="19">
        <v>941.2954519</v>
      </c>
      <c r="L1305" s="19">
        <v>941.0166448</v>
      </c>
      <c r="M1305" s="19">
        <v>940.23384025</v>
      </c>
      <c r="N1305" s="19">
        <v>943.92267265</v>
      </c>
      <c r="O1305" s="19">
        <v>1060.07799985</v>
      </c>
      <c r="P1305" s="19">
        <v>1053.4187995</v>
      </c>
      <c r="Q1305" s="19">
        <v>1053.9335202999998</v>
      </c>
      <c r="R1305" s="19">
        <v>945.8314289499999</v>
      </c>
      <c r="S1305" s="19">
        <v>941.2740051999999</v>
      </c>
      <c r="T1305" s="19">
        <v>937.61734285</v>
      </c>
      <c r="U1305" s="19">
        <v>931.99830745</v>
      </c>
      <c r="V1305" s="19">
        <v>754.4518015</v>
      </c>
      <c r="W1305" s="19">
        <v>760.4676008499999</v>
      </c>
      <c r="X1305" s="19">
        <v>760.55338765</v>
      </c>
      <c r="Y1305" s="19">
        <v>748.77914935</v>
      </c>
    </row>
    <row r="1306" spans="1:25" s="15" customFormat="1" ht="16.5" thickBot="1">
      <c r="A1306" s="18">
        <v>42065</v>
      </c>
      <c r="B1306" s="19">
        <v>736.4365735</v>
      </c>
      <c r="C1306" s="19">
        <v>913.8436758999999</v>
      </c>
      <c r="D1306" s="19">
        <v>920.8031300499999</v>
      </c>
      <c r="E1306" s="19">
        <v>912.43891705</v>
      </c>
      <c r="F1306" s="19">
        <v>917.0928509500001</v>
      </c>
      <c r="G1306" s="19">
        <v>917.95071895</v>
      </c>
      <c r="H1306" s="19">
        <v>883.37863855</v>
      </c>
      <c r="I1306" s="19">
        <v>900.10706455</v>
      </c>
      <c r="J1306" s="19">
        <v>917.4896149</v>
      </c>
      <c r="K1306" s="19">
        <v>912.1064931999999</v>
      </c>
      <c r="L1306" s="19">
        <v>910.8840313</v>
      </c>
      <c r="M1306" s="19">
        <v>916.98561745</v>
      </c>
      <c r="N1306" s="19">
        <v>1013.1418968999999</v>
      </c>
      <c r="O1306" s="19">
        <v>999.83421955</v>
      </c>
      <c r="P1306" s="19">
        <v>1065.13942105</v>
      </c>
      <c r="Q1306" s="19">
        <v>1056.1210836999999</v>
      </c>
      <c r="R1306" s="19">
        <v>1047.9927844</v>
      </c>
      <c r="S1306" s="19">
        <v>1060.48548715</v>
      </c>
      <c r="T1306" s="19">
        <v>935.85871345</v>
      </c>
      <c r="U1306" s="19">
        <v>887.4535115499999</v>
      </c>
      <c r="V1306" s="19">
        <v>871.58295355</v>
      </c>
      <c r="W1306" s="19">
        <v>847.39107595</v>
      </c>
      <c r="X1306" s="19">
        <v>831.0594139</v>
      </c>
      <c r="Y1306" s="19">
        <v>785.5495165</v>
      </c>
    </row>
    <row r="1307" spans="1:25" s="15" customFormat="1" ht="16.5" thickBot="1">
      <c r="A1307" s="18">
        <v>42066</v>
      </c>
      <c r="B1307" s="19">
        <v>786.9649987</v>
      </c>
      <c r="C1307" s="19">
        <v>817.6766731</v>
      </c>
      <c r="D1307" s="19">
        <v>809.9344143999999</v>
      </c>
      <c r="E1307" s="19">
        <v>850.8976114</v>
      </c>
      <c r="F1307" s="19">
        <v>960.8655656499999</v>
      </c>
      <c r="G1307" s="19">
        <v>1025.65604635</v>
      </c>
      <c r="H1307" s="19">
        <v>1013.86036135</v>
      </c>
      <c r="I1307" s="19">
        <v>1021.92432055</v>
      </c>
      <c r="J1307" s="19">
        <v>955.2679769499999</v>
      </c>
      <c r="K1307" s="19">
        <v>947.8581420999999</v>
      </c>
      <c r="L1307" s="19">
        <v>946.23891625</v>
      </c>
      <c r="M1307" s="19">
        <v>1043.231617</v>
      </c>
      <c r="N1307" s="19">
        <v>1050.31975135</v>
      </c>
      <c r="O1307" s="19">
        <v>1261.0121321499998</v>
      </c>
      <c r="P1307" s="19">
        <v>1287.56314675</v>
      </c>
      <c r="Q1307" s="19">
        <v>1302.83319715</v>
      </c>
      <c r="R1307" s="19">
        <v>1054.22305075</v>
      </c>
      <c r="S1307" s="19">
        <v>976.9184206</v>
      </c>
      <c r="T1307" s="19">
        <v>976.1785094499999</v>
      </c>
      <c r="U1307" s="19">
        <v>967.4818725999999</v>
      </c>
      <c r="V1307" s="19">
        <v>816.40059445</v>
      </c>
      <c r="W1307" s="19">
        <v>795.2541482500001</v>
      </c>
      <c r="X1307" s="19">
        <v>777.1209633999999</v>
      </c>
      <c r="Y1307" s="19">
        <v>747.0097966</v>
      </c>
    </row>
    <row r="1308" spans="1:25" s="15" customFormat="1" ht="16.5" thickBot="1">
      <c r="A1308" s="18">
        <v>42067</v>
      </c>
      <c r="B1308" s="19">
        <v>862.007002</v>
      </c>
      <c r="C1308" s="19">
        <v>918.0365057500001</v>
      </c>
      <c r="D1308" s="19">
        <v>927.9341577999999</v>
      </c>
      <c r="E1308" s="19">
        <v>925.6608075999999</v>
      </c>
      <c r="F1308" s="19">
        <v>989.2288264</v>
      </c>
      <c r="G1308" s="19">
        <v>1039.44627445</v>
      </c>
      <c r="H1308" s="19">
        <v>1059.5525556999999</v>
      </c>
      <c r="I1308" s="19">
        <v>1052.42152795</v>
      </c>
      <c r="J1308" s="19">
        <v>963.63218995</v>
      </c>
      <c r="K1308" s="19">
        <v>951.49335775</v>
      </c>
      <c r="L1308" s="19">
        <v>945.42394165</v>
      </c>
      <c r="M1308" s="19">
        <v>1036.4544598</v>
      </c>
      <c r="N1308" s="19">
        <v>1072.75299955</v>
      </c>
      <c r="O1308" s="19">
        <v>1070.7477331</v>
      </c>
      <c r="P1308" s="19">
        <v>1136.17089145</v>
      </c>
      <c r="Q1308" s="19">
        <v>1216.10274235</v>
      </c>
      <c r="R1308" s="19">
        <v>1168.1800911999999</v>
      </c>
      <c r="S1308" s="19">
        <v>1053.8262868</v>
      </c>
      <c r="T1308" s="19">
        <v>959.12838295</v>
      </c>
      <c r="U1308" s="19">
        <v>940.29818035</v>
      </c>
      <c r="V1308" s="19">
        <v>932.51302825</v>
      </c>
      <c r="W1308" s="19">
        <v>920.2776858999999</v>
      </c>
      <c r="X1308" s="19">
        <v>832.9896169</v>
      </c>
      <c r="Y1308" s="19">
        <v>761.49704245</v>
      </c>
    </row>
    <row r="1309" spans="1:25" s="15" customFormat="1" ht="16.5" thickBot="1">
      <c r="A1309" s="18">
        <v>42068</v>
      </c>
      <c r="B1309" s="19">
        <v>784.4450114499999</v>
      </c>
      <c r="C1309" s="19">
        <v>876.34412095</v>
      </c>
      <c r="D1309" s="19">
        <v>930.90452575</v>
      </c>
      <c r="E1309" s="19">
        <v>1009.5602979999999</v>
      </c>
      <c r="F1309" s="19">
        <v>1149.9289495</v>
      </c>
      <c r="G1309" s="19">
        <v>1221.9362447499998</v>
      </c>
      <c r="H1309" s="19">
        <v>1298.8977277</v>
      </c>
      <c r="I1309" s="19">
        <v>1297.32139525</v>
      </c>
      <c r="J1309" s="19">
        <v>1200.66111835</v>
      </c>
      <c r="K1309" s="19">
        <v>1201.8514102</v>
      </c>
      <c r="L1309" s="19">
        <v>1104.4297754499999</v>
      </c>
      <c r="M1309" s="19">
        <v>1103.282377</v>
      </c>
      <c r="N1309" s="19">
        <v>1257.92380735</v>
      </c>
      <c r="O1309" s="19">
        <v>1186.9459537</v>
      </c>
      <c r="P1309" s="19">
        <v>1203.36340255</v>
      </c>
      <c r="Q1309" s="19">
        <v>1187.8252684</v>
      </c>
      <c r="R1309" s="19">
        <v>1239.1472215000001</v>
      </c>
      <c r="S1309" s="19">
        <v>1089.58865905</v>
      </c>
      <c r="T1309" s="19">
        <v>979.03092055</v>
      </c>
      <c r="U1309" s="19">
        <v>964.2219742</v>
      </c>
      <c r="V1309" s="19">
        <v>956.3295886</v>
      </c>
      <c r="W1309" s="19">
        <v>935.9123301999999</v>
      </c>
      <c r="X1309" s="19">
        <v>797.8170289</v>
      </c>
      <c r="Y1309" s="19">
        <v>774.3543391000001</v>
      </c>
    </row>
    <row r="1310" spans="1:25" s="15" customFormat="1" ht="16.5" thickBot="1">
      <c r="A1310" s="18">
        <v>42069</v>
      </c>
      <c r="B1310" s="19">
        <v>829.9227387999999</v>
      </c>
      <c r="C1310" s="19">
        <v>925.32838375</v>
      </c>
      <c r="D1310" s="19">
        <v>930.7007821</v>
      </c>
      <c r="E1310" s="19">
        <v>946.62495685</v>
      </c>
      <c r="F1310" s="19">
        <v>1093.0523011</v>
      </c>
      <c r="G1310" s="19">
        <v>1211.9849759499998</v>
      </c>
      <c r="H1310" s="19">
        <v>1211.87774245</v>
      </c>
      <c r="I1310" s="19">
        <v>1326.1350367</v>
      </c>
      <c r="J1310" s="19">
        <v>1118.8741279</v>
      </c>
      <c r="K1310" s="19">
        <v>1120.9222877500001</v>
      </c>
      <c r="L1310" s="19">
        <v>1112.92266865</v>
      </c>
      <c r="M1310" s="19">
        <v>1257.43053325</v>
      </c>
      <c r="N1310" s="19">
        <v>1333.3840212999999</v>
      </c>
      <c r="O1310" s="19">
        <v>1393.38116455</v>
      </c>
      <c r="P1310" s="19">
        <v>1260.30439105</v>
      </c>
      <c r="Q1310" s="19">
        <v>1445.0784349</v>
      </c>
      <c r="R1310" s="19">
        <v>1353.0291985</v>
      </c>
      <c r="S1310" s="19">
        <v>1321.9529301999999</v>
      </c>
      <c r="T1310" s="19">
        <v>1019.1791429499999</v>
      </c>
      <c r="U1310" s="19">
        <v>995.9630902</v>
      </c>
      <c r="V1310" s="19">
        <v>994.2473541999999</v>
      </c>
      <c r="W1310" s="19">
        <v>1004.2200697000001</v>
      </c>
      <c r="X1310" s="19">
        <v>986.0332681</v>
      </c>
      <c r="Y1310" s="19">
        <v>949.7883450999999</v>
      </c>
    </row>
    <row r="1311" spans="1:25" s="15" customFormat="1" ht="16.5" thickBot="1">
      <c r="A1311" s="18">
        <v>42070</v>
      </c>
      <c r="B1311" s="19">
        <v>964.6509081999999</v>
      </c>
      <c r="C1311" s="19">
        <v>973.0580146</v>
      </c>
      <c r="D1311" s="19">
        <v>973.15452475</v>
      </c>
      <c r="E1311" s="19">
        <v>974.1625196499999</v>
      </c>
      <c r="F1311" s="19">
        <v>985.1432300499999</v>
      </c>
      <c r="G1311" s="19">
        <v>977.89424545</v>
      </c>
      <c r="H1311" s="19">
        <v>980.4785727999999</v>
      </c>
      <c r="I1311" s="19">
        <v>974.3662633</v>
      </c>
      <c r="J1311" s="19">
        <v>974.33409325</v>
      </c>
      <c r="K1311" s="19">
        <v>974.22685975</v>
      </c>
      <c r="L1311" s="19">
        <v>971.7068724999999</v>
      </c>
      <c r="M1311" s="19">
        <v>963.8144868999999</v>
      </c>
      <c r="N1311" s="19">
        <v>969.0903750999998</v>
      </c>
      <c r="O1311" s="19">
        <v>1204.3177807</v>
      </c>
      <c r="P1311" s="19">
        <v>1219.1374504</v>
      </c>
      <c r="Q1311" s="19">
        <v>1165.0274263</v>
      </c>
      <c r="R1311" s="19">
        <v>978.6984967</v>
      </c>
      <c r="S1311" s="19">
        <v>973.19741815</v>
      </c>
      <c r="T1311" s="19">
        <v>967.6748928999999</v>
      </c>
      <c r="U1311" s="19">
        <v>839.0697563499999</v>
      </c>
      <c r="V1311" s="19">
        <v>833.21480725</v>
      </c>
      <c r="W1311" s="19">
        <v>841.9114441</v>
      </c>
      <c r="X1311" s="19">
        <v>834.2978656</v>
      </c>
      <c r="Y1311" s="19">
        <v>829.1292108999999</v>
      </c>
    </row>
    <row r="1312" spans="1:25" s="15" customFormat="1" ht="16.5" thickBot="1">
      <c r="A1312" s="18">
        <v>42071</v>
      </c>
      <c r="B1312" s="19">
        <v>838.1582716</v>
      </c>
      <c r="C1312" s="19">
        <v>835.3273072000001</v>
      </c>
      <c r="D1312" s="19">
        <v>836.06721835</v>
      </c>
      <c r="E1312" s="19">
        <v>945.005731</v>
      </c>
      <c r="F1312" s="19">
        <v>965.5087761999999</v>
      </c>
      <c r="G1312" s="19">
        <v>991.6630268499999</v>
      </c>
      <c r="H1312" s="19">
        <v>997.0997653</v>
      </c>
      <c r="I1312" s="19">
        <v>1009.6782548499999</v>
      </c>
      <c r="J1312" s="19">
        <v>1015.49031055</v>
      </c>
      <c r="K1312" s="19">
        <v>1013.51721415</v>
      </c>
      <c r="L1312" s="19">
        <v>1014.9005262999999</v>
      </c>
      <c r="M1312" s="19">
        <v>1009.2922142499999</v>
      </c>
      <c r="N1312" s="19">
        <v>1009.1420873499999</v>
      </c>
      <c r="O1312" s="19">
        <v>1010.9114400999999</v>
      </c>
      <c r="P1312" s="19">
        <v>1077.9967176999999</v>
      </c>
      <c r="Q1312" s="19">
        <v>1017.5599170999999</v>
      </c>
      <c r="R1312" s="19">
        <v>1021.2701962</v>
      </c>
      <c r="S1312" s="19">
        <v>1011.41543755</v>
      </c>
      <c r="T1312" s="19">
        <v>1003.2978616</v>
      </c>
      <c r="U1312" s="19">
        <v>875.1752758</v>
      </c>
      <c r="V1312" s="19">
        <v>874.75706515</v>
      </c>
      <c r="W1312" s="19">
        <v>872.1727377999999</v>
      </c>
      <c r="X1312" s="19">
        <v>873.3630296499999</v>
      </c>
      <c r="Y1312" s="19">
        <v>839.6809873</v>
      </c>
    </row>
    <row r="1313" spans="1:25" s="15" customFormat="1" ht="16.5" thickBot="1">
      <c r="A1313" s="18">
        <v>42072</v>
      </c>
      <c r="B1313" s="19">
        <v>843.3590963499998</v>
      </c>
      <c r="C1313" s="19">
        <v>966.29158075</v>
      </c>
      <c r="D1313" s="19">
        <v>954.5924058999999</v>
      </c>
      <c r="E1313" s="19">
        <v>957.5627738499999</v>
      </c>
      <c r="F1313" s="19">
        <v>968.5220375499999</v>
      </c>
      <c r="G1313" s="19">
        <v>979.09526065</v>
      </c>
      <c r="H1313" s="19">
        <v>976.0498292499999</v>
      </c>
      <c r="I1313" s="19">
        <v>980.1139789</v>
      </c>
      <c r="J1313" s="19">
        <v>982.5803493999999</v>
      </c>
      <c r="K1313" s="19">
        <v>977.14361095</v>
      </c>
      <c r="L1313" s="19">
        <v>974.97749425</v>
      </c>
      <c r="M1313" s="19">
        <v>975.2026846</v>
      </c>
      <c r="N1313" s="19">
        <v>973.1652481</v>
      </c>
      <c r="O1313" s="19">
        <v>1040.32558915</v>
      </c>
      <c r="P1313" s="19">
        <v>1204.28561065</v>
      </c>
      <c r="Q1313" s="19">
        <v>1053.7190533</v>
      </c>
      <c r="R1313" s="19">
        <v>978.5054764</v>
      </c>
      <c r="S1313" s="19">
        <v>971.13853495</v>
      </c>
      <c r="T1313" s="19">
        <v>968.2432304499999</v>
      </c>
      <c r="U1313" s="19">
        <v>958.8817458999999</v>
      </c>
      <c r="V1313" s="19">
        <v>831.6599214999999</v>
      </c>
      <c r="W1313" s="19">
        <v>822.51290395</v>
      </c>
      <c r="X1313" s="19">
        <v>820.1323202499999</v>
      </c>
      <c r="Y1313" s="19">
        <v>813.24792955</v>
      </c>
    </row>
    <row r="1314" spans="1:25" s="15" customFormat="1" ht="16.5" thickBot="1">
      <c r="A1314" s="18">
        <v>42073</v>
      </c>
      <c r="B1314" s="19">
        <v>817.8053533</v>
      </c>
      <c r="C1314" s="19">
        <v>943.6760356</v>
      </c>
      <c r="D1314" s="19">
        <v>917.6182951</v>
      </c>
      <c r="E1314" s="19">
        <v>913.7364424</v>
      </c>
      <c r="F1314" s="19">
        <v>924.3954523</v>
      </c>
      <c r="G1314" s="19">
        <v>922.7976731499999</v>
      </c>
      <c r="H1314" s="19">
        <v>931.5372034</v>
      </c>
      <c r="I1314" s="19">
        <v>931.99830745</v>
      </c>
      <c r="J1314" s="19">
        <v>931.5800968</v>
      </c>
      <c r="K1314" s="19">
        <v>932.66315515</v>
      </c>
      <c r="L1314" s="19">
        <v>929.89653085</v>
      </c>
      <c r="M1314" s="19">
        <v>927.64462735</v>
      </c>
      <c r="N1314" s="19">
        <v>927.1620766</v>
      </c>
      <c r="O1314" s="19">
        <v>985.5721640499999</v>
      </c>
      <c r="P1314" s="19">
        <v>1226.4078817</v>
      </c>
      <c r="Q1314" s="19">
        <v>1258.7280586000002</v>
      </c>
      <c r="R1314" s="19">
        <v>993.3036993999999</v>
      </c>
      <c r="S1314" s="19">
        <v>923.2587772</v>
      </c>
      <c r="T1314" s="19">
        <v>953.5629643</v>
      </c>
      <c r="U1314" s="19">
        <v>944.5553502999999</v>
      </c>
      <c r="V1314" s="19">
        <v>942.46429705</v>
      </c>
      <c r="W1314" s="19">
        <v>940.5662641</v>
      </c>
      <c r="X1314" s="19">
        <v>813.8269904499999</v>
      </c>
      <c r="Y1314" s="19">
        <v>800.4013562499999</v>
      </c>
    </row>
    <row r="1315" spans="1:25" s="15" customFormat="1" ht="16.5" thickBot="1">
      <c r="A1315" s="18">
        <v>42074</v>
      </c>
      <c r="B1315" s="19">
        <v>930.2504014</v>
      </c>
      <c r="C1315" s="19">
        <v>948.1369491999999</v>
      </c>
      <c r="D1315" s="19">
        <v>976.39297645</v>
      </c>
      <c r="E1315" s="19">
        <v>1049.0865660999998</v>
      </c>
      <c r="F1315" s="19">
        <v>1049.0329493499999</v>
      </c>
      <c r="G1315" s="19">
        <v>1061.25756835</v>
      </c>
      <c r="H1315" s="19">
        <v>1060.3460836</v>
      </c>
      <c r="I1315" s="19">
        <v>1052.89335535</v>
      </c>
      <c r="J1315" s="19">
        <v>978.9665804499999</v>
      </c>
      <c r="K1315" s="19">
        <v>974.1625196499999</v>
      </c>
      <c r="L1315" s="19">
        <v>975.888979</v>
      </c>
      <c r="M1315" s="19">
        <v>1046.9204494</v>
      </c>
      <c r="N1315" s="19">
        <v>1093.6099153</v>
      </c>
      <c r="O1315" s="19">
        <v>1198.6987453</v>
      </c>
      <c r="P1315" s="19">
        <v>1255.2322465</v>
      </c>
      <c r="Q1315" s="19">
        <v>1193.79817435</v>
      </c>
      <c r="R1315" s="19">
        <v>1137.37190665</v>
      </c>
      <c r="S1315" s="19">
        <v>1036.9799039499999</v>
      </c>
      <c r="T1315" s="19">
        <v>955.56823075</v>
      </c>
      <c r="U1315" s="19">
        <v>943.7189289999999</v>
      </c>
      <c r="V1315" s="19">
        <v>939.4724824</v>
      </c>
      <c r="W1315" s="19">
        <v>939.1936752999999</v>
      </c>
      <c r="X1315" s="19">
        <v>937.070452</v>
      </c>
      <c r="Y1315" s="19">
        <v>801.2485009</v>
      </c>
    </row>
    <row r="1316" spans="1:25" s="15" customFormat="1" ht="16.5" thickBot="1">
      <c r="A1316" s="18">
        <v>42075</v>
      </c>
      <c r="B1316" s="19">
        <v>812.2077645999999</v>
      </c>
      <c r="C1316" s="19">
        <v>957.6163905999999</v>
      </c>
      <c r="D1316" s="19">
        <v>895.88206465</v>
      </c>
      <c r="E1316" s="19">
        <v>1050.8666422000001</v>
      </c>
      <c r="F1316" s="19">
        <v>1060.93586785</v>
      </c>
      <c r="G1316" s="19">
        <v>1078.43637505</v>
      </c>
      <c r="H1316" s="19">
        <v>1076.93510605</v>
      </c>
      <c r="I1316" s="19">
        <v>1077.0852329499999</v>
      </c>
      <c r="J1316" s="19">
        <v>999.98434645</v>
      </c>
      <c r="K1316" s="19">
        <v>998.74043785</v>
      </c>
      <c r="L1316" s="19">
        <v>918.2188027</v>
      </c>
      <c r="M1316" s="19">
        <v>916.14919615</v>
      </c>
      <c r="N1316" s="19">
        <v>1076.6670222999999</v>
      </c>
      <c r="O1316" s="19">
        <v>1331.0034375999999</v>
      </c>
      <c r="P1316" s="19">
        <v>1400.05108825</v>
      </c>
      <c r="Q1316" s="19">
        <v>1372.2025483</v>
      </c>
      <c r="R1316" s="19">
        <v>1312.05527815</v>
      </c>
      <c r="S1316" s="19">
        <v>1065.78282205</v>
      </c>
      <c r="T1316" s="19">
        <v>989.1430396</v>
      </c>
      <c r="U1316" s="19">
        <v>975.9104256999999</v>
      </c>
      <c r="V1316" s="19">
        <v>973.7764790499999</v>
      </c>
      <c r="W1316" s="19">
        <v>963.13891585</v>
      </c>
      <c r="X1316" s="19">
        <v>965.8304767</v>
      </c>
      <c r="Y1316" s="19">
        <v>832.6142996499999</v>
      </c>
    </row>
    <row r="1317" spans="1:25" s="15" customFormat="1" ht="16.5" thickBot="1">
      <c r="A1317" s="18">
        <v>42076</v>
      </c>
      <c r="B1317" s="19">
        <v>938.7647413</v>
      </c>
      <c r="C1317" s="19">
        <v>960.22216465</v>
      </c>
      <c r="D1317" s="19">
        <v>884.2901233</v>
      </c>
      <c r="E1317" s="19">
        <v>981.3793341999999</v>
      </c>
      <c r="F1317" s="19">
        <v>1005.0886610499999</v>
      </c>
      <c r="G1317" s="19">
        <v>1078.1039512</v>
      </c>
      <c r="H1317" s="19">
        <v>1076.6241289</v>
      </c>
      <c r="I1317" s="19">
        <v>1078.43637505</v>
      </c>
      <c r="J1317" s="19">
        <v>1002.0646763499999</v>
      </c>
      <c r="K1317" s="19">
        <v>921.3500208999999</v>
      </c>
      <c r="L1317" s="19">
        <v>1002.3756535</v>
      </c>
      <c r="M1317" s="19">
        <v>1005.79640215</v>
      </c>
      <c r="N1317" s="19">
        <v>1082.0501439999998</v>
      </c>
      <c r="O1317" s="19">
        <v>1313.8782476499998</v>
      </c>
      <c r="P1317" s="19">
        <v>1394.2712026</v>
      </c>
      <c r="Q1317" s="19">
        <v>1394.5714564</v>
      </c>
      <c r="R1317" s="19">
        <v>1308.2484888999998</v>
      </c>
      <c r="S1317" s="19">
        <v>1068.8818701999999</v>
      </c>
      <c r="T1317" s="19">
        <v>987.78117415</v>
      </c>
      <c r="U1317" s="19">
        <v>978.2910093999999</v>
      </c>
      <c r="V1317" s="19">
        <v>976.65033685</v>
      </c>
      <c r="W1317" s="19">
        <v>964.94043865</v>
      </c>
      <c r="X1317" s="19">
        <v>965.62673305</v>
      </c>
      <c r="Y1317" s="19">
        <v>808.7441225499999</v>
      </c>
    </row>
    <row r="1318" spans="1:25" s="15" customFormat="1" ht="16.5" thickBot="1">
      <c r="A1318" s="18">
        <v>42077</v>
      </c>
      <c r="B1318" s="19">
        <v>962.98878895</v>
      </c>
      <c r="C1318" s="19">
        <v>1018.2676581999999</v>
      </c>
      <c r="D1318" s="19">
        <v>966.03422035</v>
      </c>
      <c r="E1318" s="19">
        <v>965.56239295</v>
      </c>
      <c r="F1318" s="19">
        <v>1045.3226702499999</v>
      </c>
      <c r="G1318" s="19">
        <v>1157.9500153000001</v>
      </c>
      <c r="H1318" s="19">
        <v>1224.31682845</v>
      </c>
      <c r="I1318" s="19">
        <v>1281.45083725</v>
      </c>
      <c r="J1318" s="19">
        <v>1254.59956885</v>
      </c>
      <c r="K1318" s="19">
        <v>1242.61086355</v>
      </c>
      <c r="L1318" s="19">
        <v>1244.60540665</v>
      </c>
      <c r="M1318" s="19">
        <v>1210.0226029</v>
      </c>
      <c r="N1318" s="19">
        <v>1211.9099125</v>
      </c>
      <c r="O1318" s="19">
        <v>1302.06111595</v>
      </c>
      <c r="P1318" s="19">
        <v>1334.3705695</v>
      </c>
      <c r="Q1318" s="19">
        <v>1302.3291997</v>
      </c>
      <c r="R1318" s="19">
        <v>1303.6160017</v>
      </c>
      <c r="S1318" s="19">
        <v>1267.5319289499998</v>
      </c>
      <c r="T1318" s="19">
        <v>1210.9233642999998</v>
      </c>
      <c r="U1318" s="19">
        <v>1141.2752060500002</v>
      </c>
      <c r="V1318" s="19">
        <v>1124.1285694</v>
      </c>
      <c r="W1318" s="19">
        <v>1121.47990195</v>
      </c>
      <c r="X1318" s="19">
        <v>1067.4234946</v>
      </c>
      <c r="Y1318" s="19">
        <v>954.71036275</v>
      </c>
    </row>
    <row r="1319" spans="1:25" s="15" customFormat="1" ht="16.5" thickBot="1">
      <c r="A1319" s="18">
        <v>42078</v>
      </c>
      <c r="B1319" s="19">
        <v>966.57038785</v>
      </c>
      <c r="C1319" s="19">
        <v>999.7806027999999</v>
      </c>
      <c r="D1319" s="19">
        <v>960.69399205</v>
      </c>
      <c r="E1319" s="19">
        <v>938.66823115</v>
      </c>
      <c r="F1319" s="19">
        <v>1106.10261805</v>
      </c>
      <c r="G1319" s="19">
        <v>1207.56695575</v>
      </c>
      <c r="H1319" s="19">
        <v>1237.42076215</v>
      </c>
      <c r="I1319" s="19">
        <v>1216.46733625</v>
      </c>
      <c r="J1319" s="19">
        <v>1205.7547095999998</v>
      </c>
      <c r="K1319" s="19">
        <v>1303.3586412999998</v>
      </c>
      <c r="L1319" s="19">
        <v>1218.4511559999999</v>
      </c>
      <c r="M1319" s="19">
        <v>1226.07545785</v>
      </c>
      <c r="N1319" s="19">
        <v>1334.6064832</v>
      </c>
      <c r="O1319" s="19">
        <v>1319.1005191</v>
      </c>
      <c r="P1319" s="19">
        <v>1360.13877955</v>
      </c>
      <c r="Q1319" s="19">
        <v>1452.96009715</v>
      </c>
      <c r="R1319" s="19">
        <v>1426.62354955</v>
      </c>
      <c r="S1319" s="19">
        <v>1377.1138426</v>
      </c>
      <c r="T1319" s="19">
        <v>1292.1634639</v>
      </c>
      <c r="U1319" s="19">
        <v>1237.4314855</v>
      </c>
      <c r="V1319" s="19">
        <v>985.5721640499999</v>
      </c>
      <c r="W1319" s="19">
        <v>961.18726615</v>
      </c>
      <c r="X1319" s="19">
        <v>962.3775579999999</v>
      </c>
      <c r="Y1319" s="19">
        <v>956.2438018</v>
      </c>
    </row>
    <row r="1320" spans="1:25" s="15" customFormat="1" ht="16.5" thickBot="1">
      <c r="A1320" s="18">
        <v>42079</v>
      </c>
      <c r="B1320" s="19">
        <v>960.1042077999999</v>
      </c>
      <c r="C1320" s="19">
        <v>958.84957585</v>
      </c>
      <c r="D1320" s="19">
        <v>924.1595385999999</v>
      </c>
      <c r="E1320" s="19">
        <v>921.42508435</v>
      </c>
      <c r="F1320" s="19">
        <v>921.4358076999999</v>
      </c>
      <c r="G1320" s="19">
        <v>937.5744494499999</v>
      </c>
      <c r="H1320" s="19">
        <v>932.16988105</v>
      </c>
      <c r="I1320" s="19">
        <v>930.0252110499999</v>
      </c>
      <c r="J1320" s="19">
        <v>923.1837137499999</v>
      </c>
      <c r="K1320" s="19">
        <v>924.38472895</v>
      </c>
      <c r="L1320" s="19">
        <v>921.16772395</v>
      </c>
      <c r="M1320" s="19">
        <v>909.9296531499999</v>
      </c>
      <c r="N1320" s="19">
        <v>920.18117575</v>
      </c>
      <c r="O1320" s="19">
        <v>967.38536245</v>
      </c>
      <c r="P1320" s="19">
        <v>1041.69817795</v>
      </c>
      <c r="Q1320" s="19">
        <v>973.3260983499999</v>
      </c>
      <c r="R1320" s="19">
        <v>933.9070637499999</v>
      </c>
      <c r="S1320" s="19">
        <v>932.6309850999999</v>
      </c>
      <c r="T1320" s="19">
        <v>956.8657560999999</v>
      </c>
      <c r="U1320" s="19">
        <v>946.3890431499999</v>
      </c>
      <c r="V1320" s="19">
        <v>777.292537</v>
      </c>
      <c r="W1320" s="19">
        <v>775.5768009999999</v>
      </c>
      <c r="X1320" s="19">
        <v>777.5070039999999</v>
      </c>
      <c r="Y1320" s="19">
        <v>772.26328585</v>
      </c>
    </row>
    <row r="1321" spans="1:25" s="15" customFormat="1" ht="16.5" thickBot="1">
      <c r="A1321" s="18">
        <v>42080</v>
      </c>
      <c r="B1321" s="19">
        <v>765.496852</v>
      </c>
      <c r="C1321" s="19">
        <v>939.22584535</v>
      </c>
      <c r="D1321" s="19">
        <v>857.8248954999999</v>
      </c>
      <c r="E1321" s="19">
        <v>857.70693865</v>
      </c>
      <c r="F1321" s="19">
        <v>864.0444385</v>
      </c>
      <c r="G1321" s="19">
        <v>865.224007</v>
      </c>
      <c r="H1321" s="19">
        <v>864.2803522</v>
      </c>
      <c r="I1321" s="19">
        <v>862.7576365</v>
      </c>
      <c r="J1321" s="19">
        <v>861.2670908499999</v>
      </c>
      <c r="K1321" s="19">
        <v>861.48155785</v>
      </c>
      <c r="L1321" s="19">
        <v>859.218931</v>
      </c>
      <c r="M1321" s="19">
        <v>856.39868995</v>
      </c>
      <c r="N1321" s="19">
        <v>860.30198935</v>
      </c>
      <c r="O1321" s="19">
        <v>875.67927325</v>
      </c>
      <c r="P1321" s="19">
        <v>890.79919675</v>
      </c>
      <c r="Q1321" s="19">
        <v>891.9680419</v>
      </c>
      <c r="R1321" s="19">
        <v>879.1321919499999</v>
      </c>
      <c r="S1321" s="19">
        <v>857.717662</v>
      </c>
      <c r="T1321" s="19">
        <v>839.8740075999999</v>
      </c>
      <c r="U1321" s="19">
        <v>830.1908225499999</v>
      </c>
      <c r="V1321" s="19">
        <v>800.91607705</v>
      </c>
      <c r="W1321" s="19">
        <v>517.3585330000001</v>
      </c>
      <c r="X1321" s="19">
        <v>802.9642369</v>
      </c>
      <c r="Y1321" s="19">
        <v>520.2538375</v>
      </c>
    </row>
    <row r="1322" spans="1:25" s="15" customFormat="1" ht="16.5" thickBot="1">
      <c r="A1322" s="18">
        <v>42081</v>
      </c>
      <c r="B1322" s="19">
        <v>777.60351415</v>
      </c>
      <c r="C1322" s="19">
        <v>963.4927864</v>
      </c>
      <c r="D1322" s="19">
        <v>853.4497687</v>
      </c>
      <c r="E1322" s="19">
        <v>869.6098571499999</v>
      </c>
      <c r="F1322" s="19">
        <v>853.63206565</v>
      </c>
      <c r="G1322" s="19">
        <v>875.1002123499999</v>
      </c>
      <c r="H1322" s="19">
        <v>871.9368241</v>
      </c>
      <c r="I1322" s="19">
        <v>856.0877128</v>
      </c>
      <c r="J1322" s="19">
        <v>852.90287785</v>
      </c>
      <c r="K1322" s="19">
        <v>853.35325855</v>
      </c>
      <c r="L1322" s="19">
        <v>852.2273068</v>
      </c>
      <c r="M1322" s="19">
        <v>851.31582205</v>
      </c>
      <c r="N1322" s="19">
        <v>867.70110085</v>
      </c>
      <c r="O1322" s="19">
        <v>875.0251489</v>
      </c>
      <c r="P1322" s="19">
        <v>1105.45921705</v>
      </c>
      <c r="Q1322" s="19">
        <v>1095.74386195</v>
      </c>
      <c r="R1322" s="19">
        <v>876.3119508999999</v>
      </c>
      <c r="S1322" s="19">
        <v>971.41734205</v>
      </c>
      <c r="T1322" s="19">
        <v>964.94043865</v>
      </c>
      <c r="U1322" s="19">
        <v>951.38612425</v>
      </c>
      <c r="V1322" s="19">
        <v>949.3057943499999</v>
      </c>
      <c r="W1322" s="19">
        <v>946.73219035</v>
      </c>
      <c r="X1322" s="19">
        <v>772.574263</v>
      </c>
      <c r="Y1322" s="19">
        <v>854.6936773</v>
      </c>
    </row>
    <row r="1323" spans="1:25" s="15" customFormat="1" ht="16.5" thickBot="1">
      <c r="A1323" s="18">
        <v>42082</v>
      </c>
      <c r="B1323" s="19">
        <v>955.6647409</v>
      </c>
      <c r="C1323" s="19">
        <v>980.6823164499999</v>
      </c>
      <c r="D1323" s="19">
        <v>864.7307329</v>
      </c>
      <c r="E1323" s="19">
        <v>897.38333365</v>
      </c>
      <c r="F1323" s="19">
        <v>899.32426</v>
      </c>
      <c r="G1323" s="19">
        <v>894.1341586</v>
      </c>
      <c r="H1323" s="19">
        <v>896.58980575</v>
      </c>
      <c r="I1323" s="19">
        <v>900.68612545</v>
      </c>
      <c r="J1323" s="19">
        <v>881.8451995</v>
      </c>
      <c r="K1323" s="19">
        <v>881.36264875</v>
      </c>
      <c r="L1323" s="19">
        <v>879.7755929499999</v>
      </c>
      <c r="M1323" s="19">
        <v>877.87756</v>
      </c>
      <c r="N1323" s="19">
        <v>881.59856245</v>
      </c>
      <c r="O1323" s="19">
        <v>1032.02571625</v>
      </c>
      <c r="P1323" s="19">
        <v>1188.2434790500001</v>
      </c>
      <c r="Q1323" s="19">
        <v>1224.241765</v>
      </c>
      <c r="R1323" s="19">
        <v>903.66721675</v>
      </c>
      <c r="S1323" s="19">
        <v>994.2795242499999</v>
      </c>
      <c r="T1323" s="19">
        <v>988.29589495</v>
      </c>
      <c r="U1323" s="19">
        <v>974.78447395</v>
      </c>
      <c r="V1323" s="19">
        <v>970.2270502</v>
      </c>
      <c r="W1323" s="19">
        <v>962.2703245</v>
      </c>
      <c r="X1323" s="19">
        <v>957.77724085</v>
      </c>
      <c r="Y1323" s="19">
        <v>954.6996393999999</v>
      </c>
    </row>
    <row r="1324" spans="1:25" s="15" customFormat="1" ht="16.5" thickBot="1">
      <c r="A1324" s="18">
        <v>42083</v>
      </c>
      <c r="B1324" s="19">
        <v>985.5721640499999</v>
      </c>
      <c r="C1324" s="19">
        <v>1003.4694351999999</v>
      </c>
      <c r="D1324" s="19">
        <v>895.00274995</v>
      </c>
      <c r="E1324" s="19">
        <v>918.5405031999999</v>
      </c>
      <c r="F1324" s="19">
        <v>930.13244455</v>
      </c>
      <c r="G1324" s="19">
        <v>944.07279955</v>
      </c>
      <c r="H1324" s="19">
        <v>944.24437315</v>
      </c>
      <c r="I1324" s="19">
        <v>942.5179138</v>
      </c>
      <c r="J1324" s="19">
        <v>936.7809215499999</v>
      </c>
      <c r="K1324" s="19">
        <v>944.58752035</v>
      </c>
      <c r="L1324" s="19">
        <v>947.6007817</v>
      </c>
      <c r="M1324" s="19">
        <v>945.10224115</v>
      </c>
      <c r="N1324" s="19">
        <v>935.36543935</v>
      </c>
      <c r="O1324" s="19">
        <v>958.16328145</v>
      </c>
      <c r="P1324" s="19">
        <v>1096.0548391</v>
      </c>
      <c r="Q1324" s="19">
        <v>1100.9017933</v>
      </c>
      <c r="R1324" s="19">
        <v>960.5974818999999</v>
      </c>
      <c r="S1324" s="19">
        <v>1053.4187995</v>
      </c>
      <c r="T1324" s="19">
        <v>1035.45718825</v>
      </c>
      <c r="U1324" s="19">
        <v>867.31506025</v>
      </c>
      <c r="V1324" s="19">
        <v>855.7874589999999</v>
      </c>
      <c r="W1324" s="19">
        <v>866.3177886999999</v>
      </c>
      <c r="X1324" s="19">
        <v>862.9721035</v>
      </c>
      <c r="Y1324" s="19">
        <v>845.56810645</v>
      </c>
    </row>
    <row r="1325" spans="1:25" s="15" customFormat="1" ht="16.5" thickBot="1">
      <c r="A1325" s="18">
        <v>42084</v>
      </c>
      <c r="B1325" s="19">
        <v>865.3205171499999</v>
      </c>
      <c r="C1325" s="19">
        <v>881.5342223499999</v>
      </c>
      <c r="D1325" s="19">
        <v>999.8449429</v>
      </c>
      <c r="E1325" s="19">
        <v>1017.0023028999999</v>
      </c>
      <c r="F1325" s="19">
        <v>1023.2325692499999</v>
      </c>
      <c r="G1325" s="19">
        <v>1059.99221305</v>
      </c>
      <c r="H1325" s="19">
        <v>1060.1959567</v>
      </c>
      <c r="I1325" s="19">
        <v>1056.0460202499999</v>
      </c>
      <c r="J1325" s="19">
        <v>1064.2922764</v>
      </c>
      <c r="K1325" s="19">
        <v>1053.0327589</v>
      </c>
      <c r="L1325" s="19">
        <v>1058.14779685</v>
      </c>
      <c r="M1325" s="19">
        <v>1057.7939262999998</v>
      </c>
      <c r="N1325" s="19">
        <v>1059.1879618</v>
      </c>
      <c r="O1325" s="19">
        <v>1070.4474793</v>
      </c>
      <c r="P1325" s="19">
        <v>1078.404205</v>
      </c>
      <c r="Q1325" s="19">
        <v>1085.91055</v>
      </c>
      <c r="R1325" s="19">
        <v>1083.8087733999998</v>
      </c>
      <c r="S1325" s="19">
        <v>1070.7262864</v>
      </c>
      <c r="T1325" s="19">
        <v>1061.0967181</v>
      </c>
      <c r="U1325" s="19">
        <v>887.6894252499999</v>
      </c>
      <c r="V1325" s="19">
        <v>875.6363798499999</v>
      </c>
      <c r="W1325" s="19">
        <v>891.29247085</v>
      </c>
      <c r="X1325" s="19">
        <v>887.62508515</v>
      </c>
      <c r="Y1325" s="19">
        <v>891.3460875999999</v>
      </c>
    </row>
    <row r="1326" spans="1:25" s="15" customFormat="1" ht="16.5" thickBot="1">
      <c r="A1326" s="18">
        <v>42085</v>
      </c>
      <c r="B1326" s="19">
        <v>841.51468015</v>
      </c>
      <c r="C1326" s="19">
        <v>838.844566</v>
      </c>
      <c r="D1326" s="19">
        <v>817.6766731</v>
      </c>
      <c r="E1326" s="19">
        <v>978.5483697999999</v>
      </c>
      <c r="F1326" s="19">
        <v>981.60452455</v>
      </c>
      <c r="G1326" s="19">
        <v>990.69792535</v>
      </c>
      <c r="H1326" s="19">
        <v>1004.27368645</v>
      </c>
      <c r="I1326" s="19">
        <v>1009.8176583999999</v>
      </c>
      <c r="J1326" s="19">
        <v>1027.2538255</v>
      </c>
      <c r="K1326" s="19">
        <v>1029.21619855</v>
      </c>
      <c r="L1326" s="19">
        <v>1029.4842823</v>
      </c>
      <c r="M1326" s="19">
        <v>1029.02317825</v>
      </c>
      <c r="N1326" s="19">
        <v>1025.78472655</v>
      </c>
      <c r="O1326" s="19">
        <v>1030.0418965</v>
      </c>
      <c r="P1326" s="19">
        <v>1038.13802575</v>
      </c>
      <c r="Q1326" s="19">
        <v>1047.9820610499999</v>
      </c>
      <c r="R1326" s="19">
        <v>1039.27470085</v>
      </c>
      <c r="S1326" s="19">
        <v>1031.0177213499999</v>
      </c>
      <c r="T1326" s="19">
        <v>1025.8383433</v>
      </c>
      <c r="U1326" s="19">
        <v>854.29691335</v>
      </c>
      <c r="V1326" s="19">
        <v>861.8568750999999</v>
      </c>
      <c r="W1326" s="19">
        <v>864.8808597999999</v>
      </c>
      <c r="X1326" s="19">
        <v>850.3399972</v>
      </c>
      <c r="Y1326" s="19">
        <v>831.75643165</v>
      </c>
    </row>
    <row r="1327" spans="1:25" s="15" customFormat="1" ht="16.5" thickBot="1">
      <c r="A1327" s="18">
        <v>42086</v>
      </c>
      <c r="B1327" s="19">
        <v>808.5189322</v>
      </c>
      <c r="C1327" s="19">
        <v>980.1997657</v>
      </c>
      <c r="D1327" s="19">
        <v>898.45566865</v>
      </c>
      <c r="E1327" s="19">
        <v>898.41277525</v>
      </c>
      <c r="F1327" s="19">
        <v>894.6274327</v>
      </c>
      <c r="G1327" s="19">
        <v>903.96747055</v>
      </c>
      <c r="H1327" s="19">
        <v>903.5385365499999</v>
      </c>
      <c r="I1327" s="19">
        <v>896.6112524499999</v>
      </c>
      <c r="J1327" s="19">
        <v>892.5685495</v>
      </c>
      <c r="K1327" s="19">
        <v>894.6917727999999</v>
      </c>
      <c r="L1327" s="19">
        <v>893.95186165</v>
      </c>
      <c r="M1327" s="19">
        <v>893.6623312</v>
      </c>
      <c r="N1327" s="19">
        <v>900.0748945</v>
      </c>
      <c r="O1327" s="19">
        <v>928.9314293499999</v>
      </c>
      <c r="P1327" s="19">
        <v>957.4233702999999</v>
      </c>
      <c r="Q1327" s="19">
        <v>952.9731800499999</v>
      </c>
      <c r="R1327" s="19">
        <v>934.3574444499999</v>
      </c>
      <c r="S1327" s="19">
        <v>901.54399345</v>
      </c>
      <c r="T1327" s="19">
        <v>968.71505785</v>
      </c>
      <c r="U1327" s="19">
        <v>961.55186005</v>
      </c>
      <c r="V1327" s="19">
        <v>957.6378373</v>
      </c>
      <c r="W1327" s="19">
        <v>798.1816227999999</v>
      </c>
      <c r="X1327" s="19">
        <v>796.9377142</v>
      </c>
      <c r="Y1327" s="19">
        <v>786.0856839999999</v>
      </c>
    </row>
    <row r="1328" spans="1:25" s="15" customFormat="1" ht="16.5" thickBot="1">
      <c r="A1328" s="18">
        <v>42087</v>
      </c>
      <c r="B1328" s="19">
        <v>790.10694025</v>
      </c>
      <c r="C1328" s="19">
        <v>994.6762881999999</v>
      </c>
      <c r="D1328" s="19">
        <v>890.97077035</v>
      </c>
      <c r="E1328" s="19">
        <v>890.62762315</v>
      </c>
      <c r="F1328" s="19">
        <v>899.7746407</v>
      </c>
      <c r="G1328" s="19">
        <v>911.2593485499999</v>
      </c>
      <c r="H1328" s="19">
        <v>905.0183588499999</v>
      </c>
      <c r="I1328" s="19">
        <v>905.8976735499999</v>
      </c>
      <c r="J1328" s="19">
        <v>901.7477371</v>
      </c>
      <c r="K1328" s="19">
        <v>903.5385365499999</v>
      </c>
      <c r="L1328" s="19">
        <v>901.99437415</v>
      </c>
      <c r="M1328" s="19">
        <v>891.9465951999999</v>
      </c>
      <c r="N1328" s="19">
        <v>905.972737</v>
      </c>
      <c r="O1328" s="19">
        <v>937.4135991999999</v>
      </c>
      <c r="P1328" s="19">
        <v>963.2139793</v>
      </c>
      <c r="Q1328" s="19">
        <v>968.4148040499999</v>
      </c>
      <c r="R1328" s="19">
        <v>912.1279399</v>
      </c>
      <c r="S1328" s="19">
        <v>898.0481813499999</v>
      </c>
      <c r="T1328" s="19">
        <v>962.1738143499999</v>
      </c>
      <c r="U1328" s="19">
        <v>818.1377771499999</v>
      </c>
      <c r="V1328" s="19">
        <v>815.39259955</v>
      </c>
      <c r="W1328" s="19">
        <v>815.0816224</v>
      </c>
      <c r="X1328" s="19">
        <v>810.0738179499999</v>
      </c>
      <c r="Y1328" s="19">
        <v>790.34285395</v>
      </c>
    </row>
    <row r="1329" spans="1:25" s="15" customFormat="1" ht="16.5" thickBot="1">
      <c r="A1329" s="18">
        <v>42088</v>
      </c>
      <c r="B1329" s="19">
        <v>774.3328924</v>
      </c>
      <c r="C1329" s="19">
        <v>834.6195660999999</v>
      </c>
      <c r="D1329" s="19">
        <v>817.2906325</v>
      </c>
      <c r="E1329" s="19">
        <v>857.7391087</v>
      </c>
      <c r="F1329" s="19">
        <v>877.019692</v>
      </c>
      <c r="G1329" s="19">
        <v>884.4831436</v>
      </c>
      <c r="H1329" s="19">
        <v>882.02749645</v>
      </c>
      <c r="I1329" s="19">
        <v>862.36087255</v>
      </c>
      <c r="J1329" s="19">
        <v>865.9746415</v>
      </c>
      <c r="K1329" s="19">
        <v>863.937205</v>
      </c>
      <c r="L1329" s="19">
        <v>864.7307329</v>
      </c>
      <c r="M1329" s="19">
        <v>859.1974843</v>
      </c>
      <c r="N1329" s="19">
        <v>860.64513655</v>
      </c>
      <c r="O1329" s="19">
        <v>893.2012271499999</v>
      </c>
      <c r="P1329" s="19">
        <v>904.4071279</v>
      </c>
      <c r="Q1329" s="19">
        <v>902.2195645</v>
      </c>
      <c r="R1329" s="19">
        <v>891.5927246499999</v>
      </c>
      <c r="S1329" s="19">
        <v>878.98206505</v>
      </c>
      <c r="T1329" s="19">
        <v>938.15351035</v>
      </c>
      <c r="U1329" s="19">
        <v>788.1981839499999</v>
      </c>
      <c r="V1329" s="19">
        <v>786.6647449000001</v>
      </c>
      <c r="W1329" s="19">
        <v>789.8495798499999</v>
      </c>
      <c r="X1329" s="19">
        <v>791.0720417499999</v>
      </c>
      <c r="Y1329" s="19">
        <v>773.7431081499999</v>
      </c>
    </row>
    <row r="1330" spans="1:25" s="15" customFormat="1" ht="16.5" thickBot="1">
      <c r="A1330" s="18">
        <v>42089</v>
      </c>
      <c r="B1330" s="19">
        <v>767.8345423</v>
      </c>
      <c r="C1330" s="19">
        <v>925.43561725</v>
      </c>
      <c r="D1330" s="19">
        <v>857.3316214</v>
      </c>
      <c r="E1330" s="19">
        <v>879.2930422000001</v>
      </c>
      <c r="F1330" s="19">
        <v>880.91226805</v>
      </c>
      <c r="G1330" s="19">
        <v>881.8237527999999</v>
      </c>
      <c r="H1330" s="19">
        <v>885.99513595</v>
      </c>
      <c r="I1330" s="19">
        <v>896.9865697</v>
      </c>
      <c r="J1330" s="19">
        <v>881.9738797</v>
      </c>
      <c r="K1330" s="19">
        <v>881.8451995</v>
      </c>
      <c r="L1330" s="19">
        <v>879.4860625</v>
      </c>
      <c r="M1330" s="19">
        <v>878.68181125</v>
      </c>
      <c r="N1330" s="19">
        <v>890.9386003</v>
      </c>
      <c r="O1330" s="19">
        <v>904.82533855</v>
      </c>
      <c r="P1330" s="19">
        <v>910.4550972999999</v>
      </c>
      <c r="Q1330" s="19">
        <v>914.1868231</v>
      </c>
      <c r="R1330" s="19">
        <v>911.7097292499999</v>
      </c>
      <c r="S1330" s="19">
        <v>896.6219758</v>
      </c>
      <c r="T1330" s="19">
        <v>951.9759085</v>
      </c>
      <c r="U1330" s="19">
        <v>807.1356200499999</v>
      </c>
      <c r="V1330" s="19">
        <v>800.83029025</v>
      </c>
      <c r="W1330" s="19">
        <v>803.7363181</v>
      </c>
      <c r="X1330" s="19">
        <v>799.60782835</v>
      </c>
      <c r="Y1330" s="19">
        <v>761.3254688499999</v>
      </c>
    </row>
    <row r="1331" spans="1:25" s="15" customFormat="1" ht="16.5" thickBot="1">
      <c r="A1331" s="18">
        <v>42090</v>
      </c>
      <c r="B1331" s="19">
        <v>781.1314963</v>
      </c>
      <c r="C1331" s="19">
        <v>809.1837799</v>
      </c>
      <c r="D1331" s="19">
        <v>764.9070677499999</v>
      </c>
      <c r="E1331" s="19">
        <v>805.7308611999999</v>
      </c>
      <c r="F1331" s="19">
        <v>811.4142367</v>
      </c>
      <c r="G1331" s="19">
        <v>821.9981831499999</v>
      </c>
      <c r="H1331" s="19">
        <v>838.3620152499999</v>
      </c>
      <c r="I1331" s="19">
        <v>827.5636018</v>
      </c>
      <c r="J1331" s="19">
        <v>817.4407593999999</v>
      </c>
      <c r="K1331" s="19">
        <v>790.8254047</v>
      </c>
      <c r="L1331" s="19">
        <v>818.8562416</v>
      </c>
      <c r="M1331" s="19">
        <v>806.0740083999999</v>
      </c>
      <c r="N1331" s="19">
        <v>820.8936781</v>
      </c>
      <c r="O1331" s="19">
        <v>831.6599214999999</v>
      </c>
      <c r="P1331" s="19">
        <v>933.92851045</v>
      </c>
      <c r="Q1331" s="19">
        <v>936.1696906</v>
      </c>
      <c r="R1331" s="19">
        <v>923.0979269499999</v>
      </c>
      <c r="S1331" s="19">
        <v>822.85605115</v>
      </c>
      <c r="T1331" s="19">
        <v>981.7975448499999</v>
      </c>
      <c r="U1331" s="19">
        <v>839.8847309500001</v>
      </c>
      <c r="V1331" s="19">
        <v>827.1561145000001</v>
      </c>
      <c r="W1331" s="19">
        <v>826.9630941999999</v>
      </c>
      <c r="X1331" s="19">
        <v>818.5559877999999</v>
      </c>
      <c r="Y1331" s="19">
        <v>798.3317497</v>
      </c>
    </row>
    <row r="1332" spans="1:25" s="15" customFormat="1" ht="16.5" thickBot="1">
      <c r="A1332" s="18">
        <v>42091</v>
      </c>
      <c r="B1332" s="19">
        <v>775.63041775</v>
      </c>
      <c r="C1332" s="19">
        <v>781.57115365</v>
      </c>
      <c r="D1332" s="19">
        <v>780.4880952999999</v>
      </c>
      <c r="E1332" s="19">
        <v>790.32140725</v>
      </c>
      <c r="F1332" s="19">
        <v>808.7441225499999</v>
      </c>
      <c r="G1332" s="19">
        <v>814.3095412</v>
      </c>
      <c r="H1332" s="19">
        <v>808.01493475</v>
      </c>
      <c r="I1332" s="19">
        <v>996.33840745</v>
      </c>
      <c r="J1332" s="19">
        <v>829.4080179999999</v>
      </c>
      <c r="K1332" s="19">
        <v>828.38929975</v>
      </c>
      <c r="L1332" s="19">
        <v>831.4132844499999</v>
      </c>
      <c r="M1332" s="19">
        <v>829.44018805</v>
      </c>
      <c r="N1332" s="19">
        <v>999.68409265</v>
      </c>
      <c r="O1332" s="19">
        <v>1000.9601713</v>
      </c>
      <c r="P1332" s="19">
        <v>1007.1797143</v>
      </c>
      <c r="Q1332" s="19">
        <v>1016.5304755</v>
      </c>
      <c r="R1332" s="19">
        <v>1013.66734105</v>
      </c>
      <c r="S1332" s="19">
        <v>1002.0003362499999</v>
      </c>
      <c r="T1332" s="19">
        <v>995.8129633</v>
      </c>
      <c r="U1332" s="19">
        <v>820.2502771</v>
      </c>
      <c r="V1332" s="19">
        <v>793.6563691</v>
      </c>
      <c r="W1332" s="19">
        <v>812.13270115</v>
      </c>
      <c r="X1332" s="19">
        <v>807.84336115</v>
      </c>
      <c r="Y1332" s="19">
        <v>782.6756587</v>
      </c>
    </row>
    <row r="1333" spans="1:25" s="15" customFormat="1" ht="16.5" thickBot="1">
      <c r="A1333" s="18">
        <v>42092</v>
      </c>
      <c r="B1333" s="19">
        <v>768.4886666499999</v>
      </c>
      <c r="C1333" s="19">
        <v>780.9599227</v>
      </c>
      <c r="D1333" s="19">
        <v>762.6873343</v>
      </c>
      <c r="E1333" s="19">
        <v>751.2669665499999</v>
      </c>
      <c r="F1333" s="19">
        <v>777.8287045</v>
      </c>
      <c r="G1333" s="19">
        <v>971.8784460999999</v>
      </c>
      <c r="H1333" s="19">
        <v>982.37660575</v>
      </c>
      <c r="I1333" s="19">
        <v>979.534918</v>
      </c>
      <c r="J1333" s="19">
        <v>980.78954995</v>
      </c>
      <c r="K1333" s="19">
        <v>805.3019272</v>
      </c>
      <c r="L1333" s="19">
        <v>804.56201605</v>
      </c>
      <c r="M1333" s="19">
        <v>806.5029424</v>
      </c>
      <c r="N1333" s="19">
        <v>808.5189322</v>
      </c>
      <c r="O1333" s="19">
        <v>980.5750829499999</v>
      </c>
      <c r="P1333" s="19">
        <v>988.8856791999999</v>
      </c>
      <c r="Q1333" s="19">
        <v>991.9418339499999</v>
      </c>
      <c r="R1333" s="19">
        <v>990.69792535</v>
      </c>
      <c r="S1333" s="19">
        <v>981.6581412999999</v>
      </c>
      <c r="T1333" s="19">
        <v>800.2190593</v>
      </c>
      <c r="U1333" s="19">
        <v>782.3325114999999</v>
      </c>
      <c r="V1333" s="19">
        <v>777.86087455</v>
      </c>
      <c r="W1333" s="19">
        <v>778.56861565</v>
      </c>
      <c r="X1333" s="19">
        <v>776.63841265</v>
      </c>
      <c r="Y1333" s="19">
        <v>758.00123035</v>
      </c>
    </row>
    <row r="1334" spans="1:25" s="15" customFormat="1" ht="16.5" thickBot="1">
      <c r="A1334" s="18">
        <v>42093</v>
      </c>
      <c r="B1334" s="19">
        <v>786.8363185</v>
      </c>
      <c r="C1334" s="19">
        <v>793.51696555</v>
      </c>
      <c r="D1334" s="19">
        <v>956.9515428999999</v>
      </c>
      <c r="E1334" s="19">
        <v>958.52787535</v>
      </c>
      <c r="F1334" s="19">
        <v>956.4904388499999</v>
      </c>
      <c r="G1334" s="19">
        <v>964.36137775</v>
      </c>
      <c r="H1334" s="19">
        <v>968.6185476999999</v>
      </c>
      <c r="I1334" s="19">
        <v>966.03422035</v>
      </c>
      <c r="J1334" s="19">
        <v>962.6134717</v>
      </c>
      <c r="K1334" s="19">
        <v>964.18980415</v>
      </c>
      <c r="L1334" s="19">
        <v>961.2944996499999</v>
      </c>
      <c r="M1334" s="19">
        <v>960.5116950999999</v>
      </c>
      <c r="N1334" s="19">
        <v>964.0718473</v>
      </c>
      <c r="O1334" s="19">
        <v>965.80903</v>
      </c>
      <c r="P1334" s="19">
        <v>1140.07419085</v>
      </c>
      <c r="Q1334" s="19">
        <v>1159.14030715</v>
      </c>
      <c r="R1334" s="19">
        <v>976.60744345</v>
      </c>
      <c r="S1334" s="19">
        <v>967.66416955</v>
      </c>
      <c r="T1334" s="19">
        <v>960.9191824000001</v>
      </c>
      <c r="U1334" s="19">
        <v>798.8893639</v>
      </c>
      <c r="V1334" s="19">
        <v>793.19526505</v>
      </c>
      <c r="W1334" s="19">
        <v>789.48498595</v>
      </c>
      <c r="X1334" s="19">
        <v>794.8144908999999</v>
      </c>
      <c r="Y1334" s="19">
        <v>767.58790525</v>
      </c>
    </row>
    <row r="1335" spans="1:25" s="15" customFormat="1" ht="16.5" thickBot="1">
      <c r="A1335" s="18">
        <v>42094</v>
      </c>
      <c r="B1335" s="19">
        <v>901.2651863499999</v>
      </c>
      <c r="C1335" s="19">
        <v>911.75262265</v>
      </c>
      <c r="D1335" s="19">
        <v>907.0236252999999</v>
      </c>
      <c r="E1335" s="19">
        <v>915.3878383</v>
      </c>
      <c r="F1335" s="19">
        <v>939.3330788499999</v>
      </c>
      <c r="G1335" s="19">
        <v>967.0314919</v>
      </c>
      <c r="H1335" s="19">
        <v>937.2420256</v>
      </c>
      <c r="I1335" s="19">
        <v>936.5021144499999</v>
      </c>
      <c r="J1335" s="19">
        <v>934.59335815</v>
      </c>
      <c r="K1335" s="19">
        <v>936.8774317</v>
      </c>
      <c r="L1335" s="19">
        <v>935.85871345</v>
      </c>
      <c r="M1335" s="19">
        <v>931.11899275</v>
      </c>
      <c r="N1335" s="19">
        <v>933.6175333</v>
      </c>
      <c r="O1335" s="19">
        <v>965.7232432</v>
      </c>
      <c r="P1335" s="19">
        <v>1094.92888735</v>
      </c>
      <c r="Q1335" s="19">
        <v>1125.1151175999998</v>
      </c>
      <c r="R1335" s="19">
        <v>1084.42000435</v>
      </c>
      <c r="S1335" s="19">
        <v>961.0693093</v>
      </c>
      <c r="T1335" s="19">
        <v>959.6967204999999</v>
      </c>
      <c r="U1335" s="19">
        <v>803.9078916999999</v>
      </c>
      <c r="V1335" s="19">
        <v>800.0474856999999</v>
      </c>
      <c r="W1335" s="19">
        <v>800.2833993999999</v>
      </c>
      <c r="X1335" s="19">
        <v>794.3855569</v>
      </c>
      <c r="Y1335" s="19">
        <v>770.0435524000001</v>
      </c>
    </row>
    <row r="1336" spans="1:25" s="15" customFormat="1" ht="16.5" customHeight="1" thickBot="1">
      <c r="A1336" s="185" t="s">
        <v>14</v>
      </c>
      <c r="B1336" s="165" t="s">
        <v>91</v>
      </c>
      <c r="C1336" s="163"/>
      <c r="D1336" s="163"/>
      <c r="E1336" s="163"/>
      <c r="F1336" s="163"/>
      <c r="G1336" s="163"/>
      <c r="H1336" s="163"/>
      <c r="I1336" s="163"/>
      <c r="J1336" s="163"/>
      <c r="K1336" s="163"/>
      <c r="L1336" s="163"/>
      <c r="M1336" s="163"/>
      <c r="N1336" s="163"/>
      <c r="O1336" s="163"/>
      <c r="P1336" s="163"/>
      <c r="Q1336" s="163"/>
      <c r="R1336" s="163"/>
      <c r="S1336" s="163"/>
      <c r="T1336" s="163"/>
      <c r="U1336" s="163"/>
      <c r="V1336" s="163"/>
      <c r="W1336" s="163"/>
      <c r="X1336" s="163"/>
      <c r="Y1336" s="164"/>
    </row>
    <row r="1337" spans="1:25" s="15" customFormat="1" ht="32.25" thickBot="1">
      <c r="A1337" s="186"/>
      <c r="B1337" s="17" t="s">
        <v>15</v>
      </c>
      <c r="C1337" s="17" t="s">
        <v>16</v>
      </c>
      <c r="D1337" s="17" t="s">
        <v>17</v>
      </c>
      <c r="E1337" s="17" t="s">
        <v>18</v>
      </c>
      <c r="F1337" s="17" t="s">
        <v>19</v>
      </c>
      <c r="G1337" s="17" t="s">
        <v>20</v>
      </c>
      <c r="H1337" s="17" t="s">
        <v>21</v>
      </c>
      <c r="I1337" s="17" t="s">
        <v>22</v>
      </c>
      <c r="J1337" s="17" t="s">
        <v>23</v>
      </c>
      <c r="K1337" s="17" t="s">
        <v>24</v>
      </c>
      <c r="L1337" s="17" t="s">
        <v>25</v>
      </c>
      <c r="M1337" s="17" t="s">
        <v>26</v>
      </c>
      <c r="N1337" s="17" t="s">
        <v>27</v>
      </c>
      <c r="O1337" s="17" t="s">
        <v>28</v>
      </c>
      <c r="P1337" s="17" t="s">
        <v>29</v>
      </c>
      <c r="Q1337" s="17" t="s">
        <v>30</v>
      </c>
      <c r="R1337" s="17" t="s">
        <v>31</v>
      </c>
      <c r="S1337" s="17" t="s">
        <v>32</v>
      </c>
      <c r="T1337" s="17" t="s">
        <v>33</v>
      </c>
      <c r="U1337" s="17" t="s">
        <v>34</v>
      </c>
      <c r="V1337" s="17" t="s">
        <v>35</v>
      </c>
      <c r="W1337" s="17" t="s">
        <v>36</v>
      </c>
      <c r="X1337" s="17" t="s">
        <v>37</v>
      </c>
      <c r="Y1337" s="17" t="s">
        <v>38</v>
      </c>
    </row>
    <row r="1338" spans="1:25" s="15" customFormat="1" ht="16.5" thickBot="1">
      <c r="A1338" s="18">
        <v>42064</v>
      </c>
      <c r="B1338" s="19">
        <v>971.15793565</v>
      </c>
      <c r="C1338" s="19">
        <v>983.53268155</v>
      </c>
      <c r="D1338" s="19">
        <v>979.47925525</v>
      </c>
      <c r="E1338" s="19">
        <v>960.2522887</v>
      </c>
      <c r="F1338" s="19">
        <v>1097.73635905</v>
      </c>
      <c r="G1338" s="19">
        <v>975.9405497500001</v>
      </c>
      <c r="H1338" s="19">
        <v>976.7233543000001</v>
      </c>
      <c r="I1338" s="19">
        <v>973.3562224000001</v>
      </c>
      <c r="J1338" s="19">
        <v>969.9033037</v>
      </c>
      <c r="K1338" s="19">
        <v>970.8898519</v>
      </c>
      <c r="L1338" s="19">
        <v>970.6110448000001</v>
      </c>
      <c r="M1338" s="19">
        <v>969.82824025</v>
      </c>
      <c r="N1338" s="19">
        <v>973.51707265</v>
      </c>
      <c r="O1338" s="19">
        <v>1089.67239985</v>
      </c>
      <c r="P1338" s="19">
        <v>1083.0131995000002</v>
      </c>
      <c r="Q1338" s="19">
        <v>1083.5279203</v>
      </c>
      <c r="R1338" s="19">
        <v>975.42582895</v>
      </c>
      <c r="S1338" s="19">
        <v>970.8684052</v>
      </c>
      <c r="T1338" s="19">
        <v>967.2117428500001</v>
      </c>
      <c r="U1338" s="19">
        <v>961.59270745</v>
      </c>
      <c r="V1338" s="19">
        <v>784.0462015</v>
      </c>
      <c r="W1338" s="19">
        <v>790.06200085</v>
      </c>
      <c r="X1338" s="19">
        <v>790.14778765</v>
      </c>
      <c r="Y1338" s="19">
        <v>778.3735493500001</v>
      </c>
    </row>
    <row r="1339" spans="1:25" s="15" customFormat="1" ht="16.5" thickBot="1">
      <c r="A1339" s="18">
        <v>42065</v>
      </c>
      <c r="B1339" s="19">
        <v>766.0309735000001</v>
      </c>
      <c r="C1339" s="19">
        <v>943.4380759</v>
      </c>
      <c r="D1339" s="19">
        <v>950.39753005</v>
      </c>
      <c r="E1339" s="19">
        <v>942.03331705</v>
      </c>
      <c r="F1339" s="19">
        <v>946.6872509500001</v>
      </c>
      <c r="G1339" s="19">
        <v>947.5451189500001</v>
      </c>
      <c r="H1339" s="19">
        <v>912.9730385500001</v>
      </c>
      <c r="I1339" s="19">
        <v>929.7014645500001</v>
      </c>
      <c r="J1339" s="19">
        <v>947.0840149</v>
      </c>
      <c r="K1339" s="19">
        <v>941.7008932</v>
      </c>
      <c r="L1339" s="19">
        <v>940.4784313</v>
      </c>
      <c r="M1339" s="19">
        <v>946.58001745</v>
      </c>
      <c r="N1339" s="19">
        <v>1042.7362969</v>
      </c>
      <c r="O1339" s="19">
        <v>1029.4286195500001</v>
      </c>
      <c r="P1339" s="19">
        <v>1094.73382105</v>
      </c>
      <c r="Q1339" s="19">
        <v>1085.7154837</v>
      </c>
      <c r="R1339" s="19">
        <v>1077.5871844</v>
      </c>
      <c r="S1339" s="19">
        <v>1090.0798871499999</v>
      </c>
      <c r="T1339" s="19">
        <v>965.45311345</v>
      </c>
      <c r="U1339" s="19">
        <v>917.04791155</v>
      </c>
      <c r="V1339" s="19">
        <v>901.17735355</v>
      </c>
      <c r="W1339" s="19">
        <v>876.9854759500001</v>
      </c>
      <c r="X1339" s="19">
        <v>860.6538139</v>
      </c>
      <c r="Y1339" s="19">
        <v>815.1439165</v>
      </c>
    </row>
    <row r="1340" spans="1:25" s="15" customFormat="1" ht="16.5" thickBot="1">
      <c r="A1340" s="18">
        <v>42066</v>
      </c>
      <c r="B1340" s="19">
        <v>816.5593987000001</v>
      </c>
      <c r="C1340" s="19">
        <v>847.2710731000001</v>
      </c>
      <c r="D1340" s="19">
        <v>839.5288144</v>
      </c>
      <c r="E1340" s="19">
        <v>880.4920114</v>
      </c>
      <c r="F1340" s="19">
        <v>990.45996565</v>
      </c>
      <c r="G1340" s="19">
        <v>1055.25044635</v>
      </c>
      <c r="H1340" s="19">
        <v>1043.45476135</v>
      </c>
      <c r="I1340" s="19">
        <v>1051.5187205500001</v>
      </c>
      <c r="J1340" s="19">
        <v>984.86237695</v>
      </c>
      <c r="K1340" s="19">
        <v>977.4525421000001</v>
      </c>
      <c r="L1340" s="19">
        <v>975.83331625</v>
      </c>
      <c r="M1340" s="19">
        <v>1072.826017</v>
      </c>
      <c r="N1340" s="19">
        <v>1079.9141513499999</v>
      </c>
      <c r="O1340" s="19">
        <v>1290.6065321499998</v>
      </c>
      <c r="P1340" s="19">
        <v>1317.15754675</v>
      </c>
      <c r="Q1340" s="19">
        <v>1332.4275971499999</v>
      </c>
      <c r="R1340" s="19">
        <v>1083.81745075</v>
      </c>
      <c r="S1340" s="19">
        <v>1006.5128206</v>
      </c>
      <c r="T1340" s="19">
        <v>1005.77290945</v>
      </c>
      <c r="U1340" s="19">
        <v>997.0762725999999</v>
      </c>
      <c r="V1340" s="19">
        <v>845.99499445</v>
      </c>
      <c r="W1340" s="19">
        <v>824.84854825</v>
      </c>
      <c r="X1340" s="19">
        <v>806.7153634</v>
      </c>
      <c r="Y1340" s="19">
        <v>776.6041966</v>
      </c>
    </row>
    <row r="1341" spans="1:25" s="15" customFormat="1" ht="16.5" thickBot="1">
      <c r="A1341" s="18">
        <v>42067</v>
      </c>
      <c r="B1341" s="19">
        <v>891.6014020000001</v>
      </c>
      <c r="C1341" s="19">
        <v>947.6309057500001</v>
      </c>
      <c r="D1341" s="19">
        <v>957.5285577999999</v>
      </c>
      <c r="E1341" s="19">
        <v>955.2552076</v>
      </c>
      <c r="F1341" s="19">
        <v>1018.8232264000001</v>
      </c>
      <c r="G1341" s="19">
        <v>1069.04067445</v>
      </c>
      <c r="H1341" s="19">
        <v>1089.1469557</v>
      </c>
      <c r="I1341" s="19">
        <v>1082.01592795</v>
      </c>
      <c r="J1341" s="19">
        <v>993.2265899500001</v>
      </c>
      <c r="K1341" s="19">
        <v>981.08775775</v>
      </c>
      <c r="L1341" s="19">
        <v>975.01834165</v>
      </c>
      <c r="M1341" s="19">
        <v>1066.0488598</v>
      </c>
      <c r="N1341" s="19">
        <v>1102.3473995499999</v>
      </c>
      <c r="O1341" s="19">
        <v>1100.3421331</v>
      </c>
      <c r="P1341" s="19">
        <v>1165.76529145</v>
      </c>
      <c r="Q1341" s="19">
        <v>1245.69714235</v>
      </c>
      <c r="R1341" s="19">
        <v>1197.7744911999998</v>
      </c>
      <c r="S1341" s="19">
        <v>1083.4206868</v>
      </c>
      <c r="T1341" s="19">
        <v>988.72278295</v>
      </c>
      <c r="U1341" s="19">
        <v>969.8925803500001</v>
      </c>
      <c r="V1341" s="19">
        <v>962.1074282500001</v>
      </c>
      <c r="W1341" s="19">
        <v>949.8720859</v>
      </c>
      <c r="X1341" s="19">
        <v>862.5840169</v>
      </c>
      <c r="Y1341" s="19">
        <v>791.09144245</v>
      </c>
    </row>
    <row r="1342" spans="1:25" s="15" customFormat="1" ht="16.5" thickBot="1">
      <c r="A1342" s="18">
        <v>42068</v>
      </c>
      <c r="B1342" s="19">
        <v>814.03941145</v>
      </c>
      <c r="C1342" s="19">
        <v>905.9385209500001</v>
      </c>
      <c r="D1342" s="19">
        <v>960.4989257500001</v>
      </c>
      <c r="E1342" s="19">
        <v>1039.154698</v>
      </c>
      <c r="F1342" s="19">
        <v>1179.5233495</v>
      </c>
      <c r="G1342" s="19">
        <v>1251.5306447499997</v>
      </c>
      <c r="H1342" s="19">
        <v>1328.4921276999999</v>
      </c>
      <c r="I1342" s="19">
        <v>1326.91579525</v>
      </c>
      <c r="J1342" s="19">
        <v>1230.2555183499999</v>
      </c>
      <c r="K1342" s="19">
        <v>1231.4458101999999</v>
      </c>
      <c r="L1342" s="19">
        <v>1134.0241754499998</v>
      </c>
      <c r="M1342" s="19">
        <v>1132.876777</v>
      </c>
      <c r="N1342" s="19">
        <v>1287.51820735</v>
      </c>
      <c r="O1342" s="19">
        <v>1216.5403537</v>
      </c>
      <c r="P1342" s="19">
        <v>1232.95780255</v>
      </c>
      <c r="Q1342" s="19">
        <v>1217.4196683999999</v>
      </c>
      <c r="R1342" s="19">
        <v>1268.7416215</v>
      </c>
      <c r="S1342" s="19">
        <v>1119.1830590499999</v>
      </c>
      <c r="T1342" s="19">
        <v>1008.6253205500001</v>
      </c>
      <c r="U1342" s="19">
        <v>993.8163742</v>
      </c>
      <c r="V1342" s="19">
        <v>985.9239886</v>
      </c>
      <c r="W1342" s="19">
        <v>965.5067302</v>
      </c>
      <c r="X1342" s="19">
        <v>827.4114289</v>
      </c>
      <c r="Y1342" s="19">
        <v>803.9487391</v>
      </c>
    </row>
    <row r="1343" spans="1:25" s="15" customFormat="1" ht="16.5" thickBot="1">
      <c r="A1343" s="18">
        <v>42069</v>
      </c>
      <c r="B1343" s="19">
        <v>859.5171388</v>
      </c>
      <c r="C1343" s="19">
        <v>954.92278375</v>
      </c>
      <c r="D1343" s="19">
        <v>960.2951821</v>
      </c>
      <c r="E1343" s="19">
        <v>976.21935685</v>
      </c>
      <c r="F1343" s="19">
        <v>1122.6467011</v>
      </c>
      <c r="G1343" s="19">
        <v>1241.5793759499998</v>
      </c>
      <c r="H1343" s="19">
        <v>1241.4721424499999</v>
      </c>
      <c r="I1343" s="19">
        <v>1355.7294367</v>
      </c>
      <c r="J1343" s="19">
        <v>1148.4685279</v>
      </c>
      <c r="K1343" s="19">
        <v>1150.51668775</v>
      </c>
      <c r="L1343" s="19">
        <v>1142.51706865</v>
      </c>
      <c r="M1343" s="19">
        <v>1287.02493325</v>
      </c>
      <c r="N1343" s="19">
        <v>1362.9784212999998</v>
      </c>
      <c r="O1343" s="19">
        <v>1422.97556455</v>
      </c>
      <c r="P1343" s="19">
        <v>1289.89879105</v>
      </c>
      <c r="Q1343" s="19">
        <v>1474.6728349</v>
      </c>
      <c r="R1343" s="19">
        <v>1382.6235984999998</v>
      </c>
      <c r="S1343" s="19">
        <v>1351.5473301999998</v>
      </c>
      <c r="T1343" s="19">
        <v>1048.77354295</v>
      </c>
      <c r="U1343" s="19">
        <v>1025.5574902</v>
      </c>
      <c r="V1343" s="19">
        <v>1023.8417542</v>
      </c>
      <c r="W1343" s="19">
        <v>1033.8144697</v>
      </c>
      <c r="X1343" s="19">
        <v>1015.6276681</v>
      </c>
      <c r="Y1343" s="19">
        <v>979.3827451</v>
      </c>
    </row>
    <row r="1344" spans="1:25" s="15" customFormat="1" ht="16.5" thickBot="1">
      <c r="A1344" s="18">
        <v>42070</v>
      </c>
      <c r="B1344" s="19">
        <v>994.2453082</v>
      </c>
      <c r="C1344" s="19">
        <v>1002.6524146</v>
      </c>
      <c r="D1344" s="19">
        <v>1002.74892475</v>
      </c>
      <c r="E1344" s="19">
        <v>1003.75691965</v>
      </c>
      <c r="F1344" s="19">
        <v>1014.73763005</v>
      </c>
      <c r="G1344" s="19">
        <v>1007.48864545</v>
      </c>
      <c r="H1344" s="19">
        <v>1010.0729728</v>
      </c>
      <c r="I1344" s="19">
        <v>1003.9606633000001</v>
      </c>
      <c r="J1344" s="19">
        <v>1003.9284932500001</v>
      </c>
      <c r="K1344" s="19">
        <v>1003.8212597500001</v>
      </c>
      <c r="L1344" s="19">
        <v>1001.3012725</v>
      </c>
      <c r="M1344" s="19">
        <v>993.4088869</v>
      </c>
      <c r="N1344" s="19">
        <v>998.6847750999999</v>
      </c>
      <c r="O1344" s="19">
        <v>1233.9121807</v>
      </c>
      <c r="P1344" s="19">
        <v>1248.7318504</v>
      </c>
      <c r="Q1344" s="19">
        <v>1194.6218262999998</v>
      </c>
      <c r="R1344" s="19">
        <v>1008.2928967</v>
      </c>
      <c r="S1344" s="19">
        <v>1002.79181815</v>
      </c>
      <c r="T1344" s="19">
        <v>997.2692929</v>
      </c>
      <c r="U1344" s="19">
        <v>868.66415635</v>
      </c>
      <c r="V1344" s="19">
        <v>862.8092072500001</v>
      </c>
      <c r="W1344" s="19">
        <v>871.5058441000001</v>
      </c>
      <c r="X1344" s="19">
        <v>863.8922656000001</v>
      </c>
      <c r="Y1344" s="19">
        <v>858.7236109</v>
      </c>
    </row>
    <row r="1345" spans="1:25" s="15" customFormat="1" ht="16.5" thickBot="1">
      <c r="A1345" s="18">
        <v>42071</v>
      </c>
      <c r="B1345" s="19">
        <v>867.7526716000001</v>
      </c>
      <c r="C1345" s="19">
        <v>864.9217072000001</v>
      </c>
      <c r="D1345" s="19">
        <v>865.66161835</v>
      </c>
      <c r="E1345" s="19">
        <v>974.600131</v>
      </c>
      <c r="F1345" s="19">
        <v>995.1031762</v>
      </c>
      <c r="G1345" s="19">
        <v>1021.25742685</v>
      </c>
      <c r="H1345" s="19">
        <v>1026.6941653</v>
      </c>
      <c r="I1345" s="19">
        <v>1039.27265485</v>
      </c>
      <c r="J1345" s="19">
        <v>1045.0847105500002</v>
      </c>
      <c r="K1345" s="19">
        <v>1043.1116141500002</v>
      </c>
      <c r="L1345" s="19">
        <v>1044.4949263</v>
      </c>
      <c r="M1345" s="19">
        <v>1038.8866142499999</v>
      </c>
      <c r="N1345" s="19">
        <v>1038.73648735</v>
      </c>
      <c r="O1345" s="19">
        <v>1040.5058401</v>
      </c>
      <c r="P1345" s="19">
        <v>1107.5911177</v>
      </c>
      <c r="Q1345" s="19">
        <v>1047.1543171</v>
      </c>
      <c r="R1345" s="19">
        <v>1050.8645962</v>
      </c>
      <c r="S1345" s="19">
        <v>1041.00983755</v>
      </c>
      <c r="T1345" s="19">
        <v>1032.8922616</v>
      </c>
      <c r="U1345" s="19">
        <v>904.7696758000001</v>
      </c>
      <c r="V1345" s="19">
        <v>904.3514651500001</v>
      </c>
      <c r="W1345" s="19">
        <v>901.7671378</v>
      </c>
      <c r="X1345" s="19">
        <v>902.95742965</v>
      </c>
      <c r="Y1345" s="19">
        <v>869.2753873</v>
      </c>
    </row>
    <row r="1346" spans="1:25" s="15" customFormat="1" ht="16.5" thickBot="1">
      <c r="A1346" s="18">
        <v>42072</v>
      </c>
      <c r="B1346" s="19">
        <v>872.95349635</v>
      </c>
      <c r="C1346" s="19">
        <v>995.88598075</v>
      </c>
      <c r="D1346" s="19">
        <v>984.1868059</v>
      </c>
      <c r="E1346" s="19">
        <v>987.1571738499999</v>
      </c>
      <c r="F1346" s="19">
        <v>998.11643755</v>
      </c>
      <c r="G1346" s="19">
        <v>1008.68966065</v>
      </c>
      <c r="H1346" s="19">
        <v>1005.64422925</v>
      </c>
      <c r="I1346" s="19">
        <v>1009.7083789000001</v>
      </c>
      <c r="J1346" s="19">
        <v>1012.1747494</v>
      </c>
      <c r="K1346" s="19">
        <v>1006.7380109500001</v>
      </c>
      <c r="L1346" s="19">
        <v>1004.57189425</v>
      </c>
      <c r="M1346" s="19">
        <v>1004.7970846000001</v>
      </c>
      <c r="N1346" s="19">
        <v>1002.7596481</v>
      </c>
      <c r="O1346" s="19">
        <v>1069.91998915</v>
      </c>
      <c r="P1346" s="19">
        <v>1233.88001065</v>
      </c>
      <c r="Q1346" s="19">
        <v>1083.3134533</v>
      </c>
      <c r="R1346" s="19">
        <v>1008.0998764000001</v>
      </c>
      <c r="S1346" s="19">
        <v>1000.7329349500001</v>
      </c>
      <c r="T1346" s="19">
        <v>997.83763045</v>
      </c>
      <c r="U1346" s="19">
        <v>988.4761459</v>
      </c>
      <c r="V1346" s="19">
        <v>861.2543215000001</v>
      </c>
      <c r="W1346" s="19">
        <v>852.1073039500001</v>
      </c>
      <c r="X1346" s="19">
        <v>849.72672025</v>
      </c>
      <c r="Y1346" s="19">
        <v>842.84232955</v>
      </c>
    </row>
    <row r="1347" spans="1:25" s="15" customFormat="1" ht="16.5" thickBot="1">
      <c r="A1347" s="18">
        <v>42073</v>
      </c>
      <c r="B1347" s="19">
        <v>847.3997533</v>
      </c>
      <c r="C1347" s="19">
        <v>973.2704356</v>
      </c>
      <c r="D1347" s="19">
        <v>947.2126951</v>
      </c>
      <c r="E1347" s="19">
        <v>943.3308424</v>
      </c>
      <c r="F1347" s="19">
        <v>953.9898523</v>
      </c>
      <c r="G1347" s="19">
        <v>952.39207315</v>
      </c>
      <c r="H1347" s="19">
        <v>961.1316034</v>
      </c>
      <c r="I1347" s="19">
        <v>961.59270745</v>
      </c>
      <c r="J1347" s="19">
        <v>961.1744968</v>
      </c>
      <c r="K1347" s="19">
        <v>962.25755515</v>
      </c>
      <c r="L1347" s="19">
        <v>959.49093085</v>
      </c>
      <c r="M1347" s="19">
        <v>957.23902735</v>
      </c>
      <c r="N1347" s="19">
        <v>956.7564766</v>
      </c>
      <c r="O1347" s="19">
        <v>1015.1665640499999</v>
      </c>
      <c r="P1347" s="19">
        <v>1256.0022817</v>
      </c>
      <c r="Q1347" s="19">
        <v>1288.3224586000001</v>
      </c>
      <c r="R1347" s="19">
        <v>1022.8980994</v>
      </c>
      <c r="S1347" s="19">
        <v>952.8531772000001</v>
      </c>
      <c r="T1347" s="19">
        <v>983.1573643</v>
      </c>
      <c r="U1347" s="19">
        <v>974.1497502999999</v>
      </c>
      <c r="V1347" s="19">
        <v>972.0586970500001</v>
      </c>
      <c r="W1347" s="19">
        <v>970.1606641000001</v>
      </c>
      <c r="X1347" s="19">
        <v>843.42139045</v>
      </c>
      <c r="Y1347" s="19">
        <v>829.99575625</v>
      </c>
    </row>
    <row r="1348" spans="1:25" s="15" customFormat="1" ht="16.5" thickBot="1">
      <c r="A1348" s="18">
        <v>42074</v>
      </c>
      <c r="B1348" s="19">
        <v>959.8448014</v>
      </c>
      <c r="C1348" s="19">
        <v>977.7313492</v>
      </c>
      <c r="D1348" s="19">
        <v>1005.98737645</v>
      </c>
      <c r="E1348" s="19">
        <v>1078.6809661</v>
      </c>
      <c r="F1348" s="19">
        <v>1078.62734935</v>
      </c>
      <c r="G1348" s="19">
        <v>1090.85196835</v>
      </c>
      <c r="H1348" s="19">
        <v>1089.9404835999999</v>
      </c>
      <c r="I1348" s="19">
        <v>1082.48775535</v>
      </c>
      <c r="J1348" s="19">
        <v>1008.56098045</v>
      </c>
      <c r="K1348" s="19">
        <v>1003.75691965</v>
      </c>
      <c r="L1348" s="19">
        <v>1005.483379</v>
      </c>
      <c r="M1348" s="19">
        <v>1076.5148494</v>
      </c>
      <c r="N1348" s="19">
        <v>1123.2043153</v>
      </c>
      <c r="O1348" s="19">
        <v>1228.2931452999999</v>
      </c>
      <c r="P1348" s="19">
        <v>1284.8266465</v>
      </c>
      <c r="Q1348" s="19">
        <v>1223.39257435</v>
      </c>
      <c r="R1348" s="19">
        <v>1166.96630665</v>
      </c>
      <c r="S1348" s="19">
        <v>1066.57430395</v>
      </c>
      <c r="T1348" s="19">
        <v>985.1626307500001</v>
      </c>
      <c r="U1348" s="19">
        <v>973.313329</v>
      </c>
      <c r="V1348" s="19">
        <v>969.0668824</v>
      </c>
      <c r="W1348" s="19">
        <v>968.7880753</v>
      </c>
      <c r="X1348" s="19">
        <v>966.6648520000001</v>
      </c>
      <c r="Y1348" s="19">
        <v>830.8429009</v>
      </c>
    </row>
    <row r="1349" spans="1:25" s="15" customFormat="1" ht="16.5" thickBot="1">
      <c r="A1349" s="18">
        <v>42075</v>
      </c>
      <c r="B1349" s="19">
        <v>841.8021646</v>
      </c>
      <c r="C1349" s="19">
        <v>987.2107906</v>
      </c>
      <c r="D1349" s="19">
        <v>925.47646465</v>
      </c>
      <c r="E1349" s="19">
        <v>1080.4610422</v>
      </c>
      <c r="F1349" s="19">
        <v>1090.53026785</v>
      </c>
      <c r="G1349" s="19">
        <v>1108.0307750499999</v>
      </c>
      <c r="H1349" s="19">
        <v>1106.52950605</v>
      </c>
      <c r="I1349" s="19">
        <v>1106.6796329499998</v>
      </c>
      <c r="J1349" s="19">
        <v>1029.57874645</v>
      </c>
      <c r="K1349" s="19">
        <v>1028.33483785</v>
      </c>
      <c r="L1349" s="19">
        <v>947.8132027</v>
      </c>
      <c r="M1349" s="19">
        <v>945.74359615</v>
      </c>
      <c r="N1349" s="19">
        <v>1106.2614223</v>
      </c>
      <c r="O1349" s="19">
        <v>1360.5978375999998</v>
      </c>
      <c r="P1349" s="19">
        <v>1429.64548825</v>
      </c>
      <c r="Q1349" s="19">
        <v>1401.7969483</v>
      </c>
      <c r="R1349" s="19">
        <v>1341.64967815</v>
      </c>
      <c r="S1349" s="19">
        <v>1095.37722205</v>
      </c>
      <c r="T1349" s="19">
        <v>1018.7374396</v>
      </c>
      <c r="U1349" s="19">
        <v>1005.5048257</v>
      </c>
      <c r="V1349" s="19">
        <v>1003.37087905</v>
      </c>
      <c r="W1349" s="19">
        <v>992.73331585</v>
      </c>
      <c r="X1349" s="19">
        <v>995.4248767</v>
      </c>
      <c r="Y1349" s="19">
        <v>862.20869965</v>
      </c>
    </row>
    <row r="1350" spans="1:25" s="15" customFormat="1" ht="16.5" thickBot="1">
      <c r="A1350" s="18">
        <v>42076</v>
      </c>
      <c r="B1350" s="19">
        <v>968.3591413</v>
      </c>
      <c r="C1350" s="19">
        <v>989.81656465</v>
      </c>
      <c r="D1350" s="19">
        <v>913.8845233000001</v>
      </c>
      <c r="E1350" s="19">
        <v>1010.9737342</v>
      </c>
      <c r="F1350" s="19">
        <v>1034.68306105</v>
      </c>
      <c r="G1350" s="19">
        <v>1107.6983512</v>
      </c>
      <c r="H1350" s="19">
        <v>1106.2185289000001</v>
      </c>
      <c r="I1350" s="19">
        <v>1108.0307750499999</v>
      </c>
      <c r="J1350" s="19">
        <v>1031.6590763499999</v>
      </c>
      <c r="K1350" s="19">
        <v>950.9444209</v>
      </c>
      <c r="L1350" s="19">
        <v>1031.9700535</v>
      </c>
      <c r="M1350" s="19">
        <v>1035.39080215</v>
      </c>
      <c r="N1350" s="19">
        <v>1111.644544</v>
      </c>
      <c r="O1350" s="19">
        <v>1343.4726476499998</v>
      </c>
      <c r="P1350" s="19">
        <v>1423.8656025999999</v>
      </c>
      <c r="Q1350" s="19">
        <v>1424.1658564</v>
      </c>
      <c r="R1350" s="19">
        <v>1337.8428888999997</v>
      </c>
      <c r="S1350" s="19">
        <v>1098.4762702</v>
      </c>
      <c r="T1350" s="19">
        <v>1017.37557415</v>
      </c>
      <c r="U1350" s="19">
        <v>1007.8854094</v>
      </c>
      <c r="V1350" s="19">
        <v>1006.24473685</v>
      </c>
      <c r="W1350" s="19">
        <v>994.5348386500001</v>
      </c>
      <c r="X1350" s="19">
        <v>995.22113305</v>
      </c>
      <c r="Y1350" s="19">
        <v>838.33852255</v>
      </c>
    </row>
    <row r="1351" spans="1:25" s="15" customFormat="1" ht="16.5" thickBot="1">
      <c r="A1351" s="18">
        <v>42077</v>
      </c>
      <c r="B1351" s="19">
        <v>992.58318895</v>
      </c>
      <c r="C1351" s="19">
        <v>1047.8620581999999</v>
      </c>
      <c r="D1351" s="19">
        <v>995.6286203500001</v>
      </c>
      <c r="E1351" s="19">
        <v>995.15679295</v>
      </c>
      <c r="F1351" s="19">
        <v>1074.91707025</v>
      </c>
      <c r="G1351" s="19">
        <v>1187.5444153</v>
      </c>
      <c r="H1351" s="19">
        <v>1253.91122845</v>
      </c>
      <c r="I1351" s="19">
        <v>1311.04523725</v>
      </c>
      <c r="J1351" s="19">
        <v>1284.19396885</v>
      </c>
      <c r="K1351" s="19">
        <v>1272.20526355</v>
      </c>
      <c r="L1351" s="19">
        <v>1274.19980665</v>
      </c>
      <c r="M1351" s="19">
        <v>1239.6170029</v>
      </c>
      <c r="N1351" s="19">
        <v>1241.5043125</v>
      </c>
      <c r="O1351" s="19">
        <v>1331.6555159499999</v>
      </c>
      <c r="P1351" s="19">
        <v>1363.9649695</v>
      </c>
      <c r="Q1351" s="19">
        <v>1331.9235996999998</v>
      </c>
      <c r="R1351" s="19">
        <v>1333.2104017</v>
      </c>
      <c r="S1351" s="19">
        <v>1297.1263289499998</v>
      </c>
      <c r="T1351" s="19">
        <v>1240.5177642999997</v>
      </c>
      <c r="U1351" s="19">
        <v>1170.8696060500001</v>
      </c>
      <c r="V1351" s="19">
        <v>1153.7229694</v>
      </c>
      <c r="W1351" s="19">
        <v>1151.07430195</v>
      </c>
      <c r="X1351" s="19">
        <v>1097.0178945999999</v>
      </c>
      <c r="Y1351" s="19">
        <v>984.30476275</v>
      </c>
    </row>
    <row r="1352" spans="1:25" s="15" customFormat="1" ht="16.5" thickBot="1">
      <c r="A1352" s="18">
        <v>42078</v>
      </c>
      <c r="B1352" s="19">
        <v>996.16478785</v>
      </c>
      <c r="C1352" s="19">
        <v>1029.3750028</v>
      </c>
      <c r="D1352" s="19">
        <v>990.2883920500001</v>
      </c>
      <c r="E1352" s="19">
        <v>968.2626311500001</v>
      </c>
      <c r="F1352" s="19">
        <v>1135.69701805</v>
      </c>
      <c r="G1352" s="19">
        <v>1237.16135575</v>
      </c>
      <c r="H1352" s="19">
        <v>1267.01516215</v>
      </c>
      <c r="I1352" s="19">
        <v>1246.06173625</v>
      </c>
      <c r="J1352" s="19">
        <v>1235.3491095999998</v>
      </c>
      <c r="K1352" s="19">
        <v>1332.9530412999998</v>
      </c>
      <c r="L1352" s="19">
        <v>1248.0455559999998</v>
      </c>
      <c r="M1352" s="19">
        <v>1255.66985785</v>
      </c>
      <c r="N1352" s="19">
        <v>1364.2008832</v>
      </c>
      <c r="O1352" s="19">
        <v>1348.6949190999999</v>
      </c>
      <c r="P1352" s="19">
        <v>1389.73317955</v>
      </c>
      <c r="Q1352" s="19">
        <v>1482.5544971499999</v>
      </c>
      <c r="R1352" s="19">
        <v>1456.21794955</v>
      </c>
      <c r="S1352" s="19">
        <v>1406.7082426</v>
      </c>
      <c r="T1352" s="19">
        <v>1321.7578638999998</v>
      </c>
      <c r="U1352" s="19">
        <v>1267.0258855</v>
      </c>
      <c r="V1352" s="19">
        <v>1015.1665640499999</v>
      </c>
      <c r="W1352" s="19">
        <v>990.7816661500001</v>
      </c>
      <c r="X1352" s="19">
        <v>991.971958</v>
      </c>
      <c r="Y1352" s="19">
        <v>985.8382018000001</v>
      </c>
    </row>
    <row r="1353" spans="1:25" s="15" customFormat="1" ht="16.5" thickBot="1">
      <c r="A1353" s="18">
        <v>42079</v>
      </c>
      <c r="B1353" s="19">
        <v>989.6986078</v>
      </c>
      <c r="C1353" s="19">
        <v>988.44397585</v>
      </c>
      <c r="D1353" s="19">
        <v>953.7539386</v>
      </c>
      <c r="E1353" s="19">
        <v>951.0194843500001</v>
      </c>
      <c r="F1353" s="19">
        <v>951.0302077</v>
      </c>
      <c r="G1353" s="19">
        <v>967.1688494499999</v>
      </c>
      <c r="H1353" s="19">
        <v>961.76428105</v>
      </c>
      <c r="I1353" s="19">
        <v>959.61961105</v>
      </c>
      <c r="J1353" s="19">
        <v>952.77811375</v>
      </c>
      <c r="K1353" s="19">
        <v>953.97912895</v>
      </c>
      <c r="L1353" s="19">
        <v>950.76212395</v>
      </c>
      <c r="M1353" s="19">
        <v>939.52405315</v>
      </c>
      <c r="N1353" s="19">
        <v>949.77557575</v>
      </c>
      <c r="O1353" s="19">
        <v>996.9797624500001</v>
      </c>
      <c r="P1353" s="19">
        <v>1071.2925779500001</v>
      </c>
      <c r="Q1353" s="19">
        <v>1002.92049835</v>
      </c>
      <c r="R1353" s="19">
        <v>963.5014637500001</v>
      </c>
      <c r="S1353" s="19">
        <v>962.2253850999999</v>
      </c>
      <c r="T1353" s="19">
        <v>986.4601561</v>
      </c>
      <c r="U1353" s="19">
        <v>975.98344315</v>
      </c>
      <c r="V1353" s="19">
        <v>806.8869370000001</v>
      </c>
      <c r="W1353" s="19">
        <v>805.171201</v>
      </c>
      <c r="X1353" s="19">
        <v>807.101404</v>
      </c>
      <c r="Y1353" s="19">
        <v>801.85768585</v>
      </c>
    </row>
    <row r="1354" spans="1:25" s="15" customFormat="1" ht="16.5" thickBot="1">
      <c r="A1354" s="18">
        <v>42080</v>
      </c>
      <c r="B1354" s="19">
        <v>795.091252</v>
      </c>
      <c r="C1354" s="19">
        <v>968.82024535</v>
      </c>
      <c r="D1354" s="19">
        <v>887.4192955</v>
      </c>
      <c r="E1354" s="19">
        <v>887.30133865</v>
      </c>
      <c r="F1354" s="19">
        <v>893.6388385</v>
      </c>
      <c r="G1354" s="19">
        <v>894.8184070000001</v>
      </c>
      <c r="H1354" s="19">
        <v>893.8747522000001</v>
      </c>
      <c r="I1354" s="19">
        <v>892.3520365</v>
      </c>
      <c r="J1354" s="19">
        <v>890.86149085</v>
      </c>
      <c r="K1354" s="19">
        <v>891.0759578500001</v>
      </c>
      <c r="L1354" s="19">
        <v>888.8133310000001</v>
      </c>
      <c r="M1354" s="19">
        <v>885.99308995</v>
      </c>
      <c r="N1354" s="19">
        <v>889.89638935</v>
      </c>
      <c r="O1354" s="19">
        <v>905.2736732500001</v>
      </c>
      <c r="P1354" s="19">
        <v>920.3935967499999</v>
      </c>
      <c r="Q1354" s="19">
        <v>921.5624419000001</v>
      </c>
      <c r="R1354" s="19">
        <v>908.7265919499999</v>
      </c>
      <c r="S1354" s="19">
        <v>887.3120620000001</v>
      </c>
      <c r="T1354" s="19">
        <v>869.4684076</v>
      </c>
      <c r="U1354" s="19">
        <v>859.78522255</v>
      </c>
      <c r="V1354" s="19">
        <v>830.5104770500001</v>
      </c>
      <c r="W1354" s="19">
        <v>546.952933</v>
      </c>
      <c r="X1354" s="19">
        <v>832.5586369</v>
      </c>
      <c r="Y1354" s="19">
        <v>549.8482375</v>
      </c>
    </row>
    <row r="1355" spans="1:25" s="15" customFormat="1" ht="16.5" thickBot="1">
      <c r="A1355" s="18">
        <v>42081</v>
      </c>
      <c r="B1355" s="19">
        <v>807.1979141500001</v>
      </c>
      <c r="C1355" s="19">
        <v>993.0871864000001</v>
      </c>
      <c r="D1355" s="19">
        <v>883.0441687</v>
      </c>
      <c r="E1355" s="19">
        <v>899.20425715</v>
      </c>
      <c r="F1355" s="19">
        <v>883.22646565</v>
      </c>
      <c r="G1355" s="19">
        <v>904.6946123499999</v>
      </c>
      <c r="H1355" s="19">
        <v>901.5312241</v>
      </c>
      <c r="I1355" s="19">
        <v>885.6821128</v>
      </c>
      <c r="J1355" s="19">
        <v>882.49727785</v>
      </c>
      <c r="K1355" s="19">
        <v>882.94765855</v>
      </c>
      <c r="L1355" s="19">
        <v>881.8217068</v>
      </c>
      <c r="M1355" s="19">
        <v>880.91022205</v>
      </c>
      <c r="N1355" s="19">
        <v>897.29550085</v>
      </c>
      <c r="O1355" s="19">
        <v>904.6195489</v>
      </c>
      <c r="P1355" s="19">
        <v>1135.05361705</v>
      </c>
      <c r="Q1355" s="19">
        <v>1125.33826195</v>
      </c>
      <c r="R1355" s="19">
        <v>905.9063509</v>
      </c>
      <c r="S1355" s="19">
        <v>1001.0117420500001</v>
      </c>
      <c r="T1355" s="19">
        <v>994.5348386500001</v>
      </c>
      <c r="U1355" s="19">
        <v>980.9805242499999</v>
      </c>
      <c r="V1355" s="19">
        <v>978.90019435</v>
      </c>
      <c r="W1355" s="19">
        <v>976.3265903500001</v>
      </c>
      <c r="X1355" s="19">
        <v>802.1686629999999</v>
      </c>
      <c r="Y1355" s="19">
        <v>884.2880773</v>
      </c>
    </row>
    <row r="1356" spans="1:25" s="15" customFormat="1" ht="16.5" thickBot="1">
      <c r="A1356" s="18">
        <v>42082</v>
      </c>
      <c r="B1356" s="19">
        <v>985.2591409</v>
      </c>
      <c r="C1356" s="19">
        <v>1010.27671645</v>
      </c>
      <c r="D1356" s="19">
        <v>894.3251329000001</v>
      </c>
      <c r="E1356" s="19">
        <v>926.9777336500001</v>
      </c>
      <c r="F1356" s="19">
        <v>928.91866</v>
      </c>
      <c r="G1356" s="19">
        <v>923.7285586</v>
      </c>
      <c r="H1356" s="19">
        <v>926.18420575</v>
      </c>
      <c r="I1356" s="19">
        <v>930.28052545</v>
      </c>
      <c r="J1356" s="19">
        <v>911.4395995000001</v>
      </c>
      <c r="K1356" s="19">
        <v>910.95704875</v>
      </c>
      <c r="L1356" s="19">
        <v>909.36999295</v>
      </c>
      <c r="M1356" s="19">
        <v>907.4719600000001</v>
      </c>
      <c r="N1356" s="19">
        <v>911.1929624500001</v>
      </c>
      <c r="O1356" s="19">
        <v>1061.6201162500001</v>
      </c>
      <c r="P1356" s="19">
        <v>1217.83787905</v>
      </c>
      <c r="Q1356" s="19">
        <v>1253.836165</v>
      </c>
      <c r="R1356" s="19">
        <v>933.26161675</v>
      </c>
      <c r="S1356" s="19">
        <v>1023.87392425</v>
      </c>
      <c r="T1356" s="19">
        <v>1017.89029495</v>
      </c>
      <c r="U1356" s="19">
        <v>1004.3788739500001</v>
      </c>
      <c r="V1356" s="19">
        <v>999.8214502000001</v>
      </c>
      <c r="W1356" s="19">
        <v>991.8647245000001</v>
      </c>
      <c r="X1356" s="19">
        <v>987.3716408500001</v>
      </c>
      <c r="Y1356" s="19">
        <v>984.2940394</v>
      </c>
    </row>
    <row r="1357" spans="1:25" s="15" customFormat="1" ht="16.5" thickBot="1">
      <c r="A1357" s="18">
        <v>42083</v>
      </c>
      <c r="B1357" s="19">
        <v>1015.1665640499999</v>
      </c>
      <c r="C1357" s="19">
        <v>1033.0638352</v>
      </c>
      <c r="D1357" s="19">
        <v>924.59714995</v>
      </c>
      <c r="E1357" s="19">
        <v>948.1349031999999</v>
      </c>
      <c r="F1357" s="19">
        <v>959.72684455</v>
      </c>
      <c r="G1357" s="19">
        <v>973.6671995500001</v>
      </c>
      <c r="H1357" s="19">
        <v>973.83877315</v>
      </c>
      <c r="I1357" s="19">
        <v>972.1123138</v>
      </c>
      <c r="J1357" s="19">
        <v>966.37532155</v>
      </c>
      <c r="K1357" s="19">
        <v>974.18192035</v>
      </c>
      <c r="L1357" s="19">
        <v>977.1951817</v>
      </c>
      <c r="M1357" s="19">
        <v>974.6966411500001</v>
      </c>
      <c r="N1357" s="19">
        <v>964.95983935</v>
      </c>
      <c r="O1357" s="19">
        <v>987.7576814500001</v>
      </c>
      <c r="P1357" s="19">
        <v>1125.6492391</v>
      </c>
      <c r="Q1357" s="19">
        <v>1130.4961933</v>
      </c>
      <c r="R1357" s="19">
        <v>990.1918819</v>
      </c>
      <c r="S1357" s="19">
        <v>1083.0131995000002</v>
      </c>
      <c r="T1357" s="19">
        <v>1065.0515882500001</v>
      </c>
      <c r="U1357" s="19">
        <v>896.90946025</v>
      </c>
      <c r="V1357" s="19">
        <v>885.381859</v>
      </c>
      <c r="W1357" s="19">
        <v>895.9121887</v>
      </c>
      <c r="X1357" s="19">
        <v>892.5665035000001</v>
      </c>
      <c r="Y1357" s="19">
        <v>875.16250645</v>
      </c>
    </row>
    <row r="1358" spans="1:25" s="15" customFormat="1" ht="16.5" thickBot="1">
      <c r="A1358" s="18">
        <v>42084</v>
      </c>
      <c r="B1358" s="19">
        <v>894.91491715</v>
      </c>
      <c r="C1358" s="19">
        <v>911.12862235</v>
      </c>
      <c r="D1358" s="19">
        <v>1029.4393429</v>
      </c>
      <c r="E1358" s="19">
        <v>1046.5967029</v>
      </c>
      <c r="F1358" s="19">
        <v>1052.82696925</v>
      </c>
      <c r="G1358" s="19">
        <v>1089.58661305</v>
      </c>
      <c r="H1358" s="19">
        <v>1089.7903567</v>
      </c>
      <c r="I1358" s="19">
        <v>1085.64042025</v>
      </c>
      <c r="J1358" s="19">
        <v>1093.8866764000002</v>
      </c>
      <c r="K1358" s="19">
        <v>1082.6271589</v>
      </c>
      <c r="L1358" s="19">
        <v>1087.74219685</v>
      </c>
      <c r="M1358" s="19">
        <v>1087.3883263</v>
      </c>
      <c r="N1358" s="19">
        <v>1088.7823618</v>
      </c>
      <c r="O1358" s="19">
        <v>1100.0418793000001</v>
      </c>
      <c r="P1358" s="19">
        <v>1107.998605</v>
      </c>
      <c r="Q1358" s="19">
        <v>1115.50495</v>
      </c>
      <c r="R1358" s="19">
        <v>1113.4031733999998</v>
      </c>
      <c r="S1358" s="19">
        <v>1100.3206864</v>
      </c>
      <c r="T1358" s="19">
        <v>1090.6911181</v>
      </c>
      <c r="U1358" s="19">
        <v>917.28382525</v>
      </c>
      <c r="V1358" s="19">
        <v>905.23077985</v>
      </c>
      <c r="W1358" s="19">
        <v>920.88687085</v>
      </c>
      <c r="X1358" s="19">
        <v>917.2194851500001</v>
      </c>
      <c r="Y1358" s="19">
        <v>920.9404876</v>
      </c>
    </row>
    <row r="1359" spans="1:25" s="15" customFormat="1" ht="16.5" thickBot="1">
      <c r="A1359" s="18">
        <v>42085</v>
      </c>
      <c r="B1359" s="19">
        <v>871.1090801500001</v>
      </c>
      <c r="C1359" s="19">
        <v>868.438966</v>
      </c>
      <c r="D1359" s="19">
        <v>847.2710731000001</v>
      </c>
      <c r="E1359" s="19">
        <v>1008.1427698</v>
      </c>
      <c r="F1359" s="19">
        <v>1011.19892455</v>
      </c>
      <c r="G1359" s="19">
        <v>1020.29232535</v>
      </c>
      <c r="H1359" s="19">
        <v>1033.86808645</v>
      </c>
      <c r="I1359" s="19">
        <v>1039.4120584</v>
      </c>
      <c r="J1359" s="19">
        <v>1056.8482255</v>
      </c>
      <c r="K1359" s="19">
        <v>1058.8105985500001</v>
      </c>
      <c r="L1359" s="19">
        <v>1059.0786823</v>
      </c>
      <c r="M1359" s="19">
        <v>1058.6175782500002</v>
      </c>
      <c r="N1359" s="19">
        <v>1055.37912655</v>
      </c>
      <c r="O1359" s="19">
        <v>1059.6362965</v>
      </c>
      <c r="P1359" s="19">
        <v>1067.7324257500002</v>
      </c>
      <c r="Q1359" s="19">
        <v>1077.57646105</v>
      </c>
      <c r="R1359" s="19">
        <v>1068.86910085</v>
      </c>
      <c r="S1359" s="19">
        <v>1060.61212135</v>
      </c>
      <c r="T1359" s="19">
        <v>1055.4327433</v>
      </c>
      <c r="U1359" s="19">
        <v>883.89131335</v>
      </c>
      <c r="V1359" s="19">
        <v>891.4512751</v>
      </c>
      <c r="W1359" s="19">
        <v>894.4752598</v>
      </c>
      <c r="X1359" s="19">
        <v>879.9343972</v>
      </c>
      <c r="Y1359" s="19">
        <v>861.35083165</v>
      </c>
    </row>
    <row r="1360" spans="1:25" s="15" customFormat="1" ht="16.5" thickBot="1">
      <c r="A1360" s="18">
        <v>42086</v>
      </c>
      <c r="B1360" s="19">
        <v>838.1133322000001</v>
      </c>
      <c r="C1360" s="19">
        <v>1009.7941657</v>
      </c>
      <c r="D1360" s="19">
        <v>928.0500686500001</v>
      </c>
      <c r="E1360" s="19">
        <v>928.00717525</v>
      </c>
      <c r="F1360" s="19">
        <v>924.2218327</v>
      </c>
      <c r="G1360" s="19">
        <v>933.5618705500001</v>
      </c>
      <c r="H1360" s="19">
        <v>933.13293655</v>
      </c>
      <c r="I1360" s="19">
        <v>926.2056524500001</v>
      </c>
      <c r="J1360" s="19">
        <v>922.1629495000001</v>
      </c>
      <c r="K1360" s="19">
        <v>924.2861728</v>
      </c>
      <c r="L1360" s="19">
        <v>923.54626165</v>
      </c>
      <c r="M1360" s="19">
        <v>923.2567312000001</v>
      </c>
      <c r="N1360" s="19">
        <v>929.6692945000001</v>
      </c>
      <c r="O1360" s="19">
        <v>958.5258293500001</v>
      </c>
      <c r="P1360" s="19">
        <v>987.0177702999999</v>
      </c>
      <c r="Q1360" s="19">
        <v>982.56758005</v>
      </c>
      <c r="R1360" s="19">
        <v>963.95184445</v>
      </c>
      <c r="S1360" s="19">
        <v>931.1383934500001</v>
      </c>
      <c r="T1360" s="19">
        <v>998.3094578500001</v>
      </c>
      <c r="U1360" s="19">
        <v>991.14626005</v>
      </c>
      <c r="V1360" s="19">
        <v>987.2322373000001</v>
      </c>
      <c r="W1360" s="19">
        <v>827.7760228</v>
      </c>
      <c r="X1360" s="19">
        <v>826.5321142</v>
      </c>
      <c r="Y1360" s="19">
        <v>815.680084</v>
      </c>
    </row>
    <row r="1361" spans="1:25" s="15" customFormat="1" ht="16.5" thickBot="1">
      <c r="A1361" s="18">
        <v>42087</v>
      </c>
      <c r="B1361" s="19">
        <v>819.70134025</v>
      </c>
      <c r="C1361" s="19">
        <v>1024.2706882</v>
      </c>
      <c r="D1361" s="19">
        <v>920.56517035</v>
      </c>
      <c r="E1361" s="19">
        <v>920.22202315</v>
      </c>
      <c r="F1361" s="19">
        <v>929.3690407</v>
      </c>
      <c r="G1361" s="19">
        <v>940.85374855</v>
      </c>
      <c r="H1361" s="19">
        <v>934.61275885</v>
      </c>
      <c r="I1361" s="19">
        <v>935.49207355</v>
      </c>
      <c r="J1361" s="19">
        <v>931.3421371000001</v>
      </c>
      <c r="K1361" s="19">
        <v>933.13293655</v>
      </c>
      <c r="L1361" s="19">
        <v>931.5887741500001</v>
      </c>
      <c r="M1361" s="19">
        <v>921.5409952</v>
      </c>
      <c r="N1361" s="19">
        <v>935.5671370000001</v>
      </c>
      <c r="O1361" s="19">
        <v>967.0079992</v>
      </c>
      <c r="P1361" s="19">
        <v>992.8083793000001</v>
      </c>
      <c r="Q1361" s="19">
        <v>998.00920405</v>
      </c>
      <c r="R1361" s="19">
        <v>941.7223399000001</v>
      </c>
      <c r="S1361" s="19">
        <v>927.64258135</v>
      </c>
      <c r="T1361" s="19">
        <v>991.76821435</v>
      </c>
      <c r="U1361" s="19">
        <v>847.73217715</v>
      </c>
      <c r="V1361" s="19">
        <v>844.9869995500001</v>
      </c>
      <c r="W1361" s="19">
        <v>844.6760224000001</v>
      </c>
      <c r="X1361" s="19">
        <v>839.66821795</v>
      </c>
      <c r="Y1361" s="19">
        <v>819.93725395</v>
      </c>
    </row>
    <row r="1362" spans="1:25" s="15" customFormat="1" ht="16.5" thickBot="1">
      <c r="A1362" s="18">
        <v>42088</v>
      </c>
      <c r="B1362" s="19">
        <v>803.9272924</v>
      </c>
      <c r="C1362" s="19">
        <v>864.2139661</v>
      </c>
      <c r="D1362" s="19">
        <v>846.8850325000001</v>
      </c>
      <c r="E1362" s="19">
        <v>887.3335087</v>
      </c>
      <c r="F1362" s="19">
        <v>906.614092</v>
      </c>
      <c r="G1362" s="19">
        <v>914.0775436</v>
      </c>
      <c r="H1362" s="19">
        <v>911.62189645</v>
      </c>
      <c r="I1362" s="19">
        <v>891.95527255</v>
      </c>
      <c r="J1362" s="19">
        <v>895.5690415</v>
      </c>
      <c r="K1362" s="19">
        <v>893.531605</v>
      </c>
      <c r="L1362" s="19">
        <v>894.3251329000001</v>
      </c>
      <c r="M1362" s="19">
        <v>888.7918843000001</v>
      </c>
      <c r="N1362" s="19">
        <v>890.2395365499999</v>
      </c>
      <c r="O1362" s="19">
        <v>922.79562715</v>
      </c>
      <c r="P1362" s="19">
        <v>934.0015279</v>
      </c>
      <c r="Q1362" s="19">
        <v>931.8139645000001</v>
      </c>
      <c r="R1362" s="19">
        <v>921.18712465</v>
      </c>
      <c r="S1362" s="19">
        <v>908.57646505</v>
      </c>
      <c r="T1362" s="19">
        <v>967.7479103500001</v>
      </c>
      <c r="U1362" s="19">
        <v>817.79258395</v>
      </c>
      <c r="V1362" s="19">
        <v>816.2591449000001</v>
      </c>
      <c r="W1362" s="19">
        <v>819.44397985</v>
      </c>
      <c r="X1362" s="19">
        <v>820.66644175</v>
      </c>
      <c r="Y1362" s="19">
        <v>803.33750815</v>
      </c>
    </row>
    <row r="1363" spans="1:25" s="15" customFormat="1" ht="16.5" thickBot="1">
      <c r="A1363" s="18">
        <v>42089</v>
      </c>
      <c r="B1363" s="19">
        <v>797.4289423</v>
      </c>
      <c r="C1363" s="19">
        <v>955.03001725</v>
      </c>
      <c r="D1363" s="19">
        <v>886.9260214000001</v>
      </c>
      <c r="E1363" s="19">
        <v>908.8874422000001</v>
      </c>
      <c r="F1363" s="19">
        <v>910.50666805</v>
      </c>
      <c r="G1363" s="19">
        <v>911.4181527999999</v>
      </c>
      <c r="H1363" s="19">
        <v>915.58953595</v>
      </c>
      <c r="I1363" s="19">
        <v>926.5809697000001</v>
      </c>
      <c r="J1363" s="19">
        <v>911.5682797000001</v>
      </c>
      <c r="K1363" s="19">
        <v>911.4395995000001</v>
      </c>
      <c r="L1363" s="19">
        <v>909.0804625000001</v>
      </c>
      <c r="M1363" s="19">
        <v>908.2762112500001</v>
      </c>
      <c r="N1363" s="19">
        <v>920.5330003</v>
      </c>
      <c r="O1363" s="19">
        <v>934.41973855</v>
      </c>
      <c r="P1363" s="19">
        <v>940.0494973</v>
      </c>
      <c r="Q1363" s="19">
        <v>943.7812231</v>
      </c>
      <c r="R1363" s="19">
        <v>941.30412925</v>
      </c>
      <c r="S1363" s="19">
        <v>926.2163758</v>
      </c>
      <c r="T1363" s="19">
        <v>981.5703085</v>
      </c>
      <c r="U1363" s="19">
        <v>836.73002005</v>
      </c>
      <c r="V1363" s="19">
        <v>830.42469025</v>
      </c>
      <c r="W1363" s="19">
        <v>833.3307181</v>
      </c>
      <c r="X1363" s="19">
        <v>829.20222835</v>
      </c>
      <c r="Y1363" s="19">
        <v>790.91986885</v>
      </c>
    </row>
    <row r="1364" spans="1:25" s="15" customFormat="1" ht="16.5" thickBot="1">
      <c r="A1364" s="18">
        <v>42090</v>
      </c>
      <c r="B1364" s="19">
        <v>810.7258963</v>
      </c>
      <c r="C1364" s="19">
        <v>838.7781799</v>
      </c>
      <c r="D1364" s="19">
        <v>794.50146775</v>
      </c>
      <c r="E1364" s="19">
        <v>835.3252612000001</v>
      </c>
      <c r="F1364" s="19">
        <v>841.0086367</v>
      </c>
      <c r="G1364" s="19">
        <v>851.59258315</v>
      </c>
      <c r="H1364" s="19">
        <v>867.95641525</v>
      </c>
      <c r="I1364" s="19">
        <v>857.1580018000001</v>
      </c>
      <c r="J1364" s="19">
        <v>847.0351594</v>
      </c>
      <c r="K1364" s="19">
        <v>820.4198047000001</v>
      </c>
      <c r="L1364" s="19">
        <v>848.4506416</v>
      </c>
      <c r="M1364" s="19">
        <v>835.6684084</v>
      </c>
      <c r="N1364" s="19">
        <v>850.4880781</v>
      </c>
      <c r="O1364" s="19">
        <v>861.2543215000001</v>
      </c>
      <c r="P1364" s="19">
        <v>963.52291045</v>
      </c>
      <c r="Q1364" s="19">
        <v>965.7640906</v>
      </c>
      <c r="R1364" s="19">
        <v>952.6923269499999</v>
      </c>
      <c r="S1364" s="19">
        <v>852.45045115</v>
      </c>
      <c r="T1364" s="19">
        <v>1011.39194485</v>
      </c>
      <c r="U1364" s="19">
        <v>869.4791309500001</v>
      </c>
      <c r="V1364" s="19">
        <v>856.7505145000001</v>
      </c>
      <c r="W1364" s="19">
        <v>856.5574942000001</v>
      </c>
      <c r="X1364" s="19">
        <v>848.1503878</v>
      </c>
      <c r="Y1364" s="19">
        <v>827.9261497000001</v>
      </c>
    </row>
    <row r="1365" spans="1:25" s="15" customFormat="1" ht="16.5" thickBot="1">
      <c r="A1365" s="18">
        <v>42091</v>
      </c>
      <c r="B1365" s="19">
        <v>805.22481775</v>
      </c>
      <c r="C1365" s="19">
        <v>811.1655536500001</v>
      </c>
      <c r="D1365" s="19">
        <v>810.0824953</v>
      </c>
      <c r="E1365" s="19">
        <v>819.9158072500001</v>
      </c>
      <c r="F1365" s="19">
        <v>838.33852255</v>
      </c>
      <c r="G1365" s="19">
        <v>843.9039412000001</v>
      </c>
      <c r="H1365" s="19">
        <v>837.60933475</v>
      </c>
      <c r="I1365" s="19">
        <v>1025.9328074500002</v>
      </c>
      <c r="J1365" s="19">
        <v>859.002418</v>
      </c>
      <c r="K1365" s="19">
        <v>857.98369975</v>
      </c>
      <c r="L1365" s="19">
        <v>861.0076844499999</v>
      </c>
      <c r="M1365" s="19">
        <v>859.03458805</v>
      </c>
      <c r="N1365" s="19">
        <v>1029.27849265</v>
      </c>
      <c r="O1365" s="19">
        <v>1030.5545713</v>
      </c>
      <c r="P1365" s="19">
        <v>1036.7741143</v>
      </c>
      <c r="Q1365" s="19">
        <v>1046.1248755</v>
      </c>
      <c r="R1365" s="19">
        <v>1043.26174105</v>
      </c>
      <c r="S1365" s="19">
        <v>1031.59473625</v>
      </c>
      <c r="T1365" s="19">
        <v>1025.4073633</v>
      </c>
      <c r="U1365" s="19">
        <v>849.8446771</v>
      </c>
      <c r="V1365" s="19">
        <v>823.2507691000001</v>
      </c>
      <c r="W1365" s="19">
        <v>841.7271011500001</v>
      </c>
      <c r="X1365" s="19">
        <v>837.4377611500001</v>
      </c>
      <c r="Y1365" s="19">
        <v>812.2700587</v>
      </c>
    </row>
    <row r="1366" spans="1:25" s="15" customFormat="1" ht="16.5" thickBot="1">
      <c r="A1366" s="18">
        <v>42092</v>
      </c>
      <c r="B1366" s="19">
        <v>798.0830666500001</v>
      </c>
      <c r="C1366" s="19">
        <v>810.5543227000001</v>
      </c>
      <c r="D1366" s="19">
        <v>792.2817343</v>
      </c>
      <c r="E1366" s="19">
        <v>780.86136655</v>
      </c>
      <c r="F1366" s="19">
        <v>807.4231045000001</v>
      </c>
      <c r="G1366" s="19">
        <v>1001.4728461</v>
      </c>
      <c r="H1366" s="19">
        <v>1011.9710057500001</v>
      </c>
      <c r="I1366" s="19">
        <v>1009.129318</v>
      </c>
      <c r="J1366" s="19">
        <v>1010.3839499500001</v>
      </c>
      <c r="K1366" s="19">
        <v>834.8963272000001</v>
      </c>
      <c r="L1366" s="19">
        <v>834.15641605</v>
      </c>
      <c r="M1366" s="19">
        <v>836.0973424000001</v>
      </c>
      <c r="N1366" s="19">
        <v>838.1133322000001</v>
      </c>
      <c r="O1366" s="19">
        <v>1010.16948295</v>
      </c>
      <c r="P1366" s="19">
        <v>1018.4800792</v>
      </c>
      <c r="Q1366" s="19">
        <v>1021.53623395</v>
      </c>
      <c r="R1366" s="19">
        <v>1020.29232535</v>
      </c>
      <c r="S1366" s="19">
        <v>1011.2525413</v>
      </c>
      <c r="T1366" s="19">
        <v>829.8134593000001</v>
      </c>
      <c r="U1366" s="19">
        <v>811.9269115</v>
      </c>
      <c r="V1366" s="19">
        <v>807.45527455</v>
      </c>
      <c r="W1366" s="19">
        <v>808.16301565</v>
      </c>
      <c r="X1366" s="19">
        <v>806.23281265</v>
      </c>
      <c r="Y1366" s="19">
        <v>787.5956303500001</v>
      </c>
    </row>
    <row r="1367" spans="1:25" s="15" customFormat="1" ht="16.5" thickBot="1">
      <c r="A1367" s="18">
        <v>42093</v>
      </c>
      <c r="B1367" s="19">
        <v>816.4307185</v>
      </c>
      <c r="C1367" s="19">
        <v>823.1113655500001</v>
      </c>
      <c r="D1367" s="19">
        <v>986.5459429</v>
      </c>
      <c r="E1367" s="19">
        <v>988.1222753500001</v>
      </c>
      <c r="F1367" s="19">
        <v>986.08483885</v>
      </c>
      <c r="G1367" s="19">
        <v>993.95577775</v>
      </c>
      <c r="H1367" s="19">
        <v>998.2129477000001</v>
      </c>
      <c r="I1367" s="19">
        <v>995.6286203500001</v>
      </c>
      <c r="J1367" s="19">
        <v>992.2078717</v>
      </c>
      <c r="K1367" s="19">
        <v>993.78420415</v>
      </c>
      <c r="L1367" s="19">
        <v>990.88889965</v>
      </c>
      <c r="M1367" s="19">
        <v>990.1060951</v>
      </c>
      <c r="N1367" s="19">
        <v>993.6662473</v>
      </c>
      <c r="O1367" s="19">
        <v>995.4034300000001</v>
      </c>
      <c r="P1367" s="19">
        <v>1169.6685908499999</v>
      </c>
      <c r="Q1367" s="19">
        <v>1188.7347071499998</v>
      </c>
      <c r="R1367" s="19">
        <v>1006.2018434500001</v>
      </c>
      <c r="S1367" s="19">
        <v>997.2585695500001</v>
      </c>
      <c r="T1367" s="19">
        <v>990.5135824000001</v>
      </c>
      <c r="U1367" s="19">
        <v>828.4837639000001</v>
      </c>
      <c r="V1367" s="19">
        <v>822.7896650499999</v>
      </c>
      <c r="W1367" s="19">
        <v>819.0793859500001</v>
      </c>
      <c r="X1367" s="19">
        <v>824.4088909</v>
      </c>
      <c r="Y1367" s="19">
        <v>797.18230525</v>
      </c>
    </row>
    <row r="1368" spans="1:25" s="15" customFormat="1" ht="16.5" thickBot="1">
      <c r="A1368" s="18">
        <v>42094</v>
      </c>
      <c r="B1368" s="19">
        <v>930.85958635</v>
      </c>
      <c r="C1368" s="19">
        <v>941.3470226500001</v>
      </c>
      <c r="D1368" s="19">
        <v>936.6180253</v>
      </c>
      <c r="E1368" s="19">
        <v>944.9822383000001</v>
      </c>
      <c r="F1368" s="19">
        <v>968.9274788499999</v>
      </c>
      <c r="G1368" s="19">
        <v>996.6258919</v>
      </c>
      <c r="H1368" s="19">
        <v>966.8364256</v>
      </c>
      <c r="I1368" s="19">
        <v>966.09651445</v>
      </c>
      <c r="J1368" s="19">
        <v>964.18775815</v>
      </c>
      <c r="K1368" s="19">
        <v>966.4718317</v>
      </c>
      <c r="L1368" s="19">
        <v>965.45311345</v>
      </c>
      <c r="M1368" s="19">
        <v>960.71339275</v>
      </c>
      <c r="N1368" s="19">
        <v>963.2119333</v>
      </c>
      <c r="O1368" s="19">
        <v>995.3176432</v>
      </c>
      <c r="P1368" s="19">
        <v>1124.52328735</v>
      </c>
      <c r="Q1368" s="19">
        <v>1154.7095175999998</v>
      </c>
      <c r="R1368" s="19">
        <v>1114.01440435</v>
      </c>
      <c r="S1368" s="19">
        <v>990.6637093</v>
      </c>
      <c r="T1368" s="19">
        <v>989.2911205</v>
      </c>
      <c r="U1368" s="19">
        <v>833.5022917</v>
      </c>
      <c r="V1368" s="19">
        <v>829.6418857</v>
      </c>
      <c r="W1368" s="19">
        <v>829.8777994</v>
      </c>
      <c r="X1368" s="19">
        <v>823.9799569</v>
      </c>
      <c r="Y1368" s="19">
        <v>799.6379524000001</v>
      </c>
    </row>
    <row r="1369" spans="1:25" s="15" customFormat="1" ht="16.5" thickBot="1">
      <c r="A1369" s="185" t="s">
        <v>14</v>
      </c>
      <c r="B1369" s="165" t="s">
        <v>92</v>
      </c>
      <c r="C1369" s="163"/>
      <c r="D1369" s="163"/>
      <c r="E1369" s="163"/>
      <c r="F1369" s="163"/>
      <c r="G1369" s="163"/>
      <c r="H1369" s="163"/>
      <c r="I1369" s="163"/>
      <c r="J1369" s="163"/>
      <c r="K1369" s="163"/>
      <c r="L1369" s="163"/>
      <c r="M1369" s="163"/>
      <c r="N1369" s="163"/>
      <c r="O1369" s="163"/>
      <c r="P1369" s="163"/>
      <c r="Q1369" s="163"/>
      <c r="R1369" s="163"/>
      <c r="S1369" s="163"/>
      <c r="T1369" s="163"/>
      <c r="U1369" s="163"/>
      <c r="V1369" s="163"/>
      <c r="W1369" s="163"/>
      <c r="X1369" s="163"/>
      <c r="Y1369" s="164"/>
    </row>
    <row r="1370" spans="1:25" s="15" customFormat="1" ht="32.25" thickBot="1">
      <c r="A1370" s="186"/>
      <c r="B1370" s="17" t="s">
        <v>15</v>
      </c>
      <c r="C1370" s="17" t="s">
        <v>16</v>
      </c>
      <c r="D1370" s="17" t="s">
        <v>17</v>
      </c>
      <c r="E1370" s="17" t="s">
        <v>18</v>
      </c>
      <c r="F1370" s="17" t="s">
        <v>19</v>
      </c>
      <c r="G1370" s="17" t="s">
        <v>20</v>
      </c>
      <c r="H1370" s="17" t="s">
        <v>21</v>
      </c>
      <c r="I1370" s="17" t="s">
        <v>22</v>
      </c>
      <c r="J1370" s="17" t="s">
        <v>23</v>
      </c>
      <c r="K1370" s="17" t="s">
        <v>24</v>
      </c>
      <c r="L1370" s="17" t="s">
        <v>25</v>
      </c>
      <c r="M1370" s="17" t="s">
        <v>26</v>
      </c>
      <c r="N1370" s="17" t="s">
        <v>27</v>
      </c>
      <c r="O1370" s="17" t="s">
        <v>28</v>
      </c>
      <c r="P1370" s="17" t="s">
        <v>29</v>
      </c>
      <c r="Q1370" s="17" t="s">
        <v>30</v>
      </c>
      <c r="R1370" s="17" t="s">
        <v>31</v>
      </c>
      <c r="S1370" s="17" t="s">
        <v>32</v>
      </c>
      <c r="T1370" s="17" t="s">
        <v>33</v>
      </c>
      <c r="U1370" s="17" t="s">
        <v>34</v>
      </c>
      <c r="V1370" s="17" t="s">
        <v>35</v>
      </c>
      <c r="W1370" s="17" t="s">
        <v>36</v>
      </c>
      <c r="X1370" s="17" t="s">
        <v>37</v>
      </c>
      <c r="Y1370" s="17" t="s">
        <v>38</v>
      </c>
    </row>
    <row r="1371" spans="1:25" s="15" customFormat="1" ht="16.5" thickBot="1">
      <c r="A1371" s="18">
        <v>42064</v>
      </c>
      <c r="B1371" s="19">
        <v>1100.6879356499999</v>
      </c>
      <c r="C1371" s="19">
        <v>1113.06268155</v>
      </c>
      <c r="D1371" s="19">
        <v>1109.00925525</v>
      </c>
      <c r="E1371" s="19">
        <v>1089.7822887</v>
      </c>
      <c r="F1371" s="19">
        <v>1227.26635905</v>
      </c>
      <c r="G1371" s="19">
        <v>1105.47054975</v>
      </c>
      <c r="H1371" s="19">
        <v>1106.2533543</v>
      </c>
      <c r="I1371" s="19">
        <v>1102.8862224</v>
      </c>
      <c r="J1371" s="19">
        <v>1099.4333037</v>
      </c>
      <c r="K1371" s="19">
        <v>1100.4198519</v>
      </c>
      <c r="L1371" s="19">
        <v>1100.1410448</v>
      </c>
      <c r="M1371" s="19">
        <v>1099.3582402499999</v>
      </c>
      <c r="N1371" s="19">
        <v>1103.04707265</v>
      </c>
      <c r="O1371" s="19">
        <v>1219.20239985</v>
      </c>
      <c r="P1371" s="19">
        <v>1212.5431995</v>
      </c>
      <c r="Q1371" s="19">
        <v>1213.0579203</v>
      </c>
      <c r="R1371" s="19">
        <v>1104.95582895</v>
      </c>
      <c r="S1371" s="19">
        <v>1100.3984052</v>
      </c>
      <c r="T1371" s="19">
        <v>1096.7417428499998</v>
      </c>
      <c r="U1371" s="19">
        <v>1091.12270745</v>
      </c>
      <c r="V1371" s="19">
        <v>913.5762015</v>
      </c>
      <c r="W1371" s="19">
        <v>919.59200085</v>
      </c>
      <c r="X1371" s="19">
        <v>919.67778765</v>
      </c>
      <c r="Y1371" s="19">
        <v>907.90354935</v>
      </c>
    </row>
    <row r="1372" spans="1:25" s="15" customFormat="1" ht="16.5" thickBot="1">
      <c r="A1372" s="18">
        <v>42065</v>
      </c>
      <c r="B1372" s="19">
        <v>895.5609735</v>
      </c>
      <c r="C1372" s="19">
        <v>1072.9680759</v>
      </c>
      <c r="D1372" s="19">
        <v>1079.9275300499999</v>
      </c>
      <c r="E1372" s="19">
        <v>1071.56331705</v>
      </c>
      <c r="F1372" s="19">
        <v>1076.21725095</v>
      </c>
      <c r="G1372" s="19">
        <v>1077.07511895</v>
      </c>
      <c r="H1372" s="19">
        <v>1042.50303855</v>
      </c>
      <c r="I1372" s="19">
        <v>1059.23146455</v>
      </c>
      <c r="J1372" s="19">
        <v>1076.6140149</v>
      </c>
      <c r="K1372" s="19">
        <v>1071.2308931999999</v>
      </c>
      <c r="L1372" s="19">
        <v>1070.0084313</v>
      </c>
      <c r="M1372" s="19">
        <v>1076.11001745</v>
      </c>
      <c r="N1372" s="19">
        <v>1172.2662969</v>
      </c>
      <c r="O1372" s="19">
        <v>1158.9586195499999</v>
      </c>
      <c r="P1372" s="19">
        <v>1224.26382105</v>
      </c>
      <c r="Q1372" s="19">
        <v>1215.2454837</v>
      </c>
      <c r="R1372" s="19">
        <v>1207.1171844</v>
      </c>
      <c r="S1372" s="19">
        <v>1219.6098871499998</v>
      </c>
      <c r="T1372" s="19">
        <v>1094.98311345</v>
      </c>
      <c r="U1372" s="19">
        <v>1046.57791155</v>
      </c>
      <c r="V1372" s="19">
        <v>1030.7073535499999</v>
      </c>
      <c r="W1372" s="19">
        <v>1006.5154759500001</v>
      </c>
      <c r="X1372" s="19">
        <v>990.1838139</v>
      </c>
      <c r="Y1372" s="19">
        <v>944.6739165</v>
      </c>
    </row>
    <row r="1373" spans="1:25" s="15" customFormat="1" ht="16.5" thickBot="1">
      <c r="A1373" s="18">
        <v>42066</v>
      </c>
      <c r="B1373" s="19">
        <v>946.0893987000001</v>
      </c>
      <c r="C1373" s="19">
        <v>976.8010731</v>
      </c>
      <c r="D1373" s="19">
        <v>969.0588144</v>
      </c>
      <c r="E1373" s="19">
        <v>1010.0220114</v>
      </c>
      <c r="F1373" s="19">
        <v>1119.98996565</v>
      </c>
      <c r="G1373" s="19">
        <v>1184.78044635</v>
      </c>
      <c r="H1373" s="19">
        <v>1172.9847613499999</v>
      </c>
      <c r="I1373" s="19">
        <v>1181.04872055</v>
      </c>
      <c r="J1373" s="19">
        <v>1114.39237695</v>
      </c>
      <c r="K1373" s="19">
        <v>1106.9825420999998</v>
      </c>
      <c r="L1373" s="19">
        <v>1105.3633162499998</v>
      </c>
      <c r="M1373" s="19">
        <v>1202.3560169999998</v>
      </c>
      <c r="N1373" s="19">
        <v>1209.4441513499999</v>
      </c>
      <c r="O1373" s="19">
        <v>1420.1365321499998</v>
      </c>
      <c r="P1373" s="19">
        <v>1446.68754675</v>
      </c>
      <c r="Q1373" s="19">
        <v>1461.9575971499999</v>
      </c>
      <c r="R1373" s="19">
        <v>1213.34745075</v>
      </c>
      <c r="S1373" s="19">
        <v>1136.0428206</v>
      </c>
      <c r="T1373" s="19">
        <v>1135.30290945</v>
      </c>
      <c r="U1373" s="19">
        <v>1126.6062725999998</v>
      </c>
      <c r="V1373" s="19">
        <v>975.52499445</v>
      </c>
      <c r="W1373" s="19">
        <v>954.37854825</v>
      </c>
      <c r="X1373" s="19">
        <v>936.2453634</v>
      </c>
      <c r="Y1373" s="19">
        <v>906.1341966</v>
      </c>
    </row>
    <row r="1374" spans="1:25" s="15" customFormat="1" ht="16.5" thickBot="1">
      <c r="A1374" s="18">
        <v>42067</v>
      </c>
      <c r="B1374" s="19">
        <v>1021.1314020000001</v>
      </c>
      <c r="C1374" s="19">
        <v>1077.16090575</v>
      </c>
      <c r="D1374" s="19">
        <v>1087.0585578</v>
      </c>
      <c r="E1374" s="19">
        <v>1084.7852076</v>
      </c>
      <c r="F1374" s="19">
        <v>1148.3532264</v>
      </c>
      <c r="G1374" s="19">
        <v>1198.5706744499998</v>
      </c>
      <c r="H1374" s="19">
        <v>1218.6769557</v>
      </c>
      <c r="I1374" s="19">
        <v>1211.5459279499999</v>
      </c>
      <c r="J1374" s="19">
        <v>1122.7565899499998</v>
      </c>
      <c r="K1374" s="19">
        <v>1110.61775775</v>
      </c>
      <c r="L1374" s="19">
        <v>1104.5483416499999</v>
      </c>
      <c r="M1374" s="19">
        <v>1195.5788598</v>
      </c>
      <c r="N1374" s="19">
        <v>1231.8773995499998</v>
      </c>
      <c r="O1374" s="19">
        <v>1229.8721331</v>
      </c>
      <c r="P1374" s="19">
        <v>1295.29529145</v>
      </c>
      <c r="Q1374" s="19">
        <v>1375.22714235</v>
      </c>
      <c r="R1374" s="19">
        <v>1327.3044911999998</v>
      </c>
      <c r="S1374" s="19">
        <v>1212.9506868</v>
      </c>
      <c r="T1374" s="19">
        <v>1118.25278295</v>
      </c>
      <c r="U1374" s="19">
        <v>1099.4225803499999</v>
      </c>
      <c r="V1374" s="19">
        <v>1091.6374282499999</v>
      </c>
      <c r="W1374" s="19">
        <v>1079.4020859</v>
      </c>
      <c r="X1374" s="19">
        <v>992.1140169</v>
      </c>
      <c r="Y1374" s="19">
        <v>920.62144245</v>
      </c>
    </row>
    <row r="1375" spans="1:25" s="15" customFormat="1" ht="16.5" thickBot="1">
      <c r="A1375" s="18">
        <v>42068</v>
      </c>
      <c r="B1375" s="19">
        <v>943.56941145</v>
      </c>
      <c r="C1375" s="19">
        <v>1035.46852095</v>
      </c>
      <c r="D1375" s="19">
        <v>1090.0289257499999</v>
      </c>
      <c r="E1375" s="19">
        <v>1168.6846979999998</v>
      </c>
      <c r="F1375" s="19">
        <v>1309.0533495</v>
      </c>
      <c r="G1375" s="19">
        <v>1381.0606447499997</v>
      </c>
      <c r="H1375" s="19">
        <v>1458.0221276999998</v>
      </c>
      <c r="I1375" s="19">
        <v>1456.44579525</v>
      </c>
      <c r="J1375" s="19">
        <v>1359.7855183499998</v>
      </c>
      <c r="K1375" s="19">
        <v>1360.9758101999998</v>
      </c>
      <c r="L1375" s="19">
        <v>1263.5541754499998</v>
      </c>
      <c r="M1375" s="19">
        <v>1262.406777</v>
      </c>
      <c r="N1375" s="19">
        <v>1417.04820735</v>
      </c>
      <c r="O1375" s="19">
        <v>1346.0703537</v>
      </c>
      <c r="P1375" s="19">
        <v>1362.4878025499997</v>
      </c>
      <c r="Q1375" s="19">
        <v>1346.9496683999998</v>
      </c>
      <c r="R1375" s="19">
        <v>1398.2716215</v>
      </c>
      <c r="S1375" s="19">
        <v>1248.7130590499999</v>
      </c>
      <c r="T1375" s="19">
        <v>1138.15532055</v>
      </c>
      <c r="U1375" s="19">
        <v>1123.3463742</v>
      </c>
      <c r="V1375" s="19">
        <v>1115.4539886</v>
      </c>
      <c r="W1375" s="19">
        <v>1095.0367302</v>
      </c>
      <c r="X1375" s="19">
        <v>956.9414289</v>
      </c>
      <c r="Y1375" s="19">
        <v>933.4787391</v>
      </c>
    </row>
    <row r="1376" spans="1:25" s="15" customFormat="1" ht="16.5" thickBot="1">
      <c r="A1376" s="18">
        <v>42069</v>
      </c>
      <c r="B1376" s="19">
        <v>989.0471388</v>
      </c>
      <c r="C1376" s="19">
        <v>1084.45278375</v>
      </c>
      <c r="D1376" s="19">
        <v>1089.8251821</v>
      </c>
      <c r="E1376" s="19">
        <v>1105.74935685</v>
      </c>
      <c r="F1376" s="19">
        <v>1252.1767011</v>
      </c>
      <c r="G1376" s="19">
        <v>1371.1093759499997</v>
      </c>
      <c r="H1376" s="19">
        <v>1371.0021424499998</v>
      </c>
      <c r="I1376" s="19">
        <v>1485.2594367</v>
      </c>
      <c r="J1376" s="19">
        <v>1277.9985278999998</v>
      </c>
      <c r="K1376" s="19">
        <v>1280.04668775</v>
      </c>
      <c r="L1376" s="19">
        <v>1272.04706865</v>
      </c>
      <c r="M1376" s="19">
        <v>1416.55493325</v>
      </c>
      <c r="N1376" s="19">
        <v>1492.5084212999998</v>
      </c>
      <c r="O1376" s="19">
        <v>1552.50556455</v>
      </c>
      <c r="P1376" s="19">
        <v>1419.42879105</v>
      </c>
      <c r="Q1376" s="19">
        <v>1604.2028349</v>
      </c>
      <c r="R1376" s="19">
        <v>1512.1535984999998</v>
      </c>
      <c r="S1376" s="19">
        <v>1481.0773301999998</v>
      </c>
      <c r="T1376" s="19">
        <v>1178.3035429499998</v>
      </c>
      <c r="U1376" s="19">
        <v>1155.0874902</v>
      </c>
      <c r="V1376" s="19">
        <v>1153.3717542</v>
      </c>
      <c r="W1376" s="19">
        <v>1163.3444697</v>
      </c>
      <c r="X1376" s="19">
        <v>1145.1576681</v>
      </c>
      <c r="Y1376" s="19">
        <v>1108.9127451</v>
      </c>
    </row>
    <row r="1377" spans="1:25" s="15" customFormat="1" ht="16.5" thickBot="1">
      <c r="A1377" s="18">
        <v>42070</v>
      </c>
      <c r="B1377" s="19">
        <v>1123.7753082</v>
      </c>
      <c r="C1377" s="19">
        <v>1132.1824146</v>
      </c>
      <c r="D1377" s="19">
        <v>1132.27892475</v>
      </c>
      <c r="E1377" s="19">
        <v>1133.2869196499998</v>
      </c>
      <c r="F1377" s="19">
        <v>1144.2676300499998</v>
      </c>
      <c r="G1377" s="19">
        <v>1137.01864545</v>
      </c>
      <c r="H1377" s="19">
        <v>1139.6029727999999</v>
      </c>
      <c r="I1377" s="19">
        <v>1133.4906632999998</v>
      </c>
      <c r="J1377" s="19">
        <v>1133.45849325</v>
      </c>
      <c r="K1377" s="19">
        <v>1133.35125975</v>
      </c>
      <c r="L1377" s="19">
        <v>1130.8312724999998</v>
      </c>
      <c r="M1377" s="19">
        <v>1122.9388869</v>
      </c>
      <c r="N1377" s="19">
        <v>1128.2147750999998</v>
      </c>
      <c r="O1377" s="19">
        <v>1363.4421806999999</v>
      </c>
      <c r="P1377" s="19">
        <v>1378.2618504</v>
      </c>
      <c r="Q1377" s="19">
        <v>1324.1518262999998</v>
      </c>
      <c r="R1377" s="19">
        <v>1137.8228966999998</v>
      </c>
      <c r="S1377" s="19">
        <v>1132.32181815</v>
      </c>
      <c r="T1377" s="19">
        <v>1126.7992929</v>
      </c>
      <c r="U1377" s="19">
        <v>998.19415635</v>
      </c>
      <c r="V1377" s="19">
        <v>992.3392072500001</v>
      </c>
      <c r="W1377" s="19">
        <v>1001.0358441000001</v>
      </c>
      <c r="X1377" s="19">
        <v>993.4222656000001</v>
      </c>
      <c r="Y1377" s="19">
        <v>988.2536109</v>
      </c>
    </row>
    <row r="1378" spans="1:25" s="15" customFormat="1" ht="16.5" thickBot="1">
      <c r="A1378" s="18">
        <v>42071</v>
      </c>
      <c r="B1378" s="19">
        <v>997.2826716000001</v>
      </c>
      <c r="C1378" s="19">
        <v>994.4517072000001</v>
      </c>
      <c r="D1378" s="19">
        <v>995.19161835</v>
      </c>
      <c r="E1378" s="19">
        <v>1104.1301310000001</v>
      </c>
      <c r="F1378" s="19">
        <v>1124.6331762</v>
      </c>
      <c r="G1378" s="19">
        <v>1150.78742685</v>
      </c>
      <c r="H1378" s="19">
        <v>1156.2241652999999</v>
      </c>
      <c r="I1378" s="19">
        <v>1168.80265485</v>
      </c>
      <c r="J1378" s="19">
        <v>1174.61471055</v>
      </c>
      <c r="K1378" s="19">
        <v>1172.64161415</v>
      </c>
      <c r="L1378" s="19">
        <v>1174.0249262999998</v>
      </c>
      <c r="M1378" s="19">
        <v>1168.4166142499998</v>
      </c>
      <c r="N1378" s="19">
        <v>1168.26648735</v>
      </c>
      <c r="O1378" s="19">
        <v>1170.0358400999999</v>
      </c>
      <c r="P1378" s="19">
        <v>1237.1211177</v>
      </c>
      <c r="Q1378" s="19">
        <v>1176.6843170999998</v>
      </c>
      <c r="R1378" s="19">
        <v>1180.3945961999998</v>
      </c>
      <c r="S1378" s="19">
        <v>1170.53983755</v>
      </c>
      <c r="T1378" s="19">
        <v>1162.4222616</v>
      </c>
      <c r="U1378" s="19">
        <v>1034.2996758</v>
      </c>
      <c r="V1378" s="19">
        <v>1033.88146515</v>
      </c>
      <c r="W1378" s="19">
        <v>1031.2971378</v>
      </c>
      <c r="X1378" s="19">
        <v>1032.48742965</v>
      </c>
      <c r="Y1378" s="19">
        <v>998.8053873</v>
      </c>
    </row>
    <row r="1379" spans="1:25" s="15" customFormat="1" ht="16.5" thickBot="1">
      <c r="A1379" s="18">
        <v>42072</v>
      </c>
      <c r="B1379" s="19">
        <v>1002.48349635</v>
      </c>
      <c r="C1379" s="19">
        <v>1125.41598075</v>
      </c>
      <c r="D1379" s="19">
        <v>1113.7168058999998</v>
      </c>
      <c r="E1379" s="19">
        <v>1116.68717385</v>
      </c>
      <c r="F1379" s="19">
        <v>1127.6464375499997</v>
      </c>
      <c r="G1379" s="19">
        <v>1138.21966065</v>
      </c>
      <c r="H1379" s="19">
        <v>1135.1742292499998</v>
      </c>
      <c r="I1379" s="19">
        <v>1139.2383789</v>
      </c>
      <c r="J1379" s="19">
        <v>1141.7047494</v>
      </c>
      <c r="K1379" s="19">
        <v>1136.26801095</v>
      </c>
      <c r="L1379" s="19">
        <v>1134.1018942499998</v>
      </c>
      <c r="M1379" s="19">
        <v>1134.3270845999998</v>
      </c>
      <c r="N1379" s="19">
        <v>1132.2896481</v>
      </c>
      <c r="O1379" s="19">
        <v>1199.44998915</v>
      </c>
      <c r="P1379" s="19">
        <v>1363.41001065</v>
      </c>
      <c r="Q1379" s="19">
        <v>1212.8434533</v>
      </c>
      <c r="R1379" s="19">
        <v>1137.6298764</v>
      </c>
      <c r="S1379" s="19">
        <v>1130.2629349499998</v>
      </c>
      <c r="T1379" s="19">
        <v>1127.36763045</v>
      </c>
      <c r="U1379" s="19">
        <v>1118.0061458999999</v>
      </c>
      <c r="V1379" s="19">
        <v>990.7843215</v>
      </c>
      <c r="W1379" s="19">
        <v>981.63730395</v>
      </c>
      <c r="X1379" s="19">
        <v>979.25672025</v>
      </c>
      <c r="Y1379" s="19">
        <v>972.37232955</v>
      </c>
    </row>
    <row r="1380" spans="1:25" s="15" customFormat="1" ht="16.5" thickBot="1">
      <c r="A1380" s="18">
        <v>42073</v>
      </c>
      <c r="B1380" s="19">
        <v>976.9297533</v>
      </c>
      <c r="C1380" s="19">
        <v>1102.8004356000001</v>
      </c>
      <c r="D1380" s="19">
        <v>1076.7426951</v>
      </c>
      <c r="E1380" s="19">
        <v>1072.8608424000001</v>
      </c>
      <c r="F1380" s="19">
        <v>1083.5198523</v>
      </c>
      <c r="G1380" s="19">
        <v>1081.92207315</v>
      </c>
      <c r="H1380" s="19">
        <v>1090.6616033999999</v>
      </c>
      <c r="I1380" s="19">
        <v>1091.12270745</v>
      </c>
      <c r="J1380" s="19">
        <v>1090.7044968</v>
      </c>
      <c r="K1380" s="19">
        <v>1091.7875551500001</v>
      </c>
      <c r="L1380" s="19">
        <v>1089.0209308499998</v>
      </c>
      <c r="M1380" s="19">
        <v>1086.76902735</v>
      </c>
      <c r="N1380" s="19">
        <v>1086.2864766</v>
      </c>
      <c r="O1380" s="19">
        <v>1144.69656405</v>
      </c>
      <c r="P1380" s="19">
        <v>1385.5322816999999</v>
      </c>
      <c r="Q1380" s="19">
        <v>1417.8524585999999</v>
      </c>
      <c r="R1380" s="19">
        <v>1152.4280994</v>
      </c>
      <c r="S1380" s="19">
        <v>1082.3831772</v>
      </c>
      <c r="T1380" s="19">
        <v>1112.6873643000001</v>
      </c>
      <c r="U1380" s="19">
        <v>1103.6797503</v>
      </c>
      <c r="V1380" s="19">
        <v>1101.5886970499998</v>
      </c>
      <c r="W1380" s="19">
        <v>1099.6906640999998</v>
      </c>
      <c r="X1380" s="19">
        <v>972.95139045</v>
      </c>
      <c r="Y1380" s="19">
        <v>959.52575625</v>
      </c>
    </row>
    <row r="1381" spans="1:25" s="15" customFormat="1" ht="16.5" thickBot="1">
      <c r="A1381" s="18">
        <v>42074</v>
      </c>
      <c r="B1381" s="19">
        <v>1089.3748014</v>
      </c>
      <c r="C1381" s="19">
        <v>1107.2613491999998</v>
      </c>
      <c r="D1381" s="19">
        <v>1135.51737645</v>
      </c>
      <c r="E1381" s="19">
        <v>1208.2109661</v>
      </c>
      <c r="F1381" s="19">
        <v>1208.15734935</v>
      </c>
      <c r="G1381" s="19">
        <v>1220.3819683499999</v>
      </c>
      <c r="H1381" s="19">
        <v>1219.4704836</v>
      </c>
      <c r="I1381" s="19">
        <v>1212.01775535</v>
      </c>
      <c r="J1381" s="19">
        <v>1138.09098045</v>
      </c>
      <c r="K1381" s="19">
        <v>1133.2869196499998</v>
      </c>
      <c r="L1381" s="19">
        <v>1135.013379</v>
      </c>
      <c r="M1381" s="19">
        <v>1206.0448494</v>
      </c>
      <c r="N1381" s="19">
        <v>1252.7343153</v>
      </c>
      <c r="O1381" s="19">
        <v>1357.8231452999999</v>
      </c>
      <c r="P1381" s="19">
        <v>1414.3566465</v>
      </c>
      <c r="Q1381" s="19">
        <v>1352.9225743499999</v>
      </c>
      <c r="R1381" s="19">
        <v>1296.49630665</v>
      </c>
      <c r="S1381" s="19">
        <v>1196.10430395</v>
      </c>
      <c r="T1381" s="19">
        <v>1114.69263075</v>
      </c>
      <c r="U1381" s="19">
        <v>1102.843329</v>
      </c>
      <c r="V1381" s="19">
        <v>1098.5968824</v>
      </c>
      <c r="W1381" s="19">
        <v>1098.3180753</v>
      </c>
      <c r="X1381" s="19">
        <v>1096.1948519999999</v>
      </c>
      <c r="Y1381" s="19">
        <v>960.3729009</v>
      </c>
    </row>
    <row r="1382" spans="1:25" s="15" customFormat="1" ht="16.5" thickBot="1">
      <c r="A1382" s="18">
        <v>42075</v>
      </c>
      <c r="B1382" s="19">
        <v>971.3321645999999</v>
      </c>
      <c r="C1382" s="19">
        <v>1116.7407906</v>
      </c>
      <c r="D1382" s="19">
        <v>1055.00646465</v>
      </c>
      <c r="E1382" s="19">
        <v>1209.9910422</v>
      </c>
      <c r="F1382" s="19">
        <v>1220.06026785</v>
      </c>
      <c r="G1382" s="19">
        <v>1237.5607750499998</v>
      </c>
      <c r="H1382" s="19">
        <v>1236.05950605</v>
      </c>
      <c r="I1382" s="19">
        <v>1236.2096329499998</v>
      </c>
      <c r="J1382" s="19">
        <v>1159.10874645</v>
      </c>
      <c r="K1382" s="19">
        <v>1157.86483785</v>
      </c>
      <c r="L1382" s="19">
        <v>1077.3432027</v>
      </c>
      <c r="M1382" s="19">
        <v>1075.27359615</v>
      </c>
      <c r="N1382" s="19">
        <v>1235.7914223</v>
      </c>
      <c r="O1382" s="19">
        <v>1490.1278375999998</v>
      </c>
      <c r="P1382" s="19">
        <v>1559.17548825</v>
      </c>
      <c r="Q1382" s="19">
        <v>1531.3269483</v>
      </c>
      <c r="R1382" s="19">
        <v>1471.17967815</v>
      </c>
      <c r="S1382" s="19">
        <v>1224.90722205</v>
      </c>
      <c r="T1382" s="19">
        <v>1148.2674395999998</v>
      </c>
      <c r="U1382" s="19">
        <v>1135.0348257</v>
      </c>
      <c r="V1382" s="19">
        <v>1132.90087905</v>
      </c>
      <c r="W1382" s="19">
        <v>1122.2633158499998</v>
      </c>
      <c r="X1382" s="19">
        <v>1124.9548766999999</v>
      </c>
      <c r="Y1382" s="19">
        <v>991.73869965</v>
      </c>
    </row>
    <row r="1383" spans="1:25" s="15" customFormat="1" ht="16.5" thickBot="1">
      <c r="A1383" s="18">
        <v>42076</v>
      </c>
      <c r="B1383" s="19">
        <v>1097.8891413</v>
      </c>
      <c r="C1383" s="19">
        <v>1119.34656465</v>
      </c>
      <c r="D1383" s="19">
        <v>1043.4145233</v>
      </c>
      <c r="E1383" s="19">
        <v>1140.5037341999998</v>
      </c>
      <c r="F1383" s="19">
        <v>1164.21306105</v>
      </c>
      <c r="G1383" s="19">
        <v>1237.2283512</v>
      </c>
      <c r="H1383" s="19">
        <v>1235.7485289</v>
      </c>
      <c r="I1383" s="19">
        <v>1237.5607750499998</v>
      </c>
      <c r="J1383" s="19">
        <v>1161.1890763499998</v>
      </c>
      <c r="K1383" s="19">
        <v>1080.4744209</v>
      </c>
      <c r="L1383" s="19">
        <v>1161.5000535</v>
      </c>
      <c r="M1383" s="19">
        <v>1164.9208021499999</v>
      </c>
      <c r="N1383" s="19">
        <v>1241.174544</v>
      </c>
      <c r="O1383" s="19">
        <v>1473.0026476499997</v>
      </c>
      <c r="P1383" s="19">
        <v>1553.3956025999998</v>
      </c>
      <c r="Q1383" s="19">
        <v>1553.6958563999997</v>
      </c>
      <c r="R1383" s="19">
        <v>1467.3728889</v>
      </c>
      <c r="S1383" s="19">
        <v>1228.0062702</v>
      </c>
      <c r="T1383" s="19">
        <v>1146.90557415</v>
      </c>
      <c r="U1383" s="19">
        <v>1137.4154094</v>
      </c>
      <c r="V1383" s="19">
        <v>1135.77473685</v>
      </c>
      <c r="W1383" s="19">
        <v>1124.06483865</v>
      </c>
      <c r="X1383" s="19">
        <v>1124.7511330500001</v>
      </c>
      <c r="Y1383" s="19">
        <v>967.86852255</v>
      </c>
    </row>
    <row r="1384" spans="1:25" s="15" customFormat="1" ht="16.5" thickBot="1">
      <c r="A1384" s="18">
        <v>42077</v>
      </c>
      <c r="B1384" s="19">
        <v>1122.11318895</v>
      </c>
      <c r="C1384" s="19">
        <v>1177.3920582</v>
      </c>
      <c r="D1384" s="19">
        <v>1125.1586203499999</v>
      </c>
      <c r="E1384" s="19">
        <v>1124.68679295</v>
      </c>
      <c r="F1384" s="19">
        <v>1204.44707025</v>
      </c>
      <c r="G1384" s="19">
        <v>1317.0744153</v>
      </c>
      <c r="H1384" s="19">
        <v>1383.44122845</v>
      </c>
      <c r="I1384" s="19">
        <v>1440.5752372499999</v>
      </c>
      <c r="J1384" s="19">
        <v>1413.72396885</v>
      </c>
      <c r="K1384" s="19">
        <v>1401.73526355</v>
      </c>
      <c r="L1384" s="19">
        <v>1403.72980665</v>
      </c>
      <c r="M1384" s="19">
        <v>1369.1470029</v>
      </c>
      <c r="N1384" s="19">
        <v>1371.0343125</v>
      </c>
      <c r="O1384" s="19">
        <v>1461.1855159499999</v>
      </c>
      <c r="P1384" s="19">
        <v>1493.4949695</v>
      </c>
      <c r="Q1384" s="19">
        <v>1461.4535996999998</v>
      </c>
      <c r="R1384" s="19">
        <v>1462.7404017</v>
      </c>
      <c r="S1384" s="19">
        <v>1426.6563289499998</v>
      </c>
      <c r="T1384" s="19">
        <v>1370.0477642999997</v>
      </c>
      <c r="U1384" s="19">
        <v>1300.3996060499999</v>
      </c>
      <c r="V1384" s="19">
        <v>1283.2529694</v>
      </c>
      <c r="W1384" s="19">
        <v>1280.60430195</v>
      </c>
      <c r="X1384" s="19">
        <v>1226.5478945999998</v>
      </c>
      <c r="Y1384" s="19">
        <v>1113.83476275</v>
      </c>
    </row>
    <row r="1385" spans="1:25" s="15" customFormat="1" ht="16.5" thickBot="1">
      <c r="A1385" s="18">
        <v>42078</v>
      </c>
      <c r="B1385" s="19">
        <v>1125.69478785</v>
      </c>
      <c r="C1385" s="19">
        <v>1158.9050028</v>
      </c>
      <c r="D1385" s="19">
        <v>1119.8183920499998</v>
      </c>
      <c r="E1385" s="19">
        <v>1097.79263115</v>
      </c>
      <c r="F1385" s="19">
        <v>1265.22701805</v>
      </c>
      <c r="G1385" s="19">
        <v>1366.69135575</v>
      </c>
      <c r="H1385" s="19">
        <v>1396.54516215</v>
      </c>
      <c r="I1385" s="19">
        <v>1375.59173625</v>
      </c>
      <c r="J1385" s="19">
        <v>1364.8791095999998</v>
      </c>
      <c r="K1385" s="19">
        <v>1462.4830413</v>
      </c>
      <c r="L1385" s="19">
        <v>1377.5755559999998</v>
      </c>
      <c r="M1385" s="19">
        <v>1385.19985785</v>
      </c>
      <c r="N1385" s="19">
        <v>1493.7308831999999</v>
      </c>
      <c r="O1385" s="19">
        <v>1478.2249190999999</v>
      </c>
      <c r="P1385" s="19">
        <v>1519.26317955</v>
      </c>
      <c r="Q1385" s="19">
        <v>1612.0844971499998</v>
      </c>
      <c r="R1385" s="19">
        <v>1585.74794955</v>
      </c>
      <c r="S1385" s="19">
        <v>1536.2382426</v>
      </c>
      <c r="T1385" s="19">
        <v>1451.2878638999998</v>
      </c>
      <c r="U1385" s="19">
        <v>1396.5558855</v>
      </c>
      <c r="V1385" s="19">
        <v>1144.69656405</v>
      </c>
      <c r="W1385" s="19">
        <v>1120.3116661499998</v>
      </c>
      <c r="X1385" s="19">
        <v>1121.5019579999998</v>
      </c>
      <c r="Y1385" s="19">
        <v>1115.3682018</v>
      </c>
    </row>
    <row r="1386" spans="1:25" s="15" customFormat="1" ht="16.5" thickBot="1">
      <c r="A1386" s="18">
        <v>42079</v>
      </c>
      <c r="B1386" s="19">
        <v>1119.2286078</v>
      </c>
      <c r="C1386" s="19">
        <v>1117.97397585</v>
      </c>
      <c r="D1386" s="19">
        <v>1083.2839386</v>
      </c>
      <c r="E1386" s="19">
        <v>1080.54948435</v>
      </c>
      <c r="F1386" s="19">
        <v>1080.5602077</v>
      </c>
      <c r="G1386" s="19">
        <v>1096.69884945</v>
      </c>
      <c r="H1386" s="19">
        <v>1091.2942810499999</v>
      </c>
      <c r="I1386" s="19">
        <v>1089.14961105</v>
      </c>
      <c r="J1386" s="19">
        <v>1082.30811375</v>
      </c>
      <c r="K1386" s="19">
        <v>1083.50912895</v>
      </c>
      <c r="L1386" s="19">
        <v>1080.29212395</v>
      </c>
      <c r="M1386" s="19">
        <v>1069.05405315</v>
      </c>
      <c r="N1386" s="19">
        <v>1079.3055757500001</v>
      </c>
      <c r="O1386" s="19">
        <v>1126.50976245</v>
      </c>
      <c r="P1386" s="19">
        <v>1200.8225779499999</v>
      </c>
      <c r="Q1386" s="19">
        <v>1132.4504983499999</v>
      </c>
      <c r="R1386" s="19">
        <v>1093.0314637499998</v>
      </c>
      <c r="S1386" s="19">
        <v>1091.7553850999998</v>
      </c>
      <c r="T1386" s="19">
        <v>1115.9901561</v>
      </c>
      <c r="U1386" s="19">
        <v>1105.51344315</v>
      </c>
      <c r="V1386" s="19">
        <v>936.4169370000001</v>
      </c>
      <c r="W1386" s="19">
        <v>934.701201</v>
      </c>
      <c r="X1386" s="19">
        <v>936.631404</v>
      </c>
      <c r="Y1386" s="19">
        <v>931.38768585</v>
      </c>
    </row>
    <row r="1387" spans="1:25" s="15" customFormat="1" ht="16.5" thickBot="1">
      <c r="A1387" s="18">
        <v>42080</v>
      </c>
      <c r="B1387" s="19">
        <v>924.621252</v>
      </c>
      <c r="C1387" s="19">
        <v>1098.35024535</v>
      </c>
      <c r="D1387" s="19">
        <v>1016.9492955</v>
      </c>
      <c r="E1387" s="19">
        <v>1016.83133865</v>
      </c>
      <c r="F1387" s="19">
        <v>1023.1688385</v>
      </c>
      <c r="G1387" s="19">
        <v>1024.348407</v>
      </c>
      <c r="H1387" s="19">
        <v>1023.4047522000001</v>
      </c>
      <c r="I1387" s="19">
        <v>1021.8820365</v>
      </c>
      <c r="J1387" s="19">
        <v>1020.39149085</v>
      </c>
      <c r="K1387" s="19">
        <v>1020.6059578500001</v>
      </c>
      <c r="L1387" s="19">
        <v>1018.343331</v>
      </c>
      <c r="M1387" s="19">
        <v>1015.52308995</v>
      </c>
      <c r="N1387" s="19">
        <v>1019.42638935</v>
      </c>
      <c r="O1387" s="19">
        <v>1034.80367325</v>
      </c>
      <c r="P1387" s="19">
        <v>1049.92359675</v>
      </c>
      <c r="Q1387" s="19">
        <v>1051.0924419</v>
      </c>
      <c r="R1387" s="19">
        <v>1038.25659195</v>
      </c>
      <c r="S1387" s="19">
        <v>1016.842062</v>
      </c>
      <c r="T1387" s="19">
        <v>998.9984076</v>
      </c>
      <c r="U1387" s="19">
        <v>989.3152225499999</v>
      </c>
      <c r="V1387" s="19">
        <v>960.04047705</v>
      </c>
      <c r="W1387" s="19">
        <v>676.482933</v>
      </c>
      <c r="X1387" s="19">
        <v>962.0886369</v>
      </c>
      <c r="Y1387" s="19">
        <v>679.3782375</v>
      </c>
    </row>
    <row r="1388" spans="1:25" s="15" customFormat="1" ht="16.5" thickBot="1">
      <c r="A1388" s="18">
        <v>42081</v>
      </c>
      <c r="B1388" s="19">
        <v>936.7279141500001</v>
      </c>
      <c r="C1388" s="19">
        <v>1122.6171864</v>
      </c>
      <c r="D1388" s="19">
        <v>1012.5741687</v>
      </c>
      <c r="E1388" s="19">
        <v>1028.7342571499998</v>
      </c>
      <c r="F1388" s="19">
        <v>1012.75646565</v>
      </c>
      <c r="G1388" s="19">
        <v>1034.22461235</v>
      </c>
      <c r="H1388" s="19">
        <v>1031.0612241000001</v>
      </c>
      <c r="I1388" s="19">
        <v>1015.2121128</v>
      </c>
      <c r="J1388" s="19">
        <v>1012.02727785</v>
      </c>
      <c r="K1388" s="19">
        <v>1012.47765855</v>
      </c>
      <c r="L1388" s="19">
        <v>1011.3517068</v>
      </c>
      <c r="M1388" s="19">
        <v>1010.44022205</v>
      </c>
      <c r="N1388" s="19">
        <v>1026.82550085</v>
      </c>
      <c r="O1388" s="19">
        <v>1034.1495489000001</v>
      </c>
      <c r="P1388" s="19">
        <v>1264.58361705</v>
      </c>
      <c r="Q1388" s="19">
        <v>1254.86826195</v>
      </c>
      <c r="R1388" s="19">
        <v>1035.4363509</v>
      </c>
      <c r="S1388" s="19">
        <v>1130.5417420499998</v>
      </c>
      <c r="T1388" s="19">
        <v>1124.06483865</v>
      </c>
      <c r="U1388" s="19">
        <v>1110.51052425</v>
      </c>
      <c r="V1388" s="19">
        <v>1108.43019435</v>
      </c>
      <c r="W1388" s="19">
        <v>1105.85659035</v>
      </c>
      <c r="X1388" s="19">
        <v>931.6986629999999</v>
      </c>
      <c r="Y1388" s="19">
        <v>1013.8180773</v>
      </c>
    </row>
    <row r="1389" spans="1:25" s="15" customFormat="1" ht="16.5" thickBot="1">
      <c r="A1389" s="18">
        <v>42082</v>
      </c>
      <c r="B1389" s="19">
        <v>1114.7891409</v>
      </c>
      <c r="C1389" s="19">
        <v>1139.80671645</v>
      </c>
      <c r="D1389" s="19">
        <v>1023.8551329000001</v>
      </c>
      <c r="E1389" s="19">
        <v>1056.50773365</v>
      </c>
      <c r="F1389" s="19">
        <v>1058.44866</v>
      </c>
      <c r="G1389" s="19">
        <v>1053.2585586</v>
      </c>
      <c r="H1389" s="19">
        <v>1055.71420575</v>
      </c>
      <c r="I1389" s="19">
        <v>1059.81052545</v>
      </c>
      <c r="J1389" s="19">
        <v>1040.9695995</v>
      </c>
      <c r="K1389" s="19">
        <v>1040.48704875</v>
      </c>
      <c r="L1389" s="19">
        <v>1038.89999295</v>
      </c>
      <c r="M1389" s="19">
        <v>1037.00196</v>
      </c>
      <c r="N1389" s="19">
        <v>1040.72296245</v>
      </c>
      <c r="O1389" s="19">
        <v>1191.1501162499999</v>
      </c>
      <c r="P1389" s="19">
        <v>1347.36787905</v>
      </c>
      <c r="Q1389" s="19">
        <v>1383.366165</v>
      </c>
      <c r="R1389" s="19">
        <v>1062.79161675</v>
      </c>
      <c r="S1389" s="19">
        <v>1153.4039242499998</v>
      </c>
      <c r="T1389" s="19">
        <v>1147.42029495</v>
      </c>
      <c r="U1389" s="19">
        <v>1133.90887395</v>
      </c>
      <c r="V1389" s="19">
        <v>1129.3514502</v>
      </c>
      <c r="W1389" s="19">
        <v>1121.3947245</v>
      </c>
      <c r="X1389" s="19">
        <v>1116.90164085</v>
      </c>
      <c r="Y1389" s="19">
        <v>1113.8240394</v>
      </c>
    </row>
    <row r="1390" spans="1:25" s="15" customFormat="1" ht="16.5" thickBot="1">
      <c r="A1390" s="18">
        <v>42083</v>
      </c>
      <c r="B1390" s="19">
        <v>1144.69656405</v>
      </c>
      <c r="C1390" s="19">
        <v>1162.5938352</v>
      </c>
      <c r="D1390" s="19">
        <v>1054.12714995</v>
      </c>
      <c r="E1390" s="19">
        <v>1077.6649032</v>
      </c>
      <c r="F1390" s="19">
        <v>1089.2568445499999</v>
      </c>
      <c r="G1390" s="19">
        <v>1103.1971995499998</v>
      </c>
      <c r="H1390" s="19">
        <v>1103.36877315</v>
      </c>
      <c r="I1390" s="19">
        <v>1101.6423137999998</v>
      </c>
      <c r="J1390" s="19">
        <v>1095.9053215499998</v>
      </c>
      <c r="K1390" s="19">
        <v>1103.71192035</v>
      </c>
      <c r="L1390" s="19">
        <v>1106.7251817</v>
      </c>
      <c r="M1390" s="19">
        <v>1104.22664115</v>
      </c>
      <c r="N1390" s="19">
        <v>1094.48983935</v>
      </c>
      <c r="O1390" s="19">
        <v>1117.28768145</v>
      </c>
      <c r="P1390" s="19">
        <v>1255.1792391</v>
      </c>
      <c r="Q1390" s="19">
        <v>1260.0261933</v>
      </c>
      <c r="R1390" s="19">
        <v>1119.7218819</v>
      </c>
      <c r="S1390" s="19">
        <v>1212.5431995</v>
      </c>
      <c r="T1390" s="19">
        <v>1194.5815882499999</v>
      </c>
      <c r="U1390" s="19">
        <v>1026.43946025</v>
      </c>
      <c r="V1390" s="19">
        <v>1014.9118589999999</v>
      </c>
      <c r="W1390" s="19">
        <v>1025.4421887</v>
      </c>
      <c r="X1390" s="19">
        <v>1022.0965035</v>
      </c>
      <c r="Y1390" s="19">
        <v>1004.69250645</v>
      </c>
    </row>
    <row r="1391" spans="1:25" s="15" customFormat="1" ht="16.5" thickBot="1">
      <c r="A1391" s="18">
        <v>42084</v>
      </c>
      <c r="B1391" s="19">
        <v>1024.44491715</v>
      </c>
      <c r="C1391" s="19">
        <v>1040.6586223499999</v>
      </c>
      <c r="D1391" s="19">
        <v>1158.9693429</v>
      </c>
      <c r="E1391" s="19">
        <v>1176.1267028999998</v>
      </c>
      <c r="F1391" s="19">
        <v>1182.3569692499998</v>
      </c>
      <c r="G1391" s="19">
        <v>1219.11661305</v>
      </c>
      <c r="H1391" s="19">
        <v>1219.3203566999998</v>
      </c>
      <c r="I1391" s="19">
        <v>1215.17042025</v>
      </c>
      <c r="J1391" s="19">
        <v>1223.4166764000001</v>
      </c>
      <c r="K1391" s="19">
        <v>1212.1571589</v>
      </c>
      <c r="L1391" s="19">
        <v>1217.27219685</v>
      </c>
      <c r="M1391" s="19">
        <v>1216.9183262999998</v>
      </c>
      <c r="N1391" s="19">
        <v>1218.3123618</v>
      </c>
      <c r="O1391" s="19">
        <v>1229.5718793</v>
      </c>
      <c r="P1391" s="19">
        <v>1237.528605</v>
      </c>
      <c r="Q1391" s="19">
        <v>1245.03495</v>
      </c>
      <c r="R1391" s="19">
        <v>1242.9331733999998</v>
      </c>
      <c r="S1391" s="19">
        <v>1229.8506864</v>
      </c>
      <c r="T1391" s="19">
        <v>1220.2211181</v>
      </c>
      <c r="U1391" s="19">
        <v>1046.81382525</v>
      </c>
      <c r="V1391" s="19">
        <v>1034.76077985</v>
      </c>
      <c r="W1391" s="19">
        <v>1050.41687085</v>
      </c>
      <c r="X1391" s="19">
        <v>1046.74948515</v>
      </c>
      <c r="Y1391" s="19">
        <v>1050.4704875999998</v>
      </c>
    </row>
    <row r="1392" spans="1:25" s="15" customFormat="1" ht="16.5" thickBot="1">
      <c r="A1392" s="18">
        <v>42085</v>
      </c>
      <c r="B1392" s="19">
        <v>1000.63908015</v>
      </c>
      <c r="C1392" s="19">
        <v>997.968966</v>
      </c>
      <c r="D1392" s="19">
        <v>976.8010731</v>
      </c>
      <c r="E1392" s="19">
        <v>1137.6727698</v>
      </c>
      <c r="F1392" s="19">
        <v>1140.7289245499999</v>
      </c>
      <c r="G1392" s="19">
        <v>1149.82232535</v>
      </c>
      <c r="H1392" s="19">
        <v>1163.39808645</v>
      </c>
      <c r="I1392" s="19">
        <v>1168.9420584</v>
      </c>
      <c r="J1392" s="19">
        <v>1186.3782254999999</v>
      </c>
      <c r="K1392" s="19">
        <v>1188.34059855</v>
      </c>
      <c r="L1392" s="19">
        <v>1188.6086823</v>
      </c>
      <c r="M1392" s="19">
        <v>1188.14757825</v>
      </c>
      <c r="N1392" s="19">
        <v>1184.9091265499999</v>
      </c>
      <c r="O1392" s="19">
        <v>1189.1662965</v>
      </c>
      <c r="P1392" s="19">
        <v>1197.26242575</v>
      </c>
      <c r="Q1392" s="19">
        <v>1207.10646105</v>
      </c>
      <c r="R1392" s="19">
        <v>1198.39910085</v>
      </c>
      <c r="S1392" s="19">
        <v>1190.1421213499998</v>
      </c>
      <c r="T1392" s="19">
        <v>1184.9627432999998</v>
      </c>
      <c r="U1392" s="19">
        <v>1013.42131335</v>
      </c>
      <c r="V1392" s="19">
        <v>1020.9812751</v>
      </c>
      <c r="W1392" s="19">
        <v>1024.0052598</v>
      </c>
      <c r="X1392" s="19">
        <v>1009.4643972</v>
      </c>
      <c r="Y1392" s="19">
        <v>990.88083165</v>
      </c>
    </row>
    <row r="1393" spans="1:25" s="15" customFormat="1" ht="16.5" thickBot="1">
      <c r="A1393" s="18">
        <v>42086</v>
      </c>
      <c r="B1393" s="19">
        <v>967.6433322</v>
      </c>
      <c r="C1393" s="19">
        <v>1139.3241656999999</v>
      </c>
      <c r="D1393" s="19">
        <v>1057.5800686500002</v>
      </c>
      <c r="E1393" s="19">
        <v>1057.53717525</v>
      </c>
      <c r="F1393" s="19">
        <v>1053.7518327</v>
      </c>
      <c r="G1393" s="19">
        <v>1063.09187055</v>
      </c>
      <c r="H1393" s="19">
        <v>1062.66293655</v>
      </c>
      <c r="I1393" s="19">
        <v>1055.73565245</v>
      </c>
      <c r="J1393" s="19">
        <v>1051.6929495</v>
      </c>
      <c r="K1393" s="19">
        <v>1053.8161728</v>
      </c>
      <c r="L1393" s="19">
        <v>1053.07626165</v>
      </c>
      <c r="M1393" s="19">
        <v>1052.7867312</v>
      </c>
      <c r="N1393" s="19">
        <v>1059.1992945</v>
      </c>
      <c r="O1393" s="19">
        <v>1088.05582935</v>
      </c>
      <c r="P1393" s="19">
        <v>1116.5477703</v>
      </c>
      <c r="Q1393" s="19">
        <v>1112.0975800499998</v>
      </c>
      <c r="R1393" s="19">
        <v>1093.48184445</v>
      </c>
      <c r="S1393" s="19">
        <v>1060.6683934500002</v>
      </c>
      <c r="T1393" s="19">
        <v>1127.83945785</v>
      </c>
      <c r="U1393" s="19">
        <v>1120.6762600499999</v>
      </c>
      <c r="V1393" s="19">
        <v>1116.7622373</v>
      </c>
      <c r="W1393" s="19">
        <v>957.3060227999999</v>
      </c>
      <c r="X1393" s="19">
        <v>956.0621142</v>
      </c>
      <c r="Y1393" s="19">
        <v>945.2100839999999</v>
      </c>
    </row>
    <row r="1394" spans="1:25" s="15" customFormat="1" ht="16.5" thickBot="1">
      <c r="A1394" s="18">
        <v>42087</v>
      </c>
      <c r="B1394" s="19">
        <v>949.23134025</v>
      </c>
      <c r="C1394" s="19">
        <v>1153.8006882</v>
      </c>
      <c r="D1394" s="19">
        <v>1050.09517035</v>
      </c>
      <c r="E1394" s="19">
        <v>1049.75202315</v>
      </c>
      <c r="F1394" s="19">
        <v>1058.8990407</v>
      </c>
      <c r="G1394" s="19">
        <v>1070.38374855</v>
      </c>
      <c r="H1394" s="19">
        <v>1064.1427588499998</v>
      </c>
      <c r="I1394" s="19">
        <v>1065.02207355</v>
      </c>
      <c r="J1394" s="19">
        <v>1060.8721371</v>
      </c>
      <c r="K1394" s="19">
        <v>1062.66293655</v>
      </c>
      <c r="L1394" s="19">
        <v>1061.11877415</v>
      </c>
      <c r="M1394" s="19">
        <v>1051.0709952</v>
      </c>
      <c r="N1394" s="19">
        <v>1065.097137</v>
      </c>
      <c r="O1394" s="19">
        <v>1096.5379991999998</v>
      </c>
      <c r="P1394" s="19">
        <v>1122.3383793</v>
      </c>
      <c r="Q1394" s="19">
        <v>1127.5392040499999</v>
      </c>
      <c r="R1394" s="19">
        <v>1071.2523399000002</v>
      </c>
      <c r="S1394" s="19">
        <v>1057.17258135</v>
      </c>
      <c r="T1394" s="19">
        <v>1121.29821435</v>
      </c>
      <c r="U1394" s="19">
        <v>977.26217715</v>
      </c>
      <c r="V1394" s="19">
        <v>974.51699955</v>
      </c>
      <c r="W1394" s="19">
        <v>974.2060224</v>
      </c>
      <c r="X1394" s="19">
        <v>969.19821795</v>
      </c>
      <c r="Y1394" s="19">
        <v>949.46725395</v>
      </c>
    </row>
    <row r="1395" spans="1:25" s="15" customFormat="1" ht="16.5" thickBot="1">
      <c r="A1395" s="18">
        <v>42088</v>
      </c>
      <c r="B1395" s="19">
        <v>933.4572924</v>
      </c>
      <c r="C1395" s="19">
        <v>993.7439661</v>
      </c>
      <c r="D1395" s="19">
        <v>976.4150325</v>
      </c>
      <c r="E1395" s="19">
        <v>1016.8635087</v>
      </c>
      <c r="F1395" s="19">
        <v>1036.144092</v>
      </c>
      <c r="G1395" s="19">
        <v>1043.6075435999999</v>
      </c>
      <c r="H1395" s="19">
        <v>1041.15189645</v>
      </c>
      <c r="I1395" s="19">
        <v>1021.48527255</v>
      </c>
      <c r="J1395" s="19">
        <v>1025.0990414999999</v>
      </c>
      <c r="K1395" s="19">
        <v>1023.061605</v>
      </c>
      <c r="L1395" s="19">
        <v>1023.8551329000001</v>
      </c>
      <c r="M1395" s="19">
        <v>1018.3218843000001</v>
      </c>
      <c r="N1395" s="19">
        <v>1019.7695365499999</v>
      </c>
      <c r="O1395" s="19">
        <v>1052.32562715</v>
      </c>
      <c r="P1395" s="19">
        <v>1063.5315279</v>
      </c>
      <c r="Q1395" s="19">
        <v>1061.3439645</v>
      </c>
      <c r="R1395" s="19">
        <v>1050.71712465</v>
      </c>
      <c r="S1395" s="19">
        <v>1038.10646505</v>
      </c>
      <c r="T1395" s="19">
        <v>1097.27791035</v>
      </c>
      <c r="U1395" s="19">
        <v>947.32258395</v>
      </c>
      <c r="V1395" s="19">
        <v>945.7891449000001</v>
      </c>
      <c r="W1395" s="19">
        <v>948.97397985</v>
      </c>
      <c r="X1395" s="19">
        <v>950.19644175</v>
      </c>
      <c r="Y1395" s="19">
        <v>932.8675081499999</v>
      </c>
    </row>
    <row r="1396" spans="1:25" s="15" customFormat="1" ht="16.5" thickBot="1">
      <c r="A1396" s="18">
        <v>42089</v>
      </c>
      <c r="B1396" s="19">
        <v>926.9589423</v>
      </c>
      <c r="C1396" s="19">
        <v>1084.56001725</v>
      </c>
      <c r="D1396" s="19">
        <v>1016.4560214</v>
      </c>
      <c r="E1396" s="19">
        <v>1038.4174422</v>
      </c>
      <c r="F1396" s="19">
        <v>1040.0366680500001</v>
      </c>
      <c r="G1396" s="19">
        <v>1040.9481528</v>
      </c>
      <c r="H1396" s="19">
        <v>1045.11953595</v>
      </c>
      <c r="I1396" s="19">
        <v>1056.1109697000002</v>
      </c>
      <c r="J1396" s="19">
        <v>1041.0982797000001</v>
      </c>
      <c r="K1396" s="19">
        <v>1040.9695995</v>
      </c>
      <c r="L1396" s="19">
        <v>1038.6104625</v>
      </c>
      <c r="M1396" s="19">
        <v>1037.80621125</v>
      </c>
      <c r="N1396" s="19">
        <v>1050.0630002999999</v>
      </c>
      <c r="O1396" s="19">
        <v>1063.94973855</v>
      </c>
      <c r="P1396" s="19">
        <v>1069.5794973</v>
      </c>
      <c r="Q1396" s="19">
        <v>1073.3112231</v>
      </c>
      <c r="R1396" s="19">
        <v>1070.83412925</v>
      </c>
      <c r="S1396" s="19">
        <v>1055.7463758000001</v>
      </c>
      <c r="T1396" s="19">
        <v>1111.1003085</v>
      </c>
      <c r="U1396" s="19">
        <v>966.26002005</v>
      </c>
      <c r="V1396" s="19">
        <v>959.95469025</v>
      </c>
      <c r="W1396" s="19">
        <v>962.8607181</v>
      </c>
      <c r="X1396" s="19">
        <v>958.73222835</v>
      </c>
      <c r="Y1396" s="19">
        <v>920.4498688499999</v>
      </c>
    </row>
    <row r="1397" spans="1:25" s="15" customFormat="1" ht="16.5" thickBot="1">
      <c r="A1397" s="18">
        <v>42090</v>
      </c>
      <c r="B1397" s="19">
        <v>940.2558963</v>
      </c>
      <c r="C1397" s="19">
        <v>968.3081799</v>
      </c>
      <c r="D1397" s="19">
        <v>924.0314677499999</v>
      </c>
      <c r="E1397" s="19">
        <v>964.8552612000001</v>
      </c>
      <c r="F1397" s="19">
        <v>970.5386367</v>
      </c>
      <c r="G1397" s="19">
        <v>981.12258315</v>
      </c>
      <c r="H1397" s="19">
        <v>997.4864152499999</v>
      </c>
      <c r="I1397" s="19">
        <v>986.6880018</v>
      </c>
      <c r="J1397" s="19">
        <v>976.5651594</v>
      </c>
      <c r="K1397" s="19">
        <v>949.9498047000001</v>
      </c>
      <c r="L1397" s="19">
        <v>977.9806416</v>
      </c>
      <c r="M1397" s="19">
        <v>965.1984084</v>
      </c>
      <c r="N1397" s="19">
        <v>980.0180781</v>
      </c>
      <c r="O1397" s="19">
        <v>990.7843215</v>
      </c>
      <c r="P1397" s="19">
        <v>1093.05291045</v>
      </c>
      <c r="Q1397" s="19">
        <v>1095.2940906000001</v>
      </c>
      <c r="R1397" s="19">
        <v>1082.22232695</v>
      </c>
      <c r="S1397" s="19">
        <v>981.98045115</v>
      </c>
      <c r="T1397" s="19">
        <v>1140.92194485</v>
      </c>
      <c r="U1397" s="19">
        <v>999.0091309500001</v>
      </c>
      <c r="V1397" s="19">
        <v>986.2805145000001</v>
      </c>
      <c r="W1397" s="19">
        <v>986.0874942</v>
      </c>
      <c r="X1397" s="19">
        <v>977.6803878</v>
      </c>
      <c r="Y1397" s="19">
        <v>957.4561497000001</v>
      </c>
    </row>
    <row r="1398" spans="1:25" s="15" customFormat="1" ht="16.5" thickBot="1">
      <c r="A1398" s="18">
        <v>42091</v>
      </c>
      <c r="B1398" s="19">
        <v>934.75481775</v>
      </c>
      <c r="C1398" s="19">
        <v>940.6955536500001</v>
      </c>
      <c r="D1398" s="19">
        <v>939.6124953</v>
      </c>
      <c r="E1398" s="19">
        <v>949.44580725</v>
      </c>
      <c r="F1398" s="19">
        <v>967.86852255</v>
      </c>
      <c r="G1398" s="19">
        <v>973.4339412</v>
      </c>
      <c r="H1398" s="19">
        <v>967.13933475</v>
      </c>
      <c r="I1398" s="19">
        <v>1155.46280745</v>
      </c>
      <c r="J1398" s="19">
        <v>988.532418</v>
      </c>
      <c r="K1398" s="19">
        <v>987.51369975</v>
      </c>
      <c r="L1398" s="19">
        <v>990.5376844499999</v>
      </c>
      <c r="M1398" s="19">
        <v>988.56458805</v>
      </c>
      <c r="N1398" s="19">
        <v>1158.80849265</v>
      </c>
      <c r="O1398" s="19">
        <v>1160.0845712999999</v>
      </c>
      <c r="P1398" s="19">
        <v>1166.3041143</v>
      </c>
      <c r="Q1398" s="19">
        <v>1175.6548755</v>
      </c>
      <c r="R1398" s="19">
        <v>1172.79174105</v>
      </c>
      <c r="S1398" s="19">
        <v>1161.1247362499998</v>
      </c>
      <c r="T1398" s="19">
        <v>1154.9373633</v>
      </c>
      <c r="U1398" s="19">
        <v>979.3746771</v>
      </c>
      <c r="V1398" s="19">
        <v>952.7807691</v>
      </c>
      <c r="W1398" s="19">
        <v>971.25710115</v>
      </c>
      <c r="X1398" s="19">
        <v>966.9677611500001</v>
      </c>
      <c r="Y1398" s="19">
        <v>941.8000587</v>
      </c>
    </row>
    <row r="1399" spans="1:25" s="15" customFormat="1" ht="16.5" thickBot="1">
      <c r="A1399" s="18">
        <v>42092</v>
      </c>
      <c r="B1399" s="19">
        <v>927.6130666500001</v>
      </c>
      <c r="C1399" s="19">
        <v>940.0843227</v>
      </c>
      <c r="D1399" s="19">
        <v>921.8117343</v>
      </c>
      <c r="E1399" s="19">
        <v>910.3913665499999</v>
      </c>
      <c r="F1399" s="19">
        <v>936.9531045000001</v>
      </c>
      <c r="G1399" s="19">
        <v>1131.0028461</v>
      </c>
      <c r="H1399" s="19">
        <v>1141.5010057499999</v>
      </c>
      <c r="I1399" s="19">
        <v>1138.6593179999998</v>
      </c>
      <c r="J1399" s="19">
        <v>1139.91394995</v>
      </c>
      <c r="K1399" s="19">
        <v>964.4263272000001</v>
      </c>
      <c r="L1399" s="19">
        <v>963.6864160499999</v>
      </c>
      <c r="M1399" s="19">
        <v>965.6273424000001</v>
      </c>
      <c r="N1399" s="19">
        <v>967.6433322</v>
      </c>
      <c r="O1399" s="19">
        <v>1139.69948295</v>
      </c>
      <c r="P1399" s="19">
        <v>1148.0100791999998</v>
      </c>
      <c r="Q1399" s="19">
        <v>1151.06623395</v>
      </c>
      <c r="R1399" s="19">
        <v>1149.82232535</v>
      </c>
      <c r="S1399" s="19">
        <v>1140.7825412999998</v>
      </c>
      <c r="T1399" s="19">
        <v>959.3434593000001</v>
      </c>
      <c r="U1399" s="19">
        <v>941.4569114999999</v>
      </c>
      <c r="V1399" s="19">
        <v>936.98527455</v>
      </c>
      <c r="W1399" s="19">
        <v>937.69301565</v>
      </c>
      <c r="X1399" s="19">
        <v>935.76281265</v>
      </c>
      <c r="Y1399" s="19">
        <v>917.12563035</v>
      </c>
    </row>
    <row r="1400" spans="1:25" s="15" customFormat="1" ht="16.5" thickBot="1">
      <c r="A1400" s="18">
        <v>42093</v>
      </c>
      <c r="B1400" s="19">
        <v>945.9607185</v>
      </c>
      <c r="C1400" s="19">
        <v>952.64136555</v>
      </c>
      <c r="D1400" s="19">
        <v>1116.0759429</v>
      </c>
      <c r="E1400" s="19">
        <v>1117.6522753499999</v>
      </c>
      <c r="F1400" s="19">
        <v>1115.6148388499998</v>
      </c>
      <c r="G1400" s="19">
        <v>1123.48577775</v>
      </c>
      <c r="H1400" s="19">
        <v>1127.7429477</v>
      </c>
      <c r="I1400" s="19">
        <v>1125.1586203499999</v>
      </c>
      <c r="J1400" s="19">
        <v>1121.7378717</v>
      </c>
      <c r="K1400" s="19">
        <v>1123.3142041499998</v>
      </c>
      <c r="L1400" s="19">
        <v>1120.41889965</v>
      </c>
      <c r="M1400" s="19">
        <v>1119.6360951</v>
      </c>
      <c r="N1400" s="19">
        <v>1123.1962473</v>
      </c>
      <c r="O1400" s="19">
        <v>1124.9334299999998</v>
      </c>
      <c r="P1400" s="19">
        <v>1299.1985908499998</v>
      </c>
      <c r="Q1400" s="19">
        <v>1318.2647071499998</v>
      </c>
      <c r="R1400" s="19">
        <v>1135.73184345</v>
      </c>
      <c r="S1400" s="19">
        <v>1126.78856955</v>
      </c>
      <c r="T1400" s="19">
        <v>1120.0435823999999</v>
      </c>
      <c r="U1400" s="19">
        <v>958.0137639000001</v>
      </c>
      <c r="V1400" s="19">
        <v>952.3196650499999</v>
      </c>
      <c r="W1400" s="19">
        <v>948.60938595</v>
      </c>
      <c r="X1400" s="19">
        <v>953.9388908999999</v>
      </c>
      <c r="Y1400" s="19">
        <v>926.71230525</v>
      </c>
    </row>
    <row r="1401" spans="1:25" s="15" customFormat="1" ht="16.5" thickBot="1">
      <c r="A1401" s="18">
        <v>42094</v>
      </c>
      <c r="B1401" s="19">
        <v>1060.38958635</v>
      </c>
      <c r="C1401" s="19">
        <v>1070.87702265</v>
      </c>
      <c r="D1401" s="19">
        <v>1066.1480253</v>
      </c>
      <c r="E1401" s="19">
        <v>1074.5122383</v>
      </c>
      <c r="F1401" s="19">
        <v>1098.45747885</v>
      </c>
      <c r="G1401" s="19">
        <v>1126.1558919</v>
      </c>
      <c r="H1401" s="19">
        <v>1096.3664256</v>
      </c>
      <c r="I1401" s="19">
        <v>1095.62651445</v>
      </c>
      <c r="J1401" s="19">
        <v>1093.71775815</v>
      </c>
      <c r="K1401" s="19">
        <v>1096.0018317</v>
      </c>
      <c r="L1401" s="19">
        <v>1094.98311345</v>
      </c>
      <c r="M1401" s="19">
        <v>1090.2433927499999</v>
      </c>
      <c r="N1401" s="19">
        <v>1092.7419332999998</v>
      </c>
      <c r="O1401" s="19">
        <v>1124.8476432</v>
      </c>
      <c r="P1401" s="19">
        <v>1254.05328735</v>
      </c>
      <c r="Q1401" s="19">
        <v>1284.2395175999998</v>
      </c>
      <c r="R1401" s="19">
        <v>1243.54440435</v>
      </c>
      <c r="S1401" s="19">
        <v>1120.1937093000001</v>
      </c>
      <c r="T1401" s="19">
        <v>1118.8211204999998</v>
      </c>
      <c r="U1401" s="19">
        <v>963.0322917</v>
      </c>
      <c r="V1401" s="19">
        <v>959.1718857</v>
      </c>
      <c r="W1401" s="19">
        <v>959.4077993999999</v>
      </c>
      <c r="X1401" s="19">
        <v>953.5099569</v>
      </c>
      <c r="Y1401" s="19">
        <v>929.1679524000001</v>
      </c>
    </row>
    <row r="1402" spans="1:25" s="15" customFormat="1" ht="16.5" thickBot="1">
      <c r="A1402" s="185" t="s">
        <v>14</v>
      </c>
      <c r="B1402" s="165" t="s">
        <v>93</v>
      </c>
      <c r="C1402" s="163"/>
      <c r="D1402" s="163"/>
      <c r="E1402" s="163"/>
      <c r="F1402" s="163"/>
      <c r="G1402" s="163"/>
      <c r="H1402" s="163"/>
      <c r="I1402" s="163"/>
      <c r="J1402" s="163"/>
      <c r="K1402" s="163"/>
      <c r="L1402" s="163"/>
      <c r="M1402" s="163"/>
      <c r="N1402" s="163"/>
      <c r="O1402" s="163"/>
      <c r="P1402" s="163"/>
      <c r="Q1402" s="163"/>
      <c r="R1402" s="163"/>
      <c r="S1402" s="163"/>
      <c r="T1402" s="163"/>
      <c r="U1402" s="163"/>
      <c r="V1402" s="163"/>
      <c r="W1402" s="163"/>
      <c r="X1402" s="163"/>
      <c r="Y1402" s="164"/>
    </row>
    <row r="1403" spans="1:25" s="15" customFormat="1" ht="36" customHeight="1" thickBot="1">
      <c r="A1403" s="186"/>
      <c r="B1403" s="17" t="s">
        <v>15</v>
      </c>
      <c r="C1403" s="17" t="s">
        <v>16</v>
      </c>
      <c r="D1403" s="17" t="s">
        <v>17</v>
      </c>
      <c r="E1403" s="17" t="s">
        <v>18</v>
      </c>
      <c r="F1403" s="17" t="s">
        <v>19</v>
      </c>
      <c r="G1403" s="17" t="s">
        <v>20</v>
      </c>
      <c r="H1403" s="17" t="s">
        <v>21</v>
      </c>
      <c r="I1403" s="17" t="s">
        <v>22</v>
      </c>
      <c r="J1403" s="17" t="s">
        <v>23</v>
      </c>
      <c r="K1403" s="17" t="s">
        <v>24</v>
      </c>
      <c r="L1403" s="17" t="s">
        <v>25</v>
      </c>
      <c r="M1403" s="17" t="s">
        <v>26</v>
      </c>
      <c r="N1403" s="17" t="s">
        <v>27</v>
      </c>
      <c r="O1403" s="17" t="s">
        <v>28</v>
      </c>
      <c r="P1403" s="17" t="s">
        <v>29</v>
      </c>
      <c r="Q1403" s="17" t="s">
        <v>30</v>
      </c>
      <c r="R1403" s="17" t="s">
        <v>31</v>
      </c>
      <c r="S1403" s="17" t="s">
        <v>32</v>
      </c>
      <c r="T1403" s="17" t="s">
        <v>33</v>
      </c>
      <c r="U1403" s="17" t="s">
        <v>34</v>
      </c>
      <c r="V1403" s="17" t="s">
        <v>35</v>
      </c>
      <c r="W1403" s="17" t="s">
        <v>36</v>
      </c>
      <c r="X1403" s="17" t="s">
        <v>37</v>
      </c>
      <c r="Y1403" s="17" t="s">
        <v>38</v>
      </c>
    </row>
    <row r="1404" spans="1:25" s="15" customFormat="1" ht="16.5" thickBot="1">
      <c r="A1404" s="18">
        <v>42064</v>
      </c>
      <c r="B1404" s="19">
        <v>1214.8579356499997</v>
      </c>
      <c r="C1404" s="19">
        <v>1227.2326815499998</v>
      </c>
      <c r="D1404" s="19">
        <v>1223.17925525</v>
      </c>
      <c r="E1404" s="19">
        <v>1203.9522887</v>
      </c>
      <c r="F1404" s="19">
        <v>1341.4363590499997</v>
      </c>
      <c r="G1404" s="19">
        <v>1219.6405497499998</v>
      </c>
      <c r="H1404" s="19">
        <v>1220.4233542999998</v>
      </c>
      <c r="I1404" s="19">
        <v>1217.0562224</v>
      </c>
      <c r="J1404" s="19">
        <v>1213.6033037</v>
      </c>
      <c r="K1404" s="19">
        <v>1214.5898518999998</v>
      </c>
      <c r="L1404" s="19">
        <v>1214.3110448</v>
      </c>
      <c r="M1404" s="19">
        <v>1213.52824025</v>
      </c>
      <c r="N1404" s="19">
        <v>1217.21707265</v>
      </c>
      <c r="O1404" s="19">
        <v>1333.3723998499997</v>
      </c>
      <c r="P1404" s="19">
        <v>1326.7131995</v>
      </c>
      <c r="Q1404" s="19">
        <v>1327.2279202999998</v>
      </c>
      <c r="R1404" s="19">
        <v>1219.12582895</v>
      </c>
      <c r="S1404" s="19">
        <v>1214.5684052</v>
      </c>
      <c r="T1404" s="19">
        <v>1210.9117428499999</v>
      </c>
      <c r="U1404" s="19">
        <v>1205.29270745</v>
      </c>
      <c r="V1404" s="19">
        <v>1027.7462014999999</v>
      </c>
      <c r="W1404" s="19">
        <v>1033.76200085</v>
      </c>
      <c r="X1404" s="19">
        <v>1033.84778765</v>
      </c>
      <c r="Y1404" s="19">
        <v>1022.07354935</v>
      </c>
    </row>
    <row r="1405" spans="1:25" s="15" customFormat="1" ht="16.5" thickBot="1">
      <c r="A1405" s="18">
        <v>42065</v>
      </c>
      <c r="B1405" s="19">
        <v>1009.7309735</v>
      </c>
      <c r="C1405" s="19">
        <v>1187.1380758999999</v>
      </c>
      <c r="D1405" s="19">
        <v>1194.09753005</v>
      </c>
      <c r="E1405" s="19">
        <v>1185.7333170499999</v>
      </c>
      <c r="F1405" s="19">
        <v>1190.3872509500002</v>
      </c>
      <c r="G1405" s="19">
        <v>1191.2451189499998</v>
      </c>
      <c r="H1405" s="19">
        <v>1156.67303855</v>
      </c>
      <c r="I1405" s="19">
        <v>1173.40146455</v>
      </c>
      <c r="J1405" s="19">
        <v>1190.7840149</v>
      </c>
      <c r="K1405" s="19">
        <v>1185.4008932</v>
      </c>
      <c r="L1405" s="19">
        <v>1184.1784312999998</v>
      </c>
      <c r="M1405" s="19">
        <v>1190.28001745</v>
      </c>
      <c r="N1405" s="19">
        <v>1286.4362969</v>
      </c>
      <c r="O1405" s="19">
        <v>1273.12861955</v>
      </c>
      <c r="P1405" s="19">
        <v>1338.43382105</v>
      </c>
      <c r="Q1405" s="19">
        <v>1329.4154837</v>
      </c>
      <c r="R1405" s="19">
        <v>1321.2871844</v>
      </c>
      <c r="S1405" s="19">
        <v>1333.77988715</v>
      </c>
      <c r="T1405" s="19">
        <v>1209.15311345</v>
      </c>
      <c r="U1405" s="19">
        <v>1160.7479115499998</v>
      </c>
      <c r="V1405" s="19">
        <v>1144.87735355</v>
      </c>
      <c r="W1405" s="19">
        <v>1120.6854759500002</v>
      </c>
      <c r="X1405" s="19">
        <v>1104.3538139000002</v>
      </c>
      <c r="Y1405" s="19">
        <v>1058.8439165</v>
      </c>
    </row>
    <row r="1406" spans="1:25" s="15" customFormat="1" ht="16.5" thickBot="1">
      <c r="A1406" s="18">
        <v>42066</v>
      </c>
      <c r="B1406" s="19">
        <v>1060.2593987</v>
      </c>
      <c r="C1406" s="19">
        <v>1090.9710731</v>
      </c>
      <c r="D1406" s="19">
        <v>1083.2288144</v>
      </c>
      <c r="E1406" s="19">
        <v>1124.1920114000002</v>
      </c>
      <c r="F1406" s="19">
        <v>1234.1599656499998</v>
      </c>
      <c r="G1406" s="19">
        <v>1298.95044635</v>
      </c>
      <c r="H1406" s="19">
        <v>1287.15476135</v>
      </c>
      <c r="I1406" s="19">
        <v>1295.21872055</v>
      </c>
      <c r="J1406" s="19">
        <v>1228.56237695</v>
      </c>
      <c r="K1406" s="19">
        <v>1221.1525421</v>
      </c>
      <c r="L1406" s="19">
        <v>1219.5333162499999</v>
      </c>
      <c r="M1406" s="19">
        <v>1316.526017</v>
      </c>
      <c r="N1406" s="19">
        <v>1323.61415135</v>
      </c>
      <c r="O1406" s="19">
        <v>1534.3065321499998</v>
      </c>
      <c r="P1406" s="19">
        <v>1560.85754675</v>
      </c>
      <c r="Q1406" s="19">
        <v>1576.12759715</v>
      </c>
      <c r="R1406" s="19">
        <v>1327.51745075</v>
      </c>
      <c r="S1406" s="19">
        <v>1250.2128206</v>
      </c>
      <c r="T1406" s="19">
        <v>1249.47290945</v>
      </c>
      <c r="U1406" s="19">
        <v>1240.7762725999999</v>
      </c>
      <c r="V1406" s="19">
        <v>1089.69499445</v>
      </c>
      <c r="W1406" s="19">
        <v>1068.54854825</v>
      </c>
      <c r="X1406" s="19">
        <v>1050.4153634</v>
      </c>
      <c r="Y1406" s="19">
        <v>1020.3041966</v>
      </c>
    </row>
    <row r="1407" spans="1:25" s="15" customFormat="1" ht="16.5" thickBot="1">
      <c r="A1407" s="18">
        <v>42067</v>
      </c>
      <c r="B1407" s="19">
        <v>1135.301402</v>
      </c>
      <c r="C1407" s="19">
        <v>1191.33090575</v>
      </c>
      <c r="D1407" s="19">
        <v>1201.2285577999999</v>
      </c>
      <c r="E1407" s="19">
        <v>1198.9552076</v>
      </c>
      <c r="F1407" s="19">
        <v>1262.5232264</v>
      </c>
      <c r="G1407" s="19">
        <v>1312.74067445</v>
      </c>
      <c r="H1407" s="19">
        <v>1332.8469557</v>
      </c>
      <c r="I1407" s="19">
        <v>1325.71592795</v>
      </c>
      <c r="J1407" s="19">
        <v>1236.9265899499999</v>
      </c>
      <c r="K1407" s="19">
        <v>1224.78775775</v>
      </c>
      <c r="L1407" s="19">
        <v>1218.71834165</v>
      </c>
      <c r="M1407" s="19">
        <v>1309.7488598</v>
      </c>
      <c r="N1407" s="19">
        <v>1346.04739955</v>
      </c>
      <c r="O1407" s="19">
        <v>1344.0421331</v>
      </c>
      <c r="P1407" s="19">
        <v>1409.4652914499998</v>
      </c>
      <c r="Q1407" s="19">
        <v>1489.39714235</v>
      </c>
      <c r="R1407" s="19">
        <v>1441.4744911999999</v>
      </c>
      <c r="S1407" s="19">
        <v>1327.1206868</v>
      </c>
      <c r="T1407" s="19">
        <v>1232.42278295</v>
      </c>
      <c r="U1407" s="19">
        <v>1213.59258035</v>
      </c>
      <c r="V1407" s="19">
        <v>1205.80742825</v>
      </c>
      <c r="W1407" s="19">
        <v>1193.5720858999998</v>
      </c>
      <c r="X1407" s="19">
        <v>1106.2840168999999</v>
      </c>
      <c r="Y1407" s="19">
        <v>1034.79144245</v>
      </c>
    </row>
    <row r="1408" spans="1:25" s="15" customFormat="1" ht="16.5" thickBot="1">
      <c r="A1408" s="18">
        <v>42068</v>
      </c>
      <c r="B1408" s="19">
        <v>1057.73941145</v>
      </c>
      <c r="C1408" s="19">
        <v>1149.6385209500002</v>
      </c>
      <c r="D1408" s="19">
        <v>1204.19892575</v>
      </c>
      <c r="E1408" s="19">
        <v>1282.8546979999999</v>
      </c>
      <c r="F1408" s="19">
        <v>1423.2233495</v>
      </c>
      <c r="G1408" s="19">
        <v>1495.2306447499998</v>
      </c>
      <c r="H1408" s="19">
        <v>1572.1921277</v>
      </c>
      <c r="I1408" s="19">
        <v>1570.61579525</v>
      </c>
      <c r="J1408" s="19">
        <v>1473.95551835</v>
      </c>
      <c r="K1408" s="19">
        <v>1475.1458102</v>
      </c>
      <c r="L1408" s="19">
        <v>1377.7241754499998</v>
      </c>
      <c r="M1408" s="19">
        <v>1376.576777</v>
      </c>
      <c r="N1408" s="19">
        <v>1531.21820735</v>
      </c>
      <c r="O1408" s="19">
        <v>1460.2403537</v>
      </c>
      <c r="P1408" s="19">
        <v>1476.6578025499998</v>
      </c>
      <c r="Q1408" s="19">
        <v>1461.1196684</v>
      </c>
      <c r="R1408" s="19">
        <v>1512.4416215</v>
      </c>
      <c r="S1408" s="19">
        <v>1362.8830590499997</v>
      </c>
      <c r="T1408" s="19">
        <v>1252.3253205499998</v>
      </c>
      <c r="U1408" s="19">
        <v>1237.5163742</v>
      </c>
      <c r="V1408" s="19">
        <v>1229.6239885999998</v>
      </c>
      <c r="W1408" s="19">
        <v>1209.2067301999998</v>
      </c>
      <c r="X1408" s="19">
        <v>1071.1114289</v>
      </c>
      <c r="Y1408" s="19">
        <v>1047.6487391</v>
      </c>
    </row>
    <row r="1409" spans="1:25" s="15" customFormat="1" ht="16.5" thickBot="1">
      <c r="A1409" s="18">
        <v>42069</v>
      </c>
      <c r="B1409" s="19">
        <v>1103.2171388</v>
      </c>
      <c r="C1409" s="19">
        <v>1198.62278375</v>
      </c>
      <c r="D1409" s="19">
        <v>1203.9951821</v>
      </c>
      <c r="E1409" s="19">
        <v>1219.91935685</v>
      </c>
      <c r="F1409" s="19">
        <v>1366.3467010999998</v>
      </c>
      <c r="G1409" s="19">
        <v>1485.2793759499998</v>
      </c>
      <c r="H1409" s="19">
        <v>1485.17214245</v>
      </c>
      <c r="I1409" s="19">
        <v>1599.4294367</v>
      </c>
      <c r="J1409" s="19">
        <v>1392.1685278999998</v>
      </c>
      <c r="K1409" s="19">
        <v>1394.2166877500001</v>
      </c>
      <c r="L1409" s="19">
        <v>1386.21706865</v>
      </c>
      <c r="M1409" s="19">
        <v>1530.72493325</v>
      </c>
      <c r="N1409" s="19">
        <v>1606.6784212999999</v>
      </c>
      <c r="O1409" s="19">
        <v>1666.67556455</v>
      </c>
      <c r="P1409" s="19">
        <v>1533.59879105</v>
      </c>
      <c r="Q1409" s="19">
        <v>1718.3728349</v>
      </c>
      <c r="R1409" s="19">
        <v>1626.3235985</v>
      </c>
      <c r="S1409" s="19">
        <v>1595.2473301999999</v>
      </c>
      <c r="T1409" s="19">
        <v>1292.47354295</v>
      </c>
      <c r="U1409" s="19">
        <v>1269.2574902</v>
      </c>
      <c r="V1409" s="19">
        <v>1267.5417542</v>
      </c>
      <c r="W1409" s="19">
        <v>1277.5144697</v>
      </c>
      <c r="X1409" s="19">
        <v>1259.3276681</v>
      </c>
      <c r="Y1409" s="19">
        <v>1223.0827451</v>
      </c>
    </row>
    <row r="1410" spans="1:25" s="15" customFormat="1" ht="16.5" thickBot="1">
      <c r="A1410" s="18">
        <v>42070</v>
      </c>
      <c r="B1410" s="19">
        <v>1237.9453082</v>
      </c>
      <c r="C1410" s="19">
        <v>1246.3524146</v>
      </c>
      <c r="D1410" s="19">
        <v>1246.4489247499998</v>
      </c>
      <c r="E1410" s="19">
        <v>1247.45691965</v>
      </c>
      <c r="F1410" s="19">
        <v>1258.4376300499998</v>
      </c>
      <c r="G1410" s="19">
        <v>1251.18864545</v>
      </c>
      <c r="H1410" s="19">
        <v>1253.7729727999997</v>
      </c>
      <c r="I1410" s="19">
        <v>1247.6606633</v>
      </c>
      <c r="J1410" s="19">
        <v>1247.62849325</v>
      </c>
      <c r="K1410" s="19">
        <v>1247.52125975</v>
      </c>
      <c r="L1410" s="19">
        <v>1245.0012725</v>
      </c>
      <c r="M1410" s="19">
        <v>1237.1088868999998</v>
      </c>
      <c r="N1410" s="19">
        <v>1242.3847750999998</v>
      </c>
      <c r="O1410" s="19">
        <v>1477.6121807</v>
      </c>
      <c r="P1410" s="19">
        <v>1492.4318504</v>
      </c>
      <c r="Q1410" s="19">
        <v>1438.3218262999999</v>
      </c>
      <c r="R1410" s="19">
        <v>1251.9928966999998</v>
      </c>
      <c r="S1410" s="19">
        <v>1246.4918181499997</v>
      </c>
      <c r="T1410" s="19">
        <v>1240.9692929</v>
      </c>
      <c r="U1410" s="19">
        <v>1112.3641563499998</v>
      </c>
      <c r="V1410" s="19">
        <v>1106.50920725</v>
      </c>
      <c r="W1410" s="19">
        <v>1115.2058441</v>
      </c>
      <c r="X1410" s="19">
        <v>1107.5922656</v>
      </c>
      <c r="Y1410" s="19">
        <v>1102.4236108999999</v>
      </c>
    </row>
    <row r="1411" spans="1:25" s="15" customFormat="1" ht="16.5" thickBot="1">
      <c r="A1411" s="18">
        <v>42071</v>
      </c>
      <c r="B1411" s="19">
        <v>1111.4526716</v>
      </c>
      <c r="C1411" s="19">
        <v>1108.6217072000002</v>
      </c>
      <c r="D1411" s="19">
        <v>1109.3616183499998</v>
      </c>
      <c r="E1411" s="19">
        <v>1218.300131</v>
      </c>
      <c r="F1411" s="19">
        <v>1238.8031762</v>
      </c>
      <c r="G1411" s="19">
        <v>1264.95742685</v>
      </c>
      <c r="H1411" s="19">
        <v>1270.3941652999997</v>
      </c>
      <c r="I1411" s="19">
        <v>1282.9726548499998</v>
      </c>
      <c r="J1411" s="19">
        <v>1288.78471055</v>
      </c>
      <c r="K1411" s="19">
        <v>1286.81161415</v>
      </c>
      <c r="L1411" s="19">
        <v>1288.1949263</v>
      </c>
      <c r="M1411" s="19">
        <v>1282.58661425</v>
      </c>
      <c r="N1411" s="19">
        <v>1282.4364873499999</v>
      </c>
      <c r="O1411" s="19">
        <v>1284.2058401</v>
      </c>
      <c r="P1411" s="19">
        <v>1351.2911176999999</v>
      </c>
      <c r="Q1411" s="19">
        <v>1290.8543171</v>
      </c>
      <c r="R1411" s="19">
        <v>1294.5645961999999</v>
      </c>
      <c r="S1411" s="19">
        <v>1284.70983755</v>
      </c>
      <c r="T1411" s="19">
        <v>1276.5922616</v>
      </c>
      <c r="U1411" s="19">
        <v>1148.4696758</v>
      </c>
      <c r="V1411" s="19">
        <v>1148.05146515</v>
      </c>
      <c r="W1411" s="19">
        <v>1145.4671377999998</v>
      </c>
      <c r="X1411" s="19">
        <v>1146.6574296499998</v>
      </c>
      <c r="Y1411" s="19">
        <v>1112.9753873</v>
      </c>
    </row>
    <row r="1412" spans="1:25" s="15" customFormat="1" ht="16.5" thickBot="1">
      <c r="A1412" s="18">
        <v>42072</v>
      </c>
      <c r="B1412" s="19">
        <v>1116.6534963499998</v>
      </c>
      <c r="C1412" s="19">
        <v>1239.58598075</v>
      </c>
      <c r="D1412" s="19">
        <v>1227.8868059</v>
      </c>
      <c r="E1412" s="19">
        <v>1230.85717385</v>
      </c>
      <c r="F1412" s="19">
        <v>1241.8164375499998</v>
      </c>
      <c r="G1412" s="19">
        <v>1252.3896606499998</v>
      </c>
      <c r="H1412" s="19">
        <v>1249.34422925</v>
      </c>
      <c r="I1412" s="19">
        <v>1253.4083789000001</v>
      </c>
      <c r="J1412" s="19">
        <v>1255.8747494</v>
      </c>
      <c r="K1412" s="19">
        <v>1250.43801095</v>
      </c>
      <c r="L1412" s="19">
        <v>1248.2718942499998</v>
      </c>
      <c r="M1412" s="19">
        <v>1248.4970845999999</v>
      </c>
      <c r="N1412" s="19">
        <v>1246.4596481</v>
      </c>
      <c r="O1412" s="19">
        <v>1313.61998915</v>
      </c>
      <c r="P1412" s="19">
        <v>1477.58001065</v>
      </c>
      <c r="Q1412" s="19">
        <v>1327.0134533</v>
      </c>
      <c r="R1412" s="19">
        <v>1251.7998764000001</v>
      </c>
      <c r="S1412" s="19">
        <v>1244.43293495</v>
      </c>
      <c r="T1412" s="19">
        <v>1241.53763045</v>
      </c>
      <c r="U1412" s="19">
        <v>1232.1761459</v>
      </c>
      <c r="V1412" s="19">
        <v>1104.9543215</v>
      </c>
      <c r="W1412" s="19">
        <v>1095.8073039499998</v>
      </c>
      <c r="X1412" s="19">
        <v>1093.42672025</v>
      </c>
      <c r="Y1412" s="19">
        <v>1086.54232955</v>
      </c>
    </row>
    <row r="1413" spans="1:25" s="15" customFormat="1" ht="16.5" thickBot="1">
      <c r="A1413" s="18">
        <v>42073</v>
      </c>
      <c r="B1413" s="19">
        <v>1091.0997533</v>
      </c>
      <c r="C1413" s="19">
        <v>1216.9704356000002</v>
      </c>
      <c r="D1413" s="19">
        <v>1190.9126950999998</v>
      </c>
      <c r="E1413" s="19">
        <v>1187.0308424</v>
      </c>
      <c r="F1413" s="19">
        <v>1197.6898523</v>
      </c>
      <c r="G1413" s="19">
        <v>1196.0920731499998</v>
      </c>
      <c r="H1413" s="19">
        <v>1204.8316034</v>
      </c>
      <c r="I1413" s="19">
        <v>1205.29270745</v>
      </c>
      <c r="J1413" s="19">
        <v>1204.8744967999999</v>
      </c>
      <c r="K1413" s="19">
        <v>1205.9575551500002</v>
      </c>
      <c r="L1413" s="19">
        <v>1203.1909308499999</v>
      </c>
      <c r="M1413" s="19">
        <v>1200.9390273499998</v>
      </c>
      <c r="N1413" s="19">
        <v>1200.4564766</v>
      </c>
      <c r="O1413" s="19">
        <v>1258.8665640499999</v>
      </c>
      <c r="P1413" s="19">
        <v>1499.7022817</v>
      </c>
      <c r="Q1413" s="19">
        <v>1532.0224586</v>
      </c>
      <c r="R1413" s="19">
        <v>1266.5980994</v>
      </c>
      <c r="S1413" s="19">
        <v>1196.5531772000002</v>
      </c>
      <c r="T1413" s="19">
        <v>1226.8573643</v>
      </c>
      <c r="U1413" s="19">
        <v>1217.8497502999999</v>
      </c>
      <c r="V1413" s="19">
        <v>1215.75869705</v>
      </c>
      <c r="W1413" s="19">
        <v>1213.8606641</v>
      </c>
      <c r="X1413" s="19">
        <v>1087.12139045</v>
      </c>
      <c r="Y1413" s="19">
        <v>1073.69575625</v>
      </c>
    </row>
    <row r="1414" spans="1:25" s="15" customFormat="1" ht="16.5" thickBot="1">
      <c r="A1414" s="18">
        <v>42074</v>
      </c>
      <c r="B1414" s="19">
        <v>1203.5448014</v>
      </c>
      <c r="C1414" s="19">
        <v>1221.4313491999999</v>
      </c>
      <c r="D1414" s="19">
        <v>1249.6873764499999</v>
      </c>
      <c r="E1414" s="19">
        <v>1322.3809660999998</v>
      </c>
      <c r="F1414" s="19">
        <v>1322.32734935</v>
      </c>
      <c r="G1414" s="19">
        <v>1334.55196835</v>
      </c>
      <c r="H1414" s="19">
        <v>1333.6404835999997</v>
      </c>
      <c r="I1414" s="19">
        <v>1326.18775535</v>
      </c>
      <c r="J1414" s="19">
        <v>1252.26098045</v>
      </c>
      <c r="K1414" s="19">
        <v>1247.45691965</v>
      </c>
      <c r="L1414" s="19">
        <v>1249.183379</v>
      </c>
      <c r="M1414" s="19">
        <v>1320.2148493999998</v>
      </c>
      <c r="N1414" s="19">
        <v>1366.9043152999998</v>
      </c>
      <c r="O1414" s="19">
        <v>1471.9931453</v>
      </c>
      <c r="P1414" s="19">
        <v>1528.5266465</v>
      </c>
      <c r="Q1414" s="19">
        <v>1467.09257435</v>
      </c>
      <c r="R1414" s="19">
        <v>1410.66630665</v>
      </c>
      <c r="S1414" s="19">
        <v>1310.2743039499999</v>
      </c>
      <c r="T1414" s="19">
        <v>1228.86263075</v>
      </c>
      <c r="U1414" s="19">
        <v>1217.013329</v>
      </c>
      <c r="V1414" s="19">
        <v>1212.7668824</v>
      </c>
      <c r="W1414" s="19">
        <v>1212.4880752999998</v>
      </c>
      <c r="X1414" s="19">
        <v>1210.364852</v>
      </c>
      <c r="Y1414" s="19">
        <v>1074.5429009</v>
      </c>
    </row>
    <row r="1415" spans="1:25" s="15" customFormat="1" ht="16.5" thickBot="1">
      <c r="A1415" s="18">
        <v>42075</v>
      </c>
      <c r="B1415" s="19">
        <v>1085.5021646</v>
      </c>
      <c r="C1415" s="19">
        <v>1230.9107906000002</v>
      </c>
      <c r="D1415" s="19">
        <v>1169.1764646499998</v>
      </c>
      <c r="E1415" s="19">
        <v>1324.1610422</v>
      </c>
      <c r="F1415" s="19">
        <v>1334.23026785</v>
      </c>
      <c r="G1415" s="19">
        <v>1351.73077505</v>
      </c>
      <c r="H1415" s="19">
        <v>1350.22950605</v>
      </c>
      <c r="I1415" s="19">
        <v>1350.3796329499999</v>
      </c>
      <c r="J1415" s="19">
        <v>1273.2787464499997</v>
      </c>
      <c r="K1415" s="19">
        <v>1272.03483785</v>
      </c>
      <c r="L1415" s="19">
        <v>1191.5132026999997</v>
      </c>
      <c r="M1415" s="19">
        <v>1189.44359615</v>
      </c>
      <c r="N1415" s="19">
        <v>1349.9614223</v>
      </c>
      <c r="O1415" s="19">
        <v>1604.2978375999999</v>
      </c>
      <c r="P1415" s="19">
        <v>1673.34548825</v>
      </c>
      <c r="Q1415" s="19">
        <v>1645.4969483</v>
      </c>
      <c r="R1415" s="19">
        <v>1585.34967815</v>
      </c>
      <c r="S1415" s="19">
        <v>1339.07722205</v>
      </c>
      <c r="T1415" s="19">
        <v>1262.4374395999998</v>
      </c>
      <c r="U1415" s="19">
        <v>1249.2048257000001</v>
      </c>
      <c r="V1415" s="19">
        <v>1247.0708790499998</v>
      </c>
      <c r="W1415" s="19">
        <v>1236.4333158499999</v>
      </c>
      <c r="X1415" s="19">
        <v>1239.1248767</v>
      </c>
      <c r="Y1415" s="19">
        <v>1105.90869965</v>
      </c>
    </row>
    <row r="1416" spans="1:25" s="15" customFormat="1" ht="16.5" thickBot="1">
      <c r="A1416" s="18">
        <v>42076</v>
      </c>
      <c r="B1416" s="19">
        <v>1212.0591413</v>
      </c>
      <c r="C1416" s="19">
        <v>1233.51656465</v>
      </c>
      <c r="D1416" s="19">
        <v>1157.5845233</v>
      </c>
      <c r="E1416" s="19">
        <v>1254.6737342</v>
      </c>
      <c r="F1416" s="19">
        <v>1278.3830610500002</v>
      </c>
      <c r="G1416" s="19">
        <v>1351.3983512</v>
      </c>
      <c r="H1416" s="19">
        <v>1349.9185289000002</v>
      </c>
      <c r="I1416" s="19">
        <v>1351.73077505</v>
      </c>
      <c r="J1416" s="19">
        <v>1275.35907635</v>
      </c>
      <c r="K1416" s="19">
        <v>1194.6444209</v>
      </c>
      <c r="L1416" s="19">
        <v>1275.6700534999998</v>
      </c>
      <c r="M1416" s="19">
        <v>1279.09080215</v>
      </c>
      <c r="N1416" s="19">
        <v>1355.344544</v>
      </c>
      <c r="O1416" s="19">
        <v>1587.1726476499998</v>
      </c>
      <c r="P1416" s="19">
        <v>1667.5656026</v>
      </c>
      <c r="Q1416" s="19">
        <v>1667.8658563999998</v>
      </c>
      <c r="R1416" s="19">
        <v>1581.5428889</v>
      </c>
      <c r="S1416" s="19">
        <v>1342.1762701999999</v>
      </c>
      <c r="T1416" s="19">
        <v>1261.07557415</v>
      </c>
      <c r="U1416" s="19">
        <v>1251.5854094</v>
      </c>
      <c r="V1416" s="19">
        <v>1249.94473685</v>
      </c>
      <c r="W1416" s="19">
        <v>1238.23483865</v>
      </c>
      <c r="X1416" s="19">
        <v>1238.92113305</v>
      </c>
      <c r="Y1416" s="19">
        <v>1082.03852255</v>
      </c>
    </row>
    <row r="1417" spans="1:25" s="15" customFormat="1" ht="16.5" thickBot="1">
      <c r="A1417" s="18">
        <v>42077</v>
      </c>
      <c r="B1417" s="19">
        <v>1236.2831889499998</v>
      </c>
      <c r="C1417" s="19">
        <v>1291.5620582000001</v>
      </c>
      <c r="D1417" s="19">
        <v>1239.32862035</v>
      </c>
      <c r="E1417" s="19">
        <v>1238.85679295</v>
      </c>
      <c r="F1417" s="19">
        <v>1318.61707025</v>
      </c>
      <c r="G1417" s="19">
        <v>1431.2444153000001</v>
      </c>
      <c r="H1417" s="19">
        <v>1497.61122845</v>
      </c>
      <c r="I1417" s="19">
        <v>1554.74523725</v>
      </c>
      <c r="J1417" s="19">
        <v>1527.89396885</v>
      </c>
      <c r="K1417" s="19">
        <v>1515.90526355</v>
      </c>
      <c r="L1417" s="19">
        <v>1517.89980665</v>
      </c>
      <c r="M1417" s="19">
        <v>1483.3170029</v>
      </c>
      <c r="N1417" s="19">
        <v>1485.2043125</v>
      </c>
      <c r="O1417" s="19">
        <v>1575.35551595</v>
      </c>
      <c r="P1417" s="19">
        <v>1607.6649695</v>
      </c>
      <c r="Q1417" s="19">
        <v>1575.6235996999999</v>
      </c>
      <c r="R1417" s="19">
        <v>1576.9104017</v>
      </c>
      <c r="S1417" s="19">
        <v>1540.8263289499998</v>
      </c>
      <c r="T1417" s="19">
        <v>1484.2177642999998</v>
      </c>
      <c r="U1417" s="19">
        <v>1414.56960605</v>
      </c>
      <c r="V1417" s="19">
        <v>1397.4229693999998</v>
      </c>
      <c r="W1417" s="19">
        <v>1394.77430195</v>
      </c>
      <c r="X1417" s="19">
        <v>1340.7178946</v>
      </c>
      <c r="Y1417" s="19">
        <v>1228.00476275</v>
      </c>
    </row>
    <row r="1418" spans="1:25" s="15" customFormat="1" ht="16.5" thickBot="1">
      <c r="A1418" s="18">
        <v>42078</v>
      </c>
      <c r="B1418" s="19">
        <v>1239.86478785</v>
      </c>
      <c r="C1418" s="19">
        <v>1273.0750027999998</v>
      </c>
      <c r="D1418" s="19">
        <v>1233.98839205</v>
      </c>
      <c r="E1418" s="19">
        <v>1211.96263115</v>
      </c>
      <c r="F1418" s="19">
        <v>1379.3970180499998</v>
      </c>
      <c r="G1418" s="19">
        <v>1480.86135575</v>
      </c>
      <c r="H1418" s="19">
        <v>1510.71516215</v>
      </c>
      <c r="I1418" s="19">
        <v>1489.76173625</v>
      </c>
      <c r="J1418" s="19">
        <v>1479.0491095999998</v>
      </c>
      <c r="K1418" s="19">
        <v>1576.6530413</v>
      </c>
      <c r="L1418" s="19">
        <v>1491.7455559999999</v>
      </c>
      <c r="M1418" s="19">
        <v>1499.36985785</v>
      </c>
      <c r="N1418" s="19">
        <v>1607.9008832</v>
      </c>
      <c r="O1418" s="19">
        <v>1592.3949191</v>
      </c>
      <c r="P1418" s="19">
        <v>1633.43317955</v>
      </c>
      <c r="Q1418" s="19">
        <v>1726.25449715</v>
      </c>
      <c r="R1418" s="19">
        <v>1699.91794955</v>
      </c>
      <c r="S1418" s="19">
        <v>1650.4082426</v>
      </c>
      <c r="T1418" s="19">
        <v>1565.4578639</v>
      </c>
      <c r="U1418" s="19">
        <v>1510.7258855</v>
      </c>
      <c r="V1418" s="19">
        <v>1258.8665640499999</v>
      </c>
      <c r="W1418" s="19">
        <v>1234.48166615</v>
      </c>
      <c r="X1418" s="19">
        <v>1235.671958</v>
      </c>
      <c r="Y1418" s="19">
        <v>1229.5382017999998</v>
      </c>
    </row>
    <row r="1419" spans="1:25" s="15" customFormat="1" ht="16.5" thickBot="1">
      <c r="A1419" s="18">
        <v>42079</v>
      </c>
      <c r="B1419" s="19">
        <v>1233.3986077999998</v>
      </c>
      <c r="C1419" s="19">
        <v>1232.14397585</v>
      </c>
      <c r="D1419" s="19">
        <v>1197.4539386</v>
      </c>
      <c r="E1419" s="19">
        <v>1194.7194843500001</v>
      </c>
      <c r="F1419" s="19">
        <v>1194.7302077</v>
      </c>
      <c r="G1419" s="19">
        <v>1210.86884945</v>
      </c>
      <c r="H1419" s="19">
        <v>1205.46428105</v>
      </c>
      <c r="I1419" s="19">
        <v>1203.31961105</v>
      </c>
      <c r="J1419" s="19">
        <v>1196.47811375</v>
      </c>
      <c r="K1419" s="19">
        <v>1197.67912895</v>
      </c>
      <c r="L1419" s="19">
        <v>1194.4621239499998</v>
      </c>
      <c r="M1419" s="19">
        <v>1183.22405315</v>
      </c>
      <c r="N1419" s="19">
        <v>1193.47557575</v>
      </c>
      <c r="O1419" s="19">
        <v>1240.67976245</v>
      </c>
      <c r="P1419" s="19">
        <v>1314.99257795</v>
      </c>
      <c r="Q1419" s="19">
        <v>1246.62049835</v>
      </c>
      <c r="R1419" s="19">
        <v>1207.20146375</v>
      </c>
      <c r="S1419" s="19">
        <v>1205.9253850999999</v>
      </c>
      <c r="T1419" s="19">
        <v>1230.1601560999998</v>
      </c>
      <c r="U1419" s="19">
        <v>1219.68344315</v>
      </c>
      <c r="V1419" s="19">
        <v>1050.586937</v>
      </c>
      <c r="W1419" s="19">
        <v>1048.871201</v>
      </c>
      <c r="X1419" s="19">
        <v>1050.8014039999998</v>
      </c>
      <c r="Y1419" s="19">
        <v>1045.5576858499999</v>
      </c>
    </row>
    <row r="1420" spans="1:25" s="15" customFormat="1" ht="16.5" thickBot="1">
      <c r="A1420" s="18">
        <v>42080</v>
      </c>
      <c r="B1420" s="19">
        <v>1038.791252</v>
      </c>
      <c r="C1420" s="19">
        <v>1212.52024535</v>
      </c>
      <c r="D1420" s="19">
        <v>1131.1192955</v>
      </c>
      <c r="E1420" s="19">
        <v>1131.00133865</v>
      </c>
      <c r="F1420" s="19">
        <v>1137.3388384999998</v>
      </c>
      <c r="G1420" s="19">
        <v>1138.518407</v>
      </c>
      <c r="H1420" s="19">
        <v>1137.5747522000001</v>
      </c>
      <c r="I1420" s="19">
        <v>1136.0520365</v>
      </c>
      <c r="J1420" s="19">
        <v>1134.56149085</v>
      </c>
      <c r="K1420" s="19">
        <v>1134.77595785</v>
      </c>
      <c r="L1420" s="19">
        <v>1132.5133309999999</v>
      </c>
      <c r="M1420" s="19">
        <v>1129.69308995</v>
      </c>
      <c r="N1420" s="19">
        <v>1133.59638935</v>
      </c>
      <c r="O1420" s="19">
        <v>1148.97367325</v>
      </c>
      <c r="P1420" s="19">
        <v>1164.09359675</v>
      </c>
      <c r="Q1420" s="19">
        <v>1165.2624418999999</v>
      </c>
      <c r="R1420" s="19">
        <v>1152.42659195</v>
      </c>
      <c r="S1420" s="19">
        <v>1131.012062</v>
      </c>
      <c r="T1420" s="19">
        <v>1113.1684076</v>
      </c>
      <c r="U1420" s="19">
        <v>1103.48522255</v>
      </c>
      <c r="V1420" s="19">
        <v>1074.21047705</v>
      </c>
      <c r="W1420" s="19">
        <v>790.652933</v>
      </c>
      <c r="X1420" s="19">
        <v>1076.2586368999998</v>
      </c>
      <c r="Y1420" s="19">
        <v>793.5482374999999</v>
      </c>
    </row>
    <row r="1421" spans="1:25" s="15" customFormat="1" ht="16.5" thickBot="1">
      <c r="A1421" s="18">
        <v>42081</v>
      </c>
      <c r="B1421" s="19">
        <v>1050.89791415</v>
      </c>
      <c r="C1421" s="19">
        <v>1236.7871864</v>
      </c>
      <c r="D1421" s="19">
        <v>1126.7441687</v>
      </c>
      <c r="E1421" s="19">
        <v>1142.90425715</v>
      </c>
      <c r="F1421" s="19">
        <v>1126.9264656499997</v>
      </c>
      <c r="G1421" s="19">
        <v>1148.3946123499998</v>
      </c>
      <c r="H1421" s="19">
        <v>1145.2312241</v>
      </c>
      <c r="I1421" s="19">
        <v>1129.3821127999997</v>
      </c>
      <c r="J1421" s="19">
        <v>1126.19727785</v>
      </c>
      <c r="K1421" s="19">
        <v>1126.64765855</v>
      </c>
      <c r="L1421" s="19">
        <v>1125.5217068</v>
      </c>
      <c r="M1421" s="19">
        <v>1124.61022205</v>
      </c>
      <c r="N1421" s="19">
        <v>1140.9955008499999</v>
      </c>
      <c r="O1421" s="19">
        <v>1148.3195489000002</v>
      </c>
      <c r="P1421" s="19">
        <v>1378.75361705</v>
      </c>
      <c r="Q1421" s="19">
        <v>1369.03826195</v>
      </c>
      <c r="R1421" s="19">
        <v>1149.6063508999998</v>
      </c>
      <c r="S1421" s="19">
        <v>1244.7117420499999</v>
      </c>
      <c r="T1421" s="19">
        <v>1238.23483865</v>
      </c>
      <c r="U1421" s="19">
        <v>1224.68052425</v>
      </c>
      <c r="V1421" s="19">
        <v>1222.60019435</v>
      </c>
      <c r="W1421" s="19">
        <v>1220.02659035</v>
      </c>
      <c r="X1421" s="19">
        <v>1045.868663</v>
      </c>
      <c r="Y1421" s="19">
        <v>1127.9880773</v>
      </c>
    </row>
    <row r="1422" spans="1:25" s="15" customFormat="1" ht="16.5" thickBot="1">
      <c r="A1422" s="18">
        <v>42082</v>
      </c>
      <c r="B1422" s="19">
        <v>1228.9591409</v>
      </c>
      <c r="C1422" s="19">
        <v>1253.97671645</v>
      </c>
      <c r="D1422" s="19">
        <v>1138.0251329</v>
      </c>
      <c r="E1422" s="19">
        <v>1170.67773365</v>
      </c>
      <c r="F1422" s="19">
        <v>1172.6186599999999</v>
      </c>
      <c r="G1422" s="19">
        <v>1167.4285585999999</v>
      </c>
      <c r="H1422" s="19">
        <v>1169.88420575</v>
      </c>
      <c r="I1422" s="19">
        <v>1173.98052545</v>
      </c>
      <c r="J1422" s="19">
        <v>1155.1395995</v>
      </c>
      <c r="K1422" s="19">
        <v>1154.65704875</v>
      </c>
      <c r="L1422" s="19">
        <v>1153.06999295</v>
      </c>
      <c r="M1422" s="19">
        <v>1151.17196</v>
      </c>
      <c r="N1422" s="19">
        <v>1154.89296245</v>
      </c>
      <c r="O1422" s="19">
        <v>1305.32011625</v>
      </c>
      <c r="P1422" s="19">
        <v>1461.5378790500001</v>
      </c>
      <c r="Q1422" s="19">
        <v>1497.536165</v>
      </c>
      <c r="R1422" s="19">
        <v>1176.9616167499998</v>
      </c>
      <c r="S1422" s="19">
        <v>1267.57392425</v>
      </c>
      <c r="T1422" s="19">
        <v>1261.59029495</v>
      </c>
      <c r="U1422" s="19">
        <v>1248.07887395</v>
      </c>
      <c r="V1422" s="19">
        <v>1243.5214502</v>
      </c>
      <c r="W1422" s="19">
        <v>1235.5647245</v>
      </c>
      <c r="X1422" s="19">
        <v>1231.07164085</v>
      </c>
      <c r="Y1422" s="19">
        <v>1227.9940393999998</v>
      </c>
    </row>
    <row r="1423" spans="1:25" s="15" customFormat="1" ht="16.5" thickBot="1">
      <c r="A1423" s="18">
        <v>42083</v>
      </c>
      <c r="B1423" s="19">
        <v>1258.8665640499999</v>
      </c>
      <c r="C1423" s="19">
        <v>1276.7638352</v>
      </c>
      <c r="D1423" s="19">
        <v>1168.29714995</v>
      </c>
      <c r="E1423" s="19">
        <v>1191.8349032</v>
      </c>
      <c r="F1423" s="19">
        <v>1203.42684455</v>
      </c>
      <c r="G1423" s="19">
        <v>1217.36719955</v>
      </c>
      <c r="H1423" s="19">
        <v>1217.5387731499998</v>
      </c>
      <c r="I1423" s="19">
        <v>1215.8123137999999</v>
      </c>
      <c r="J1423" s="19">
        <v>1210.07532155</v>
      </c>
      <c r="K1423" s="19">
        <v>1217.88192035</v>
      </c>
      <c r="L1423" s="19">
        <v>1220.8951817</v>
      </c>
      <c r="M1423" s="19">
        <v>1218.39664115</v>
      </c>
      <c r="N1423" s="19">
        <v>1208.65983935</v>
      </c>
      <c r="O1423" s="19">
        <v>1231.4576814499999</v>
      </c>
      <c r="P1423" s="19">
        <v>1369.3492391</v>
      </c>
      <c r="Q1423" s="19">
        <v>1374.1961933</v>
      </c>
      <c r="R1423" s="19">
        <v>1233.8918818999998</v>
      </c>
      <c r="S1423" s="19">
        <v>1326.7131995</v>
      </c>
      <c r="T1423" s="19">
        <v>1308.75158825</v>
      </c>
      <c r="U1423" s="19">
        <v>1140.60946025</v>
      </c>
      <c r="V1423" s="19">
        <v>1129.0818590000001</v>
      </c>
      <c r="W1423" s="19">
        <v>1139.6121887</v>
      </c>
      <c r="X1423" s="19">
        <v>1136.2665034999998</v>
      </c>
      <c r="Y1423" s="19">
        <v>1118.86250645</v>
      </c>
    </row>
    <row r="1424" spans="1:25" s="15" customFormat="1" ht="16.5" thickBot="1">
      <c r="A1424" s="18">
        <v>42084</v>
      </c>
      <c r="B1424" s="19">
        <v>1138.6149171499999</v>
      </c>
      <c r="C1424" s="19">
        <v>1154.8286223499997</v>
      </c>
      <c r="D1424" s="19">
        <v>1273.1393429</v>
      </c>
      <c r="E1424" s="19">
        <v>1290.2967029</v>
      </c>
      <c r="F1424" s="19">
        <v>1296.5269692499999</v>
      </c>
      <c r="G1424" s="19">
        <v>1333.28661305</v>
      </c>
      <c r="H1424" s="19">
        <v>1333.4903567</v>
      </c>
      <c r="I1424" s="19">
        <v>1329.34042025</v>
      </c>
      <c r="J1424" s="19">
        <v>1337.5866764000002</v>
      </c>
      <c r="K1424" s="19">
        <v>1326.3271589</v>
      </c>
      <c r="L1424" s="19">
        <v>1331.44219685</v>
      </c>
      <c r="M1424" s="19">
        <v>1331.0883262999998</v>
      </c>
      <c r="N1424" s="19">
        <v>1332.4823617999998</v>
      </c>
      <c r="O1424" s="19">
        <v>1343.7418793</v>
      </c>
      <c r="P1424" s="19">
        <v>1351.698605</v>
      </c>
      <c r="Q1424" s="19">
        <v>1359.20495</v>
      </c>
      <c r="R1424" s="19">
        <v>1357.1031733999998</v>
      </c>
      <c r="S1424" s="19">
        <v>1344.0206864000002</v>
      </c>
      <c r="T1424" s="19">
        <v>1334.3911181</v>
      </c>
      <c r="U1424" s="19">
        <v>1160.98382525</v>
      </c>
      <c r="V1424" s="19">
        <v>1148.93077985</v>
      </c>
      <c r="W1424" s="19">
        <v>1164.58687085</v>
      </c>
      <c r="X1424" s="19">
        <v>1160.9194851500001</v>
      </c>
      <c r="Y1424" s="19">
        <v>1164.6404876</v>
      </c>
    </row>
    <row r="1425" spans="1:25" s="15" customFormat="1" ht="16.5" thickBot="1">
      <c r="A1425" s="18">
        <v>42085</v>
      </c>
      <c r="B1425" s="19">
        <v>1114.80908015</v>
      </c>
      <c r="C1425" s="19">
        <v>1112.138966</v>
      </c>
      <c r="D1425" s="19">
        <v>1090.9710731</v>
      </c>
      <c r="E1425" s="19">
        <v>1251.8427698</v>
      </c>
      <c r="F1425" s="19">
        <v>1254.89892455</v>
      </c>
      <c r="G1425" s="19">
        <v>1263.99232535</v>
      </c>
      <c r="H1425" s="19">
        <v>1277.5680864499998</v>
      </c>
      <c r="I1425" s="19">
        <v>1283.1120584</v>
      </c>
      <c r="J1425" s="19">
        <v>1300.5482255</v>
      </c>
      <c r="K1425" s="19">
        <v>1302.5105985500002</v>
      </c>
      <c r="L1425" s="19">
        <v>1302.7786823000001</v>
      </c>
      <c r="M1425" s="19">
        <v>1302.31757825</v>
      </c>
      <c r="N1425" s="19">
        <v>1299.0791265499997</v>
      </c>
      <c r="O1425" s="19">
        <v>1303.3362965000001</v>
      </c>
      <c r="P1425" s="19">
        <v>1311.43242575</v>
      </c>
      <c r="Q1425" s="19">
        <v>1321.27646105</v>
      </c>
      <c r="R1425" s="19">
        <v>1312.56910085</v>
      </c>
      <c r="S1425" s="19">
        <v>1304.3121213499999</v>
      </c>
      <c r="T1425" s="19">
        <v>1299.1327433</v>
      </c>
      <c r="U1425" s="19">
        <v>1127.5913133499998</v>
      </c>
      <c r="V1425" s="19">
        <v>1135.1512750999998</v>
      </c>
      <c r="W1425" s="19">
        <v>1138.1752598</v>
      </c>
      <c r="X1425" s="19">
        <v>1123.6343972000002</v>
      </c>
      <c r="Y1425" s="19">
        <v>1105.05083165</v>
      </c>
    </row>
    <row r="1426" spans="1:25" s="15" customFormat="1" ht="16.5" thickBot="1">
      <c r="A1426" s="18">
        <v>42086</v>
      </c>
      <c r="B1426" s="19">
        <v>1081.8133322</v>
      </c>
      <c r="C1426" s="19">
        <v>1253.4941657</v>
      </c>
      <c r="D1426" s="19">
        <v>1171.75006865</v>
      </c>
      <c r="E1426" s="19">
        <v>1171.70717525</v>
      </c>
      <c r="F1426" s="19">
        <v>1167.9218326999999</v>
      </c>
      <c r="G1426" s="19">
        <v>1177.26187055</v>
      </c>
      <c r="H1426" s="19">
        <v>1176.8329365499999</v>
      </c>
      <c r="I1426" s="19">
        <v>1169.90565245</v>
      </c>
      <c r="J1426" s="19">
        <v>1165.8629495</v>
      </c>
      <c r="K1426" s="19">
        <v>1167.9861727999998</v>
      </c>
      <c r="L1426" s="19">
        <v>1167.24626165</v>
      </c>
      <c r="M1426" s="19">
        <v>1166.9567312</v>
      </c>
      <c r="N1426" s="19">
        <v>1173.3692945</v>
      </c>
      <c r="O1426" s="19">
        <v>1202.2258293500001</v>
      </c>
      <c r="P1426" s="19">
        <v>1230.7177702999998</v>
      </c>
      <c r="Q1426" s="19">
        <v>1226.2675800499999</v>
      </c>
      <c r="R1426" s="19">
        <v>1207.65184445</v>
      </c>
      <c r="S1426" s="19">
        <v>1174.8383934500002</v>
      </c>
      <c r="T1426" s="19">
        <v>1242.00945785</v>
      </c>
      <c r="U1426" s="19">
        <v>1234.84626005</v>
      </c>
      <c r="V1426" s="19">
        <v>1230.9322373</v>
      </c>
      <c r="W1426" s="19">
        <v>1071.4760228</v>
      </c>
      <c r="X1426" s="19">
        <v>1070.2321141999998</v>
      </c>
      <c r="Y1426" s="19">
        <v>1059.380084</v>
      </c>
    </row>
    <row r="1427" spans="1:25" s="15" customFormat="1" ht="16.5" thickBot="1">
      <c r="A1427" s="18">
        <v>42087</v>
      </c>
      <c r="B1427" s="19">
        <v>1063.40134025</v>
      </c>
      <c r="C1427" s="19">
        <v>1267.9706882</v>
      </c>
      <c r="D1427" s="19">
        <v>1164.26517035</v>
      </c>
      <c r="E1427" s="19">
        <v>1163.9220231499999</v>
      </c>
      <c r="F1427" s="19">
        <v>1173.0690407</v>
      </c>
      <c r="G1427" s="19">
        <v>1184.5537485500001</v>
      </c>
      <c r="H1427" s="19">
        <v>1178.31275885</v>
      </c>
      <c r="I1427" s="19">
        <v>1179.19207355</v>
      </c>
      <c r="J1427" s="19">
        <v>1175.0421371</v>
      </c>
      <c r="K1427" s="19">
        <v>1176.8329365499999</v>
      </c>
      <c r="L1427" s="19">
        <v>1175.2887741499999</v>
      </c>
      <c r="M1427" s="19">
        <v>1165.2409951999998</v>
      </c>
      <c r="N1427" s="19">
        <v>1179.267137</v>
      </c>
      <c r="O1427" s="19">
        <v>1210.7079992</v>
      </c>
      <c r="P1427" s="19">
        <v>1236.5083793</v>
      </c>
      <c r="Q1427" s="19">
        <v>1241.7092040499997</v>
      </c>
      <c r="R1427" s="19">
        <v>1185.4223399</v>
      </c>
      <c r="S1427" s="19">
        <v>1171.3425813499998</v>
      </c>
      <c r="T1427" s="19">
        <v>1235.4682143500002</v>
      </c>
      <c r="U1427" s="19">
        <v>1091.43217715</v>
      </c>
      <c r="V1427" s="19">
        <v>1088.6869995499999</v>
      </c>
      <c r="W1427" s="19">
        <v>1088.3760224</v>
      </c>
      <c r="X1427" s="19">
        <v>1083.36821795</v>
      </c>
      <c r="Y1427" s="19">
        <v>1063.63725395</v>
      </c>
    </row>
    <row r="1428" spans="1:25" s="15" customFormat="1" ht="16.5" thickBot="1">
      <c r="A1428" s="18">
        <v>42088</v>
      </c>
      <c r="B1428" s="19">
        <v>1047.6272924</v>
      </c>
      <c r="C1428" s="19">
        <v>1107.9139661</v>
      </c>
      <c r="D1428" s="19">
        <v>1090.5850325</v>
      </c>
      <c r="E1428" s="19">
        <v>1131.0335087</v>
      </c>
      <c r="F1428" s="19">
        <v>1150.314092</v>
      </c>
      <c r="G1428" s="19">
        <v>1157.7775435999997</v>
      </c>
      <c r="H1428" s="19">
        <v>1155.32189645</v>
      </c>
      <c r="I1428" s="19">
        <v>1135.6552725499998</v>
      </c>
      <c r="J1428" s="19">
        <v>1139.2690415</v>
      </c>
      <c r="K1428" s="19">
        <v>1137.231605</v>
      </c>
      <c r="L1428" s="19">
        <v>1138.0251329</v>
      </c>
      <c r="M1428" s="19">
        <v>1132.4918842999998</v>
      </c>
      <c r="N1428" s="19">
        <v>1133.9395365499997</v>
      </c>
      <c r="O1428" s="19">
        <v>1166.49562715</v>
      </c>
      <c r="P1428" s="19">
        <v>1177.7015279</v>
      </c>
      <c r="Q1428" s="19">
        <v>1175.5139645</v>
      </c>
      <c r="R1428" s="19">
        <v>1164.8871246499998</v>
      </c>
      <c r="S1428" s="19">
        <v>1152.2764650499998</v>
      </c>
      <c r="T1428" s="19">
        <v>1211.44791035</v>
      </c>
      <c r="U1428" s="19">
        <v>1061.49258395</v>
      </c>
      <c r="V1428" s="19">
        <v>1059.9591449</v>
      </c>
      <c r="W1428" s="19">
        <v>1063.1439798499998</v>
      </c>
      <c r="X1428" s="19">
        <v>1064.36644175</v>
      </c>
      <c r="Y1428" s="19">
        <v>1047.03750815</v>
      </c>
    </row>
    <row r="1429" spans="1:25" s="15" customFormat="1" ht="16.5" thickBot="1">
      <c r="A1429" s="18">
        <v>42089</v>
      </c>
      <c r="B1429" s="19">
        <v>1041.1289423</v>
      </c>
      <c r="C1429" s="19">
        <v>1198.73001725</v>
      </c>
      <c r="D1429" s="19">
        <v>1130.6260214000001</v>
      </c>
      <c r="E1429" s="19">
        <v>1152.5874422000002</v>
      </c>
      <c r="F1429" s="19">
        <v>1154.20666805</v>
      </c>
      <c r="G1429" s="19">
        <v>1155.1181527999997</v>
      </c>
      <c r="H1429" s="19">
        <v>1159.28953595</v>
      </c>
      <c r="I1429" s="19">
        <v>1170.2809697000002</v>
      </c>
      <c r="J1429" s="19">
        <v>1155.2682797000002</v>
      </c>
      <c r="K1429" s="19">
        <v>1155.1395995</v>
      </c>
      <c r="L1429" s="19">
        <v>1152.7804624999999</v>
      </c>
      <c r="M1429" s="19">
        <v>1151.97621125</v>
      </c>
      <c r="N1429" s="19">
        <v>1164.2330002999997</v>
      </c>
      <c r="O1429" s="19">
        <v>1178.11973855</v>
      </c>
      <c r="P1429" s="19">
        <v>1183.7494973</v>
      </c>
      <c r="Q1429" s="19">
        <v>1187.4812231</v>
      </c>
      <c r="R1429" s="19">
        <v>1185.00412925</v>
      </c>
      <c r="S1429" s="19">
        <v>1169.9163758</v>
      </c>
      <c r="T1429" s="19">
        <v>1225.2703084999998</v>
      </c>
      <c r="U1429" s="19">
        <v>1080.43002005</v>
      </c>
      <c r="V1429" s="19">
        <v>1074.12469025</v>
      </c>
      <c r="W1429" s="19">
        <v>1077.0307181</v>
      </c>
      <c r="X1429" s="19">
        <v>1072.9022283499999</v>
      </c>
      <c r="Y1429" s="19">
        <v>1034.6198688499999</v>
      </c>
    </row>
    <row r="1430" spans="1:25" s="15" customFormat="1" ht="16.5" thickBot="1">
      <c r="A1430" s="18">
        <v>42090</v>
      </c>
      <c r="B1430" s="19">
        <v>1054.4258963</v>
      </c>
      <c r="C1430" s="19">
        <v>1082.4781799</v>
      </c>
      <c r="D1430" s="19">
        <v>1038.20146775</v>
      </c>
      <c r="E1430" s="19">
        <v>1079.0252612</v>
      </c>
      <c r="F1430" s="19">
        <v>1084.7086367</v>
      </c>
      <c r="G1430" s="19">
        <v>1095.29258315</v>
      </c>
      <c r="H1430" s="19">
        <v>1111.65641525</v>
      </c>
      <c r="I1430" s="19">
        <v>1100.8580017999998</v>
      </c>
      <c r="J1430" s="19">
        <v>1090.7351594</v>
      </c>
      <c r="K1430" s="19">
        <v>1064.1198047</v>
      </c>
      <c r="L1430" s="19">
        <v>1092.1506416</v>
      </c>
      <c r="M1430" s="19">
        <v>1079.3684084</v>
      </c>
      <c r="N1430" s="19">
        <v>1094.1880781</v>
      </c>
      <c r="O1430" s="19">
        <v>1104.9543215</v>
      </c>
      <c r="P1430" s="19">
        <v>1207.22291045</v>
      </c>
      <c r="Q1430" s="19">
        <v>1209.4640906000002</v>
      </c>
      <c r="R1430" s="19">
        <v>1196.39232695</v>
      </c>
      <c r="S1430" s="19">
        <v>1096.15045115</v>
      </c>
      <c r="T1430" s="19">
        <v>1255.09194485</v>
      </c>
      <c r="U1430" s="19">
        <v>1113.1791309500002</v>
      </c>
      <c r="V1430" s="19">
        <v>1100.4505145</v>
      </c>
      <c r="W1430" s="19">
        <v>1100.2574941999999</v>
      </c>
      <c r="X1430" s="19">
        <v>1091.8503877999997</v>
      </c>
      <c r="Y1430" s="19">
        <v>1071.6261497</v>
      </c>
    </row>
    <row r="1431" spans="1:25" s="15" customFormat="1" ht="16.5" thickBot="1">
      <c r="A1431" s="18">
        <v>42091</v>
      </c>
      <c r="B1431" s="19">
        <v>1048.9248177499999</v>
      </c>
      <c r="C1431" s="19">
        <v>1054.86555365</v>
      </c>
      <c r="D1431" s="19">
        <v>1053.7824953</v>
      </c>
      <c r="E1431" s="19">
        <v>1063.61580725</v>
      </c>
      <c r="F1431" s="19">
        <v>1082.03852255</v>
      </c>
      <c r="G1431" s="19">
        <v>1087.6039412</v>
      </c>
      <c r="H1431" s="19">
        <v>1081.3093347499998</v>
      </c>
      <c r="I1431" s="19">
        <v>1269.63280745</v>
      </c>
      <c r="J1431" s="19">
        <v>1102.7024179999999</v>
      </c>
      <c r="K1431" s="19">
        <v>1101.68369975</v>
      </c>
      <c r="L1431" s="19">
        <v>1104.70768445</v>
      </c>
      <c r="M1431" s="19">
        <v>1102.73458805</v>
      </c>
      <c r="N1431" s="19">
        <v>1272.9784926500001</v>
      </c>
      <c r="O1431" s="19">
        <v>1274.2545713</v>
      </c>
      <c r="P1431" s="19">
        <v>1280.4741142999999</v>
      </c>
      <c r="Q1431" s="19">
        <v>1289.8248755</v>
      </c>
      <c r="R1431" s="19">
        <v>1286.96174105</v>
      </c>
      <c r="S1431" s="19">
        <v>1275.29473625</v>
      </c>
      <c r="T1431" s="19">
        <v>1269.1073633</v>
      </c>
      <c r="U1431" s="19">
        <v>1093.5446771</v>
      </c>
      <c r="V1431" s="19">
        <v>1066.9507691</v>
      </c>
      <c r="W1431" s="19">
        <v>1085.42710115</v>
      </c>
      <c r="X1431" s="19">
        <v>1081.13776115</v>
      </c>
      <c r="Y1431" s="19">
        <v>1055.9700587</v>
      </c>
    </row>
    <row r="1432" spans="1:25" s="15" customFormat="1" ht="16.5" thickBot="1">
      <c r="A1432" s="18">
        <v>42092</v>
      </c>
      <c r="B1432" s="19">
        <v>1041.78306665</v>
      </c>
      <c r="C1432" s="19">
        <v>1054.2543226999999</v>
      </c>
      <c r="D1432" s="19">
        <v>1035.9817343</v>
      </c>
      <c r="E1432" s="19">
        <v>1024.56136655</v>
      </c>
      <c r="F1432" s="19">
        <v>1051.1231045</v>
      </c>
      <c r="G1432" s="19">
        <v>1245.1728460999998</v>
      </c>
      <c r="H1432" s="19">
        <v>1255.67100575</v>
      </c>
      <c r="I1432" s="19">
        <v>1252.8293179999998</v>
      </c>
      <c r="J1432" s="19">
        <v>1254.08394995</v>
      </c>
      <c r="K1432" s="19">
        <v>1078.5963272000001</v>
      </c>
      <c r="L1432" s="19">
        <v>1077.85641605</v>
      </c>
      <c r="M1432" s="19">
        <v>1079.7973424</v>
      </c>
      <c r="N1432" s="19">
        <v>1081.8133322</v>
      </c>
      <c r="O1432" s="19">
        <v>1253.86948295</v>
      </c>
      <c r="P1432" s="19">
        <v>1262.1800792</v>
      </c>
      <c r="Q1432" s="19">
        <v>1265.2362339499998</v>
      </c>
      <c r="R1432" s="19">
        <v>1263.99232535</v>
      </c>
      <c r="S1432" s="19">
        <v>1254.9525413</v>
      </c>
      <c r="T1432" s="19">
        <v>1073.5134593</v>
      </c>
      <c r="U1432" s="19">
        <v>1055.6269115</v>
      </c>
      <c r="V1432" s="19">
        <v>1051.15527455</v>
      </c>
      <c r="W1432" s="19">
        <v>1051.8630156499999</v>
      </c>
      <c r="X1432" s="19">
        <v>1049.93281265</v>
      </c>
      <c r="Y1432" s="19">
        <v>1031.29563035</v>
      </c>
    </row>
    <row r="1433" spans="1:25" s="15" customFormat="1" ht="16.5" thickBot="1">
      <c r="A1433" s="18">
        <v>42093</v>
      </c>
      <c r="B1433" s="19">
        <v>1060.1307185</v>
      </c>
      <c r="C1433" s="19">
        <v>1066.81136555</v>
      </c>
      <c r="D1433" s="19">
        <v>1230.2459429</v>
      </c>
      <c r="E1433" s="19">
        <v>1231.82227535</v>
      </c>
      <c r="F1433" s="19">
        <v>1229.78483885</v>
      </c>
      <c r="G1433" s="19">
        <v>1237.65577775</v>
      </c>
      <c r="H1433" s="19">
        <v>1241.9129477</v>
      </c>
      <c r="I1433" s="19">
        <v>1239.32862035</v>
      </c>
      <c r="J1433" s="19">
        <v>1235.9078717</v>
      </c>
      <c r="K1433" s="19">
        <v>1237.4842041499999</v>
      </c>
      <c r="L1433" s="19">
        <v>1234.58889965</v>
      </c>
      <c r="M1433" s="19">
        <v>1233.8060951</v>
      </c>
      <c r="N1433" s="19">
        <v>1237.3662473000002</v>
      </c>
      <c r="O1433" s="19">
        <v>1239.10343</v>
      </c>
      <c r="P1433" s="19">
        <v>1413.36859085</v>
      </c>
      <c r="Q1433" s="19">
        <v>1432.43470715</v>
      </c>
      <c r="R1433" s="19">
        <v>1249.9018434500001</v>
      </c>
      <c r="S1433" s="19">
        <v>1240.95856955</v>
      </c>
      <c r="T1433" s="19">
        <v>1234.2135824</v>
      </c>
      <c r="U1433" s="19">
        <v>1072.1837639</v>
      </c>
      <c r="V1433" s="19">
        <v>1066.48966505</v>
      </c>
      <c r="W1433" s="19">
        <v>1062.77938595</v>
      </c>
      <c r="X1433" s="19">
        <v>1068.1088909</v>
      </c>
      <c r="Y1433" s="19">
        <v>1040.88230525</v>
      </c>
    </row>
    <row r="1434" spans="1:25" s="15" customFormat="1" ht="16.5" thickBot="1">
      <c r="A1434" s="18">
        <v>42094</v>
      </c>
      <c r="B1434" s="19">
        <v>1174.5595863499998</v>
      </c>
      <c r="C1434" s="19">
        <v>1185.0470226500001</v>
      </c>
      <c r="D1434" s="19">
        <v>1180.3180252999998</v>
      </c>
      <c r="E1434" s="19">
        <v>1188.6822382999999</v>
      </c>
      <c r="F1434" s="19">
        <v>1212.62747885</v>
      </c>
      <c r="G1434" s="19">
        <v>1240.3258918999998</v>
      </c>
      <c r="H1434" s="19">
        <v>1210.5364256</v>
      </c>
      <c r="I1434" s="19">
        <v>1209.7965144500001</v>
      </c>
      <c r="J1434" s="19">
        <v>1207.8877581499999</v>
      </c>
      <c r="K1434" s="19">
        <v>1210.1718317</v>
      </c>
      <c r="L1434" s="19">
        <v>1209.15311345</v>
      </c>
      <c r="M1434" s="19">
        <v>1204.41339275</v>
      </c>
      <c r="N1434" s="19">
        <v>1206.9119332999999</v>
      </c>
      <c r="O1434" s="19">
        <v>1239.0176432</v>
      </c>
      <c r="P1434" s="19">
        <v>1368.2232873499997</v>
      </c>
      <c r="Q1434" s="19">
        <v>1398.4095175999998</v>
      </c>
      <c r="R1434" s="19">
        <v>1357.71440435</v>
      </c>
      <c r="S1434" s="19">
        <v>1234.3637093</v>
      </c>
      <c r="T1434" s="19">
        <v>1232.9911204999999</v>
      </c>
      <c r="U1434" s="19">
        <v>1077.2022917</v>
      </c>
      <c r="V1434" s="19">
        <v>1073.3418857</v>
      </c>
      <c r="W1434" s="19">
        <v>1073.5777994</v>
      </c>
      <c r="X1434" s="19">
        <v>1067.6799569</v>
      </c>
      <c r="Y1434" s="19">
        <v>1043.3379524</v>
      </c>
    </row>
    <row r="1435" spans="1:25" s="15" customFormat="1" ht="16.5" thickBot="1">
      <c r="A1435" s="185" t="s">
        <v>14</v>
      </c>
      <c r="B1435" s="165" t="s">
        <v>94</v>
      </c>
      <c r="C1435" s="163"/>
      <c r="D1435" s="163"/>
      <c r="E1435" s="163"/>
      <c r="F1435" s="163"/>
      <c r="G1435" s="163"/>
      <c r="H1435" s="163"/>
      <c r="I1435" s="163"/>
      <c r="J1435" s="163"/>
      <c r="K1435" s="163"/>
      <c r="L1435" s="163"/>
      <c r="M1435" s="163"/>
      <c r="N1435" s="163"/>
      <c r="O1435" s="163"/>
      <c r="P1435" s="163"/>
      <c r="Q1435" s="163"/>
      <c r="R1435" s="163"/>
      <c r="S1435" s="163"/>
      <c r="T1435" s="163"/>
      <c r="U1435" s="163"/>
      <c r="V1435" s="163"/>
      <c r="W1435" s="163"/>
      <c r="X1435" s="163"/>
      <c r="Y1435" s="164"/>
    </row>
    <row r="1436" spans="1:25" s="15" customFormat="1" ht="40.5" customHeight="1" thickBot="1">
      <c r="A1436" s="186"/>
      <c r="B1436" s="17" t="s">
        <v>15</v>
      </c>
      <c r="C1436" s="17" t="s">
        <v>16</v>
      </c>
      <c r="D1436" s="17" t="s">
        <v>17</v>
      </c>
      <c r="E1436" s="17" t="s">
        <v>18</v>
      </c>
      <c r="F1436" s="17" t="s">
        <v>19</v>
      </c>
      <c r="G1436" s="17" t="s">
        <v>20</v>
      </c>
      <c r="H1436" s="17" t="s">
        <v>21</v>
      </c>
      <c r="I1436" s="17" t="s">
        <v>22</v>
      </c>
      <c r="J1436" s="17" t="s">
        <v>23</v>
      </c>
      <c r="K1436" s="17" t="s">
        <v>24</v>
      </c>
      <c r="L1436" s="17" t="s">
        <v>25</v>
      </c>
      <c r="M1436" s="17" t="s">
        <v>26</v>
      </c>
      <c r="N1436" s="17" t="s">
        <v>27</v>
      </c>
      <c r="O1436" s="17" t="s">
        <v>28</v>
      </c>
      <c r="P1436" s="17" t="s">
        <v>29</v>
      </c>
      <c r="Q1436" s="17" t="s">
        <v>30</v>
      </c>
      <c r="R1436" s="17" t="s">
        <v>31</v>
      </c>
      <c r="S1436" s="17" t="s">
        <v>32</v>
      </c>
      <c r="T1436" s="17" t="s">
        <v>33</v>
      </c>
      <c r="U1436" s="17" t="s">
        <v>34</v>
      </c>
      <c r="V1436" s="17" t="s">
        <v>35</v>
      </c>
      <c r="W1436" s="17" t="s">
        <v>36</v>
      </c>
      <c r="X1436" s="17" t="s">
        <v>37</v>
      </c>
      <c r="Y1436" s="17" t="s">
        <v>38</v>
      </c>
    </row>
    <row r="1437" spans="1:25" s="15" customFormat="1" ht="16.5" thickBot="1">
      <c r="A1437" s="18">
        <v>42064</v>
      </c>
      <c r="B1437" s="19">
        <v>1493.0279356499998</v>
      </c>
      <c r="C1437" s="19">
        <v>1505.40268155</v>
      </c>
      <c r="D1437" s="19">
        <v>1501.3492552500002</v>
      </c>
      <c r="E1437" s="19">
        <v>1482.1222887000001</v>
      </c>
      <c r="F1437" s="19">
        <v>1619.6063590499998</v>
      </c>
      <c r="G1437" s="19">
        <v>1497.8105497499998</v>
      </c>
      <c r="H1437" s="19">
        <v>1498.5933542999999</v>
      </c>
      <c r="I1437" s="19">
        <v>1495.2262224</v>
      </c>
      <c r="J1437" s="19">
        <v>1491.7733037</v>
      </c>
      <c r="K1437" s="19">
        <v>1492.7598518999998</v>
      </c>
      <c r="L1437" s="19">
        <v>1492.4810448</v>
      </c>
      <c r="M1437" s="19">
        <v>1491.69824025</v>
      </c>
      <c r="N1437" s="19">
        <v>1495.3870726500002</v>
      </c>
      <c r="O1437" s="19">
        <v>1611.5423998499998</v>
      </c>
      <c r="P1437" s="19">
        <v>1604.8831995</v>
      </c>
      <c r="Q1437" s="19">
        <v>1605.3979203</v>
      </c>
      <c r="R1437" s="19">
        <v>1497.29582895</v>
      </c>
      <c r="S1437" s="19">
        <v>1492.7384052</v>
      </c>
      <c r="T1437" s="19">
        <v>1489.08174285</v>
      </c>
      <c r="U1437" s="19">
        <v>1483.4627074500002</v>
      </c>
      <c r="V1437" s="19">
        <v>1305.9162015000002</v>
      </c>
      <c r="W1437" s="19">
        <v>1311.9320008500001</v>
      </c>
      <c r="X1437" s="19">
        <v>1312.0177876500002</v>
      </c>
      <c r="Y1437" s="19">
        <v>1300.2435493500002</v>
      </c>
    </row>
    <row r="1438" spans="1:25" s="15" customFormat="1" ht="16.5" thickBot="1">
      <c r="A1438" s="18">
        <v>42065</v>
      </c>
      <c r="B1438" s="19">
        <v>1287.9009735</v>
      </c>
      <c r="C1438" s="19">
        <v>1465.3080759</v>
      </c>
      <c r="D1438" s="19">
        <v>1472.26753005</v>
      </c>
      <c r="E1438" s="19">
        <v>1463.90331705</v>
      </c>
      <c r="F1438" s="19">
        <v>1468.5572509500003</v>
      </c>
      <c r="G1438" s="19">
        <v>1469.4151189499999</v>
      </c>
      <c r="H1438" s="19">
        <v>1434.84303855</v>
      </c>
      <c r="I1438" s="19">
        <v>1451.57146455</v>
      </c>
      <c r="J1438" s="19">
        <v>1468.9540149000002</v>
      </c>
      <c r="K1438" s="19">
        <v>1463.5708932</v>
      </c>
      <c r="L1438" s="19">
        <v>1462.3484313</v>
      </c>
      <c r="M1438" s="19">
        <v>1468.4500174500001</v>
      </c>
      <c r="N1438" s="19">
        <v>1564.6062969</v>
      </c>
      <c r="O1438" s="19">
        <v>1551.29861955</v>
      </c>
      <c r="P1438" s="19">
        <v>1616.60382105</v>
      </c>
      <c r="Q1438" s="19">
        <v>1607.5854837000002</v>
      </c>
      <c r="R1438" s="19">
        <v>1599.4571844</v>
      </c>
      <c r="S1438" s="19">
        <v>1611.94988715</v>
      </c>
      <c r="T1438" s="19">
        <v>1487.3231134500002</v>
      </c>
      <c r="U1438" s="19">
        <v>1438.9179115499999</v>
      </c>
      <c r="V1438" s="19">
        <v>1423.04735355</v>
      </c>
      <c r="W1438" s="19">
        <v>1398.8554759500003</v>
      </c>
      <c r="X1438" s="19">
        <v>1382.5238139000003</v>
      </c>
      <c r="Y1438" s="19">
        <v>1337.0139165</v>
      </c>
    </row>
    <row r="1439" spans="1:25" s="15" customFormat="1" ht="16.5" thickBot="1">
      <c r="A1439" s="18">
        <v>42066</v>
      </c>
      <c r="B1439" s="19">
        <v>1338.4293987</v>
      </c>
      <c r="C1439" s="19">
        <v>1369.1410731</v>
      </c>
      <c r="D1439" s="19">
        <v>1361.3988144</v>
      </c>
      <c r="E1439" s="19">
        <v>1402.3620114000003</v>
      </c>
      <c r="F1439" s="19">
        <v>1512.3299656499998</v>
      </c>
      <c r="G1439" s="19">
        <v>1577.12044635</v>
      </c>
      <c r="H1439" s="19">
        <v>1565.32476135</v>
      </c>
      <c r="I1439" s="19">
        <v>1573.38872055</v>
      </c>
      <c r="J1439" s="19">
        <v>1506.7323769500001</v>
      </c>
      <c r="K1439" s="19">
        <v>1499.3225421</v>
      </c>
      <c r="L1439" s="19">
        <v>1497.70331625</v>
      </c>
      <c r="M1439" s="19">
        <v>1594.696017</v>
      </c>
      <c r="N1439" s="19">
        <v>1601.78415135</v>
      </c>
      <c r="O1439" s="19">
        <v>1812.47653215</v>
      </c>
      <c r="P1439" s="19">
        <v>1839.02754675</v>
      </c>
      <c r="Q1439" s="19">
        <v>1854.29759715</v>
      </c>
      <c r="R1439" s="19">
        <v>1605.6874507500002</v>
      </c>
      <c r="S1439" s="19">
        <v>1528.3828206</v>
      </c>
      <c r="T1439" s="19">
        <v>1527.6429094500002</v>
      </c>
      <c r="U1439" s="19">
        <v>1518.9462726</v>
      </c>
      <c r="V1439" s="19">
        <v>1367.86499445</v>
      </c>
      <c r="W1439" s="19">
        <v>1346.7185482500001</v>
      </c>
      <c r="X1439" s="19">
        <v>1328.5853634</v>
      </c>
      <c r="Y1439" s="19">
        <v>1298.4741966000001</v>
      </c>
    </row>
    <row r="1440" spans="1:25" s="15" customFormat="1" ht="16.5" thickBot="1">
      <c r="A1440" s="18">
        <v>42067</v>
      </c>
      <c r="B1440" s="19">
        <v>1413.4714020000001</v>
      </c>
      <c r="C1440" s="19">
        <v>1469.5009057500001</v>
      </c>
      <c r="D1440" s="19">
        <v>1479.3985578</v>
      </c>
      <c r="E1440" s="19">
        <v>1477.1252076</v>
      </c>
      <c r="F1440" s="19">
        <v>1540.6932264000002</v>
      </c>
      <c r="G1440" s="19">
        <v>1590.91067445</v>
      </c>
      <c r="H1440" s="19">
        <v>1611.0169557000002</v>
      </c>
      <c r="I1440" s="19">
        <v>1603.88592795</v>
      </c>
      <c r="J1440" s="19">
        <v>1515.09658995</v>
      </c>
      <c r="K1440" s="19">
        <v>1502.9577577500002</v>
      </c>
      <c r="L1440" s="19">
        <v>1496.88834165</v>
      </c>
      <c r="M1440" s="19">
        <v>1587.9188598</v>
      </c>
      <c r="N1440" s="19">
        <v>1624.21739955</v>
      </c>
      <c r="O1440" s="19">
        <v>1622.2121331</v>
      </c>
      <c r="P1440" s="19">
        <v>1687.6352914499998</v>
      </c>
      <c r="Q1440" s="19">
        <v>1767.56714235</v>
      </c>
      <c r="R1440" s="19">
        <v>1719.6444912</v>
      </c>
      <c r="S1440" s="19">
        <v>1605.2906868</v>
      </c>
      <c r="T1440" s="19">
        <v>1510.5927829500001</v>
      </c>
      <c r="U1440" s="19">
        <v>1491.76258035</v>
      </c>
      <c r="V1440" s="19">
        <v>1483.97742825</v>
      </c>
      <c r="W1440" s="19">
        <v>1471.7420859</v>
      </c>
      <c r="X1440" s="19">
        <v>1384.4540169</v>
      </c>
      <c r="Y1440" s="19">
        <v>1312.96144245</v>
      </c>
    </row>
    <row r="1441" spans="1:25" s="15" customFormat="1" ht="16.5" thickBot="1">
      <c r="A1441" s="18">
        <v>42068</v>
      </c>
      <c r="B1441" s="19">
        <v>1335.9094114499999</v>
      </c>
      <c r="C1441" s="19">
        <v>1427.8085209500002</v>
      </c>
      <c r="D1441" s="19">
        <v>1482.36892575</v>
      </c>
      <c r="E1441" s="19">
        <v>1561.024698</v>
      </c>
      <c r="F1441" s="19">
        <v>1701.3933495</v>
      </c>
      <c r="G1441" s="19">
        <v>1773.4006447499999</v>
      </c>
      <c r="H1441" s="19">
        <v>1850.3621277</v>
      </c>
      <c r="I1441" s="19">
        <v>1848.78579525</v>
      </c>
      <c r="J1441" s="19">
        <v>1752.12551835</v>
      </c>
      <c r="K1441" s="19">
        <v>1753.3158102</v>
      </c>
      <c r="L1441" s="19">
        <v>1655.89417545</v>
      </c>
      <c r="M1441" s="19">
        <v>1654.746777</v>
      </c>
      <c r="N1441" s="19">
        <v>1809.3882073500001</v>
      </c>
      <c r="O1441" s="19">
        <v>1738.4103537</v>
      </c>
      <c r="P1441" s="19">
        <v>1754.82780255</v>
      </c>
      <c r="Q1441" s="19">
        <v>1739.2896684</v>
      </c>
      <c r="R1441" s="19">
        <v>1790.6116215000002</v>
      </c>
      <c r="S1441" s="19">
        <v>1641.0530590499998</v>
      </c>
      <c r="T1441" s="19">
        <v>1530.4953205499999</v>
      </c>
      <c r="U1441" s="19">
        <v>1515.6863742</v>
      </c>
      <c r="V1441" s="19">
        <v>1507.7939886</v>
      </c>
      <c r="W1441" s="19">
        <v>1487.3767301999999</v>
      </c>
      <c r="X1441" s="19">
        <v>1349.2814289000003</v>
      </c>
      <c r="Y1441" s="19">
        <v>1325.8187391000001</v>
      </c>
    </row>
    <row r="1442" spans="1:25" s="15" customFormat="1" ht="16.5" thickBot="1">
      <c r="A1442" s="18">
        <v>42069</v>
      </c>
      <c r="B1442" s="19">
        <v>1381.3871388</v>
      </c>
      <c r="C1442" s="19">
        <v>1476.7927837500001</v>
      </c>
      <c r="D1442" s="19">
        <v>1482.1651821</v>
      </c>
      <c r="E1442" s="19">
        <v>1498.08935685</v>
      </c>
      <c r="F1442" s="19">
        <v>1644.5167010999999</v>
      </c>
      <c r="G1442" s="19">
        <v>1763.4493759499999</v>
      </c>
      <c r="H1442" s="19">
        <v>1763.34214245</v>
      </c>
      <c r="I1442" s="19">
        <v>1877.5994367</v>
      </c>
      <c r="J1442" s="19">
        <v>1670.3385279</v>
      </c>
      <c r="K1442" s="19">
        <v>1672.3866877500002</v>
      </c>
      <c r="L1442" s="19">
        <v>1664.3870686500002</v>
      </c>
      <c r="M1442" s="19">
        <v>1808.8949332500001</v>
      </c>
      <c r="N1442" s="19">
        <v>1884.8484213</v>
      </c>
      <c r="O1442" s="19">
        <v>1944.84556455</v>
      </c>
      <c r="P1442" s="19">
        <v>1811.7687910500001</v>
      </c>
      <c r="Q1442" s="19">
        <v>1996.5428349000001</v>
      </c>
      <c r="R1442" s="19">
        <v>1904.4935985</v>
      </c>
      <c r="S1442" s="19">
        <v>1873.4173302</v>
      </c>
      <c r="T1442" s="19">
        <v>1570.64354295</v>
      </c>
      <c r="U1442" s="19">
        <v>1547.4274902</v>
      </c>
      <c r="V1442" s="19">
        <v>1545.7117542</v>
      </c>
      <c r="W1442" s="19">
        <v>1555.6844697000001</v>
      </c>
      <c r="X1442" s="19">
        <v>1537.4976681</v>
      </c>
      <c r="Y1442" s="19">
        <v>1501.2527451</v>
      </c>
    </row>
    <row r="1443" spans="1:25" s="15" customFormat="1" ht="16.5" thickBot="1">
      <c r="A1443" s="18">
        <v>42070</v>
      </c>
      <c r="B1443" s="19">
        <v>1516.1153082</v>
      </c>
      <c r="C1443" s="19">
        <v>1524.5224146</v>
      </c>
      <c r="D1443" s="19">
        <v>1524.61892475</v>
      </c>
      <c r="E1443" s="19">
        <v>1525.62691965</v>
      </c>
      <c r="F1443" s="19">
        <v>1536.60763005</v>
      </c>
      <c r="G1443" s="19">
        <v>1529.35864545</v>
      </c>
      <c r="H1443" s="19">
        <v>1531.9429727999998</v>
      </c>
      <c r="I1443" s="19">
        <v>1525.8306633</v>
      </c>
      <c r="J1443" s="19">
        <v>1525.79849325</v>
      </c>
      <c r="K1443" s="19">
        <v>1525.69125975</v>
      </c>
      <c r="L1443" s="19">
        <v>1523.1712725</v>
      </c>
      <c r="M1443" s="19">
        <v>1515.2788868999999</v>
      </c>
      <c r="N1443" s="19">
        <v>1520.5547751</v>
      </c>
      <c r="O1443" s="19">
        <v>1755.7821807</v>
      </c>
      <c r="P1443" s="19">
        <v>1770.6018504</v>
      </c>
      <c r="Q1443" s="19">
        <v>1716.4918263</v>
      </c>
      <c r="R1443" s="19">
        <v>1530.1628967</v>
      </c>
      <c r="S1443" s="19">
        <v>1524.6618181499998</v>
      </c>
      <c r="T1443" s="19">
        <v>1519.1392929</v>
      </c>
      <c r="U1443" s="19">
        <v>1390.5341563499999</v>
      </c>
      <c r="V1443" s="19">
        <v>1384.67920725</v>
      </c>
      <c r="W1443" s="19">
        <v>1393.3758441</v>
      </c>
      <c r="X1443" s="19">
        <v>1385.7622656</v>
      </c>
      <c r="Y1443" s="19">
        <v>1380.5936109</v>
      </c>
    </row>
    <row r="1444" spans="1:25" s="15" customFormat="1" ht="16.5" thickBot="1">
      <c r="A1444" s="18">
        <v>42071</v>
      </c>
      <c r="B1444" s="19">
        <v>1389.6226716</v>
      </c>
      <c r="C1444" s="19">
        <v>1386.7917072000002</v>
      </c>
      <c r="D1444" s="19">
        <v>1387.53161835</v>
      </c>
      <c r="E1444" s="19">
        <v>1496.470131</v>
      </c>
      <c r="F1444" s="19">
        <v>1516.9731762000001</v>
      </c>
      <c r="G1444" s="19">
        <v>1543.1274268500001</v>
      </c>
      <c r="H1444" s="19">
        <v>1548.5641652999998</v>
      </c>
      <c r="I1444" s="19">
        <v>1561.1426548499999</v>
      </c>
      <c r="J1444" s="19">
        <v>1566.95471055</v>
      </c>
      <c r="K1444" s="19">
        <v>1564.98161415</v>
      </c>
      <c r="L1444" s="19">
        <v>1566.3649263</v>
      </c>
      <c r="M1444" s="19">
        <v>1560.75661425</v>
      </c>
      <c r="N1444" s="19">
        <v>1560.60648735</v>
      </c>
      <c r="O1444" s="19">
        <v>1562.3758401</v>
      </c>
      <c r="P1444" s="19">
        <v>1629.4611177</v>
      </c>
      <c r="Q1444" s="19">
        <v>1569.0243171</v>
      </c>
      <c r="R1444" s="19">
        <v>1572.7345962</v>
      </c>
      <c r="S1444" s="19">
        <v>1562.87983755</v>
      </c>
      <c r="T1444" s="19">
        <v>1554.7622616</v>
      </c>
      <c r="U1444" s="19">
        <v>1426.6396758</v>
      </c>
      <c r="V1444" s="19">
        <v>1426.22146515</v>
      </c>
      <c r="W1444" s="19">
        <v>1423.6371378</v>
      </c>
      <c r="X1444" s="19">
        <v>1424.8274296499999</v>
      </c>
      <c r="Y1444" s="19">
        <v>1391.1453873</v>
      </c>
    </row>
    <row r="1445" spans="1:25" s="15" customFormat="1" ht="16.5" thickBot="1">
      <c r="A1445" s="18">
        <v>42072</v>
      </c>
      <c r="B1445" s="19">
        <v>1394.82349635</v>
      </c>
      <c r="C1445" s="19">
        <v>1517.7559807500002</v>
      </c>
      <c r="D1445" s="19">
        <v>1506.0568059</v>
      </c>
      <c r="E1445" s="19">
        <v>1509.02717385</v>
      </c>
      <c r="F1445" s="19">
        <v>1519.98643755</v>
      </c>
      <c r="G1445" s="19">
        <v>1530.5596606499998</v>
      </c>
      <c r="H1445" s="19">
        <v>1527.51422925</v>
      </c>
      <c r="I1445" s="19">
        <v>1531.5783789000002</v>
      </c>
      <c r="J1445" s="19">
        <v>1534.0447494</v>
      </c>
      <c r="K1445" s="19">
        <v>1528.60801095</v>
      </c>
      <c r="L1445" s="19">
        <v>1526.44189425</v>
      </c>
      <c r="M1445" s="19">
        <v>1526.6670846</v>
      </c>
      <c r="N1445" s="19">
        <v>1524.6296481000002</v>
      </c>
      <c r="O1445" s="19">
        <v>1591.78998915</v>
      </c>
      <c r="P1445" s="19">
        <v>1755.7500106500001</v>
      </c>
      <c r="Q1445" s="19">
        <v>1605.1834533</v>
      </c>
      <c r="R1445" s="19">
        <v>1529.9698764000002</v>
      </c>
      <c r="S1445" s="19">
        <v>1522.60293495</v>
      </c>
      <c r="T1445" s="19">
        <v>1519.7076304500001</v>
      </c>
      <c r="U1445" s="19">
        <v>1510.3461459</v>
      </c>
      <c r="V1445" s="19">
        <v>1383.1243215000002</v>
      </c>
      <c r="W1445" s="19">
        <v>1373.9773039499999</v>
      </c>
      <c r="X1445" s="19">
        <v>1371.59672025</v>
      </c>
      <c r="Y1445" s="19">
        <v>1364.71232955</v>
      </c>
    </row>
    <row r="1446" spans="1:25" s="15" customFormat="1" ht="16.5" thickBot="1">
      <c r="A1446" s="18">
        <v>42073</v>
      </c>
      <c r="B1446" s="19">
        <v>1369.2697533</v>
      </c>
      <c r="C1446" s="19">
        <v>1495.1404356000003</v>
      </c>
      <c r="D1446" s="19">
        <v>1469.0826951</v>
      </c>
      <c r="E1446" s="19">
        <v>1465.2008424</v>
      </c>
      <c r="F1446" s="19">
        <v>1475.8598523</v>
      </c>
      <c r="G1446" s="19">
        <v>1474.2620731499999</v>
      </c>
      <c r="H1446" s="19">
        <v>1483.0016034</v>
      </c>
      <c r="I1446" s="19">
        <v>1483.4627074500002</v>
      </c>
      <c r="J1446" s="19">
        <v>1483.0444968</v>
      </c>
      <c r="K1446" s="19">
        <v>1484.1275551500003</v>
      </c>
      <c r="L1446" s="19">
        <v>1481.36093085</v>
      </c>
      <c r="M1446" s="19">
        <v>1479.10902735</v>
      </c>
      <c r="N1446" s="19">
        <v>1478.6264766000002</v>
      </c>
      <c r="O1446" s="19">
        <v>1537.03656405</v>
      </c>
      <c r="P1446" s="19">
        <v>1777.8722817</v>
      </c>
      <c r="Q1446" s="19">
        <v>1810.1924586</v>
      </c>
      <c r="R1446" s="19">
        <v>1544.7680994</v>
      </c>
      <c r="S1446" s="19">
        <v>1474.7231772000002</v>
      </c>
      <c r="T1446" s="19">
        <v>1505.0273643</v>
      </c>
      <c r="U1446" s="19">
        <v>1496.0197503</v>
      </c>
      <c r="V1446" s="19">
        <v>1493.92869705</v>
      </c>
      <c r="W1446" s="19">
        <v>1492.0306641</v>
      </c>
      <c r="X1446" s="19">
        <v>1365.29139045</v>
      </c>
      <c r="Y1446" s="19">
        <v>1351.86575625</v>
      </c>
    </row>
    <row r="1447" spans="1:25" s="15" customFormat="1" ht="16.5" thickBot="1">
      <c r="A1447" s="18">
        <v>42074</v>
      </c>
      <c r="B1447" s="19">
        <v>1481.7148014000002</v>
      </c>
      <c r="C1447" s="19">
        <v>1499.6013492</v>
      </c>
      <c r="D1447" s="19">
        <v>1527.85737645</v>
      </c>
      <c r="E1447" s="19">
        <v>1600.5509660999999</v>
      </c>
      <c r="F1447" s="19">
        <v>1600.4973493500001</v>
      </c>
      <c r="G1447" s="19">
        <v>1612.72196835</v>
      </c>
      <c r="H1447" s="19">
        <v>1611.8104835999998</v>
      </c>
      <c r="I1447" s="19">
        <v>1604.3577553500002</v>
      </c>
      <c r="J1447" s="19">
        <v>1530.43098045</v>
      </c>
      <c r="K1447" s="19">
        <v>1525.62691965</v>
      </c>
      <c r="L1447" s="19">
        <v>1527.3533790000001</v>
      </c>
      <c r="M1447" s="19">
        <v>1598.3848494</v>
      </c>
      <c r="N1447" s="19">
        <v>1645.0743152999999</v>
      </c>
      <c r="O1447" s="19">
        <v>1750.1631453</v>
      </c>
      <c r="P1447" s="19">
        <v>1806.6966465</v>
      </c>
      <c r="Q1447" s="19">
        <v>1745.26257435</v>
      </c>
      <c r="R1447" s="19">
        <v>1688.83630665</v>
      </c>
      <c r="S1447" s="19">
        <v>1588.44430395</v>
      </c>
      <c r="T1447" s="19">
        <v>1507.0326307500002</v>
      </c>
      <c r="U1447" s="19">
        <v>1495.1833290000002</v>
      </c>
      <c r="V1447" s="19">
        <v>1490.9368824</v>
      </c>
      <c r="W1447" s="19">
        <v>1490.6580752999998</v>
      </c>
      <c r="X1447" s="19">
        <v>1488.534852</v>
      </c>
      <c r="Y1447" s="19">
        <v>1352.7129009</v>
      </c>
    </row>
    <row r="1448" spans="1:25" s="15" customFormat="1" ht="16.5" thickBot="1">
      <c r="A1448" s="18">
        <v>42075</v>
      </c>
      <c r="B1448" s="19">
        <v>1363.6721646</v>
      </c>
      <c r="C1448" s="19">
        <v>1509.0807906000002</v>
      </c>
      <c r="D1448" s="19">
        <v>1447.34646465</v>
      </c>
      <c r="E1448" s="19">
        <v>1602.3310422000002</v>
      </c>
      <c r="F1448" s="19">
        <v>1612.40026785</v>
      </c>
      <c r="G1448" s="19">
        <v>1629.90077505</v>
      </c>
      <c r="H1448" s="19">
        <v>1628.3995060500001</v>
      </c>
      <c r="I1448" s="19">
        <v>1628.54963295</v>
      </c>
      <c r="J1448" s="19">
        <v>1551.4487464499998</v>
      </c>
      <c r="K1448" s="19">
        <v>1550.20483785</v>
      </c>
      <c r="L1448" s="19">
        <v>1469.6832026999998</v>
      </c>
      <c r="M1448" s="19">
        <v>1467.6135961500001</v>
      </c>
      <c r="N1448" s="19">
        <v>1628.1314223000002</v>
      </c>
      <c r="O1448" s="19">
        <v>1882.4678376</v>
      </c>
      <c r="P1448" s="19">
        <v>1951.51548825</v>
      </c>
      <c r="Q1448" s="19">
        <v>1923.6669483</v>
      </c>
      <c r="R1448" s="19">
        <v>1863.5196781500001</v>
      </c>
      <c r="S1448" s="19">
        <v>1617.2472220500001</v>
      </c>
      <c r="T1448" s="19">
        <v>1540.6074396</v>
      </c>
      <c r="U1448" s="19">
        <v>1527.3748257000002</v>
      </c>
      <c r="V1448" s="19">
        <v>1525.2408790499999</v>
      </c>
      <c r="W1448" s="19">
        <v>1514.60331585</v>
      </c>
      <c r="X1448" s="19">
        <v>1517.2948767</v>
      </c>
      <c r="Y1448" s="19">
        <v>1384.07869965</v>
      </c>
    </row>
    <row r="1449" spans="1:25" s="15" customFormat="1" ht="16.5" thickBot="1">
      <c r="A1449" s="18">
        <v>42076</v>
      </c>
      <c r="B1449" s="19">
        <v>1490.2291413</v>
      </c>
      <c r="C1449" s="19">
        <v>1511.68656465</v>
      </c>
      <c r="D1449" s="19">
        <v>1435.7545233</v>
      </c>
      <c r="E1449" s="19">
        <v>1532.8437342</v>
      </c>
      <c r="F1449" s="19">
        <v>1556.5530610500002</v>
      </c>
      <c r="G1449" s="19">
        <v>1629.5683512</v>
      </c>
      <c r="H1449" s="19">
        <v>1628.0885289000003</v>
      </c>
      <c r="I1449" s="19">
        <v>1629.90077505</v>
      </c>
      <c r="J1449" s="19">
        <v>1553.52907635</v>
      </c>
      <c r="K1449" s="19">
        <v>1472.8144209</v>
      </c>
      <c r="L1449" s="19">
        <v>1553.8400534999998</v>
      </c>
      <c r="M1449" s="19">
        <v>1557.26080215</v>
      </c>
      <c r="N1449" s="19">
        <v>1633.5145440000001</v>
      </c>
      <c r="O1449" s="19">
        <v>1865.34264765</v>
      </c>
      <c r="P1449" s="19">
        <v>1945.7356026</v>
      </c>
      <c r="Q1449" s="19">
        <v>1946.0358563999998</v>
      </c>
      <c r="R1449" s="19">
        <v>1859.7128889</v>
      </c>
      <c r="S1449" s="19">
        <v>1620.3462702</v>
      </c>
      <c r="T1449" s="19">
        <v>1539.24557415</v>
      </c>
      <c r="U1449" s="19">
        <v>1529.7554094</v>
      </c>
      <c r="V1449" s="19">
        <v>1528.11473685</v>
      </c>
      <c r="W1449" s="19">
        <v>1516.40483865</v>
      </c>
      <c r="X1449" s="19">
        <v>1517.09113305</v>
      </c>
      <c r="Y1449" s="19">
        <v>1360.20852255</v>
      </c>
    </row>
    <row r="1450" spans="1:25" s="15" customFormat="1" ht="16.5" thickBot="1">
      <c r="A1450" s="18">
        <v>42077</v>
      </c>
      <c r="B1450" s="19">
        <v>1514.45318895</v>
      </c>
      <c r="C1450" s="19">
        <v>1569.7320582000002</v>
      </c>
      <c r="D1450" s="19">
        <v>1517.49862035</v>
      </c>
      <c r="E1450" s="19">
        <v>1517.02679295</v>
      </c>
      <c r="F1450" s="19">
        <v>1596.7870702500002</v>
      </c>
      <c r="G1450" s="19">
        <v>1709.4144153000002</v>
      </c>
      <c r="H1450" s="19">
        <v>1775.78122845</v>
      </c>
      <c r="I1450" s="19">
        <v>1832.91523725</v>
      </c>
      <c r="J1450" s="19">
        <v>1806.06396885</v>
      </c>
      <c r="K1450" s="19">
        <v>1794.07526355</v>
      </c>
      <c r="L1450" s="19">
        <v>1796.0698066500001</v>
      </c>
      <c r="M1450" s="19">
        <v>1761.4870029</v>
      </c>
      <c r="N1450" s="19">
        <v>1763.3743125</v>
      </c>
      <c r="O1450" s="19">
        <v>1853.52551595</v>
      </c>
      <c r="P1450" s="19">
        <v>1885.8349695000002</v>
      </c>
      <c r="Q1450" s="19">
        <v>1853.7935997</v>
      </c>
      <c r="R1450" s="19">
        <v>1855.0804017</v>
      </c>
      <c r="S1450" s="19">
        <v>1818.99632895</v>
      </c>
      <c r="T1450" s="19">
        <v>1762.3877642999998</v>
      </c>
      <c r="U1450" s="19">
        <v>1692.73960605</v>
      </c>
      <c r="V1450" s="19">
        <v>1675.5929694</v>
      </c>
      <c r="W1450" s="19">
        <v>1672.9443019500002</v>
      </c>
      <c r="X1450" s="19">
        <v>1618.8878946</v>
      </c>
      <c r="Y1450" s="19">
        <v>1506.1747627500001</v>
      </c>
    </row>
    <row r="1451" spans="1:25" s="15" customFormat="1" ht="16.5" thickBot="1">
      <c r="A1451" s="18">
        <v>42078</v>
      </c>
      <c r="B1451" s="19">
        <v>1518.0347878500002</v>
      </c>
      <c r="C1451" s="19">
        <v>1551.2450027999998</v>
      </c>
      <c r="D1451" s="19">
        <v>1512.15839205</v>
      </c>
      <c r="E1451" s="19">
        <v>1490.1326311500002</v>
      </c>
      <c r="F1451" s="19">
        <v>1657.56701805</v>
      </c>
      <c r="G1451" s="19">
        <v>1759.03135575</v>
      </c>
      <c r="H1451" s="19">
        <v>1788.88516215</v>
      </c>
      <c r="I1451" s="19">
        <v>1767.93173625</v>
      </c>
      <c r="J1451" s="19">
        <v>1757.2191096</v>
      </c>
      <c r="K1451" s="19">
        <v>1854.8230413</v>
      </c>
      <c r="L1451" s="19">
        <v>1769.915556</v>
      </c>
      <c r="M1451" s="19">
        <v>1777.53985785</v>
      </c>
      <c r="N1451" s="19">
        <v>1886.0708832</v>
      </c>
      <c r="O1451" s="19">
        <v>1870.5649191</v>
      </c>
      <c r="P1451" s="19">
        <v>1911.60317955</v>
      </c>
      <c r="Q1451" s="19">
        <v>2004.42449715</v>
      </c>
      <c r="R1451" s="19">
        <v>1978.08794955</v>
      </c>
      <c r="S1451" s="19">
        <v>1928.5782426</v>
      </c>
      <c r="T1451" s="19">
        <v>1843.6278639</v>
      </c>
      <c r="U1451" s="19">
        <v>1788.8958855</v>
      </c>
      <c r="V1451" s="19">
        <v>1537.03656405</v>
      </c>
      <c r="W1451" s="19">
        <v>1512.65166615</v>
      </c>
      <c r="X1451" s="19">
        <v>1513.841958</v>
      </c>
      <c r="Y1451" s="19">
        <v>1507.7082017999999</v>
      </c>
    </row>
    <row r="1452" spans="1:25" s="15" customFormat="1" ht="16.5" thickBot="1">
      <c r="A1452" s="18">
        <v>42079</v>
      </c>
      <c r="B1452" s="19">
        <v>1511.5686077999999</v>
      </c>
      <c r="C1452" s="19">
        <v>1510.3139758500001</v>
      </c>
      <c r="D1452" s="19">
        <v>1475.6239386</v>
      </c>
      <c r="E1452" s="19">
        <v>1472.8894843500002</v>
      </c>
      <c r="F1452" s="19">
        <v>1472.9002077</v>
      </c>
      <c r="G1452" s="19">
        <v>1489.03884945</v>
      </c>
      <c r="H1452" s="19">
        <v>1483.63428105</v>
      </c>
      <c r="I1452" s="19">
        <v>1481.4896110500001</v>
      </c>
      <c r="J1452" s="19">
        <v>1474.64811375</v>
      </c>
      <c r="K1452" s="19">
        <v>1475.84912895</v>
      </c>
      <c r="L1452" s="19">
        <v>1472.6321239499998</v>
      </c>
      <c r="M1452" s="19">
        <v>1461.39405315</v>
      </c>
      <c r="N1452" s="19">
        <v>1471.64557575</v>
      </c>
      <c r="O1452" s="19">
        <v>1518.84976245</v>
      </c>
      <c r="P1452" s="19">
        <v>1593.16257795</v>
      </c>
      <c r="Q1452" s="19">
        <v>1524.79049835</v>
      </c>
      <c r="R1452" s="19">
        <v>1485.37146375</v>
      </c>
      <c r="S1452" s="19">
        <v>1484.0953851</v>
      </c>
      <c r="T1452" s="19">
        <v>1508.3301560999998</v>
      </c>
      <c r="U1452" s="19">
        <v>1497.85344315</v>
      </c>
      <c r="V1452" s="19">
        <v>1328.756937</v>
      </c>
      <c r="W1452" s="19">
        <v>1327.041201</v>
      </c>
      <c r="X1452" s="19">
        <v>1328.9714040000001</v>
      </c>
      <c r="Y1452" s="19">
        <v>1323.72768585</v>
      </c>
    </row>
    <row r="1453" spans="1:25" s="15" customFormat="1" ht="16.5" thickBot="1">
      <c r="A1453" s="18">
        <v>42080</v>
      </c>
      <c r="B1453" s="19">
        <v>1316.961252</v>
      </c>
      <c r="C1453" s="19">
        <v>1490.6902453500002</v>
      </c>
      <c r="D1453" s="19">
        <v>1409.2892955</v>
      </c>
      <c r="E1453" s="19">
        <v>1409.17133865</v>
      </c>
      <c r="F1453" s="19">
        <v>1415.5088385</v>
      </c>
      <c r="G1453" s="19">
        <v>1416.688407</v>
      </c>
      <c r="H1453" s="19">
        <v>1415.7447522000002</v>
      </c>
      <c r="I1453" s="19">
        <v>1414.2220365</v>
      </c>
      <c r="J1453" s="19">
        <v>1412.73149085</v>
      </c>
      <c r="K1453" s="19">
        <v>1412.94595785</v>
      </c>
      <c r="L1453" s="19">
        <v>1410.683331</v>
      </c>
      <c r="M1453" s="19">
        <v>1407.8630899500001</v>
      </c>
      <c r="N1453" s="19">
        <v>1411.76638935</v>
      </c>
      <c r="O1453" s="19">
        <v>1427.1436732500001</v>
      </c>
      <c r="P1453" s="19">
        <v>1442.26359675</v>
      </c>
      <c r="Q1453" s="19">
        <v>1443.4324419</v>
      </c>
      <c r="R1453" s="19">
        <v>1430.5965919500002</v>
      </c>
      <c r="S1453" s="19">
        <v>1409.182062</v>
      </c>
      <c r="T1453" s="19">
        <v>1391.3384076</v>
      </c>
      <c r="U1453" s="19">
        <v>1381.65522255</v>
      </c>
      <c r="V1453" s="19">
        <v>1352.38047705</v>
      </c>
      <c r="W1453" s="19">
        <v>1068.822933</v>
      </c>
      <c r="X1453" s="19">
        <v>1354.4286369</v>
      </c>
      <c r="Y1453" s="19">
        <v>1071.7182375</v>
      </c>
    </row>
    <row r="1454" spans="1:25" s="15" customFormat="1" ht="16.5" thickBot="1">
      <c r="A1454" s="18">
        <v>42081</v>
      </c>
      <c r="B1454" s="19">
        <v>1329.06791415</v>
      </c>
      <c r="C1454" s="19">
        <v>1514.9571864000002</v>
      </c>
      <c r="D1454" s="19">
        <v>1404.9141687000001</v>
      </c>
      <c r="E1454" s="19">
        <v>1421.07425715</v>
      </c>
      <c r="F1454" s="19">
        <v>1405.0964656499998</v>
      </c>
      <c r="G1454" s="19">
        <v>1426.5646123499998</v>
      </c>
      <c r="H1454" s="19">
        <v>1423.4012241</v>
      </c>
      <c r="I1454" s="19">
        <v>1407.5521127999998</v>
      </c>
      <c r="J1454" s="19">
        <v>1404.3672778500002</v>
      </c>
      <c r="K1454" s="19">
        <v>1404.81765855</v>
      </c>
      <c r="L1454" s="19">
        <v>1403.6917068</v>
      </c>
      <c r="M1454" s="19">
        <v>1402.78022205</v>
      </c>
      <c r="N1454" s="19">
        <v>1419.16550085</v>
      </c>
      <c r="O1454" s="19">
        <v>1426.4895489000003</v>
      </c>
      <c r="P1454" s="19">
        <v>1656.92361705</v>
      </c>
      <c r="Q1454" s="19">
        <v>1647.2082619500002</v>
      </c>
      <c r="R1454" s="19">
        <v>1427.7763509</v>
      </c>
      <c r="S1454" s="19">
        <v>1522.88174205</v>
      </c>
      <c r="T1454" s="19">
        <v>1516.40483865</v>
      </c>
      <c r="U1454" s="19">
        <v>1502.85052425</v>
      </c>
      <c r="V1454" s="19">
        <v>1500.77019435</v>
      </c>
      <c r="W1454" s="19">
        <v>1498.1965903500002</v>
      </c>
      <c r="X1454" s="19">
        <v>1324.038663</v>
      </c>
      <c r="Y1454" s="19">
        <v>1406.1580773</v>
      </c>
    </row>
    <row r="1455" spans="1:25" s="15" customFormat="1" ht="16.5" thickBot="1">
      <c r="A1455" s="18">
        <v>42082</v>
      </c>
      <c r="B1455" s="19">
        <v>1507.1291409</v>
      </c>
      <c r="C1455" s="19">
        <v>1532.14671645</v>
      </c>
      <c r="D1455" s="19">
        <v>1416.1951329</v>
      </c>
      <c r="E1455" s="19">
        <v>1448.84773365</v>
      </c>
      <c r="F1455" s="19">
        <v>1450.78866</v>
      </c>
      <c r="G1455" s="19">
        <v>1445.5985586</v>
      </c>
      <c r="H1455" s="19">
        <v>1448.0542057500002</v>
      </c>
      <c r="I1455" s="19">
        <v>1452.15052545</v>
      </c>
      <c r="J1455" s="19">
        <v>1433.3095995</v>
      </c>
      <c r="K1455" s="19">
        <v>1432.8270487500001</v>
      </c>
      <c r="L1455" s="19">
        <v>1431.23999295</v>
      </c>
      <c r="M1455" s="19">
        <v>1429.34196</v>
      </c>
      <c r="N1455" s="19">
        <v>1433.06296245</v>
      </c>
      <c r="O1455" s="19">
        <v>1583.49011625</v>
      </c>
      <c r="P1455" s="19">
        <v>1739.7078790500002</v>
      </c>
      <c r="Q1455" s="19">
        <v>1775.706165</v>
      </c>
      <c r="R1455" s="19">
        <v>1455.13161675</v>
      </c>
      <c r="S1455" s="19">
        <v>1545.74392425</v>
      </c>
      <c r="T1455" s="19">
        <v>1539.7602949500001</v>
      </c>
      <c r="U1455" s="19">
        <v>1526.24887395</v>
      </c>
      <c r="V1455" s="19">
        <v>1521.6914502</v>
      </c>
      <c r="W1455" s="19">
        <v>1513.7347245</v>
      </c>
      <c r="X1455" s="19">
        <v>1509.24164085</v>
      </c>
      <c r="Y1455" s="19">
        <v>1506.1640393999999</v>
      </c>
    </row>
    <row r="1456" spans="1:25" s="15" customFormat="1" ht="16.5" thickBot="1">
      <c r="A1456" s="18">
        <v>42083</v>
      </c>
      <c r="B1456" s="19">
        <v>1537.03656405</v>
      </c>
      <c r="C1456" s="19">
        <v>1554.9338352</v>
      </c>
      <c r="D1456" s="19">
        <v>1446.46714995</v>
      </c>
      <c r="E1456" s="19">
        <v>1470.0049032000002</v>
      </c>
      <c r="F1456" s="19">
        <v>1481.59684455</v>
      </c>
      <c r="G1456" s="19">
        <v>1495.53719955</v>
      </c>
      <c r="H1456" s="19">
        <v>1495.7087731499998</v>
      </c>
      <c r="I1456" s="19">
        <v>1493.9823138</v>
      </c>
      <c r="J1456" s="19">
        <v>1488.24532155</v>
      </c>
      <c r="K1456" s="19">
        <v>1496.05192035</v>
      </c>
      <c r="L1456" s="19">
        <v>1499.0651817</v>
      </c>
      <c r="M1456" s="19">
        <v>1496.5666411500001</v>
      </c>
      <c r="N1456" s="19">
        <v>1486.8298393500002</v>
      </c>
      <c r="O1456" s="19">
        <v>1509.62768145</v>
      </c>
      <c r="P1456" s="19">
        <v>1647.5192391</v>
      </c>
      <c r="Q1456" s="19">
        <v>1652.3661933</v>
      </c>
      <c r="R1456" s="19">
        <v>1512.0618819</v>
      </c>
      <c r="S1456" s="19">
        <v>1604.8831995</v>
      </c>
      <c r="T1456" s="19">
        <v>1586.92158825</v>
      </c>
      <c r="U1456" s="19">
        <v>1418.77946025</v>
      </c>
      <c r="V1456" s="19">
        <v>1407.2518590000002</v>
      </c>
      <c r="W1456" s="19">
        <v>1417.7821887</v>
      </c>
      <c r="X1456" s="19">
        <v>1414.4365034999998</v>
      </c>
      <c r="Y1456" s="19">
        <v>1397.03250645</v>
      </c>
    </row>
    <row r="1457" spans="1:25" s="15" customFormat="1" ht="16.5" thickBot="1">
      <c r="A1457" s="18">
        <v>42084</v>
      </c>
      <c r="B1457" s="19">
        <v>1416.78491715</v>
      </c>
      <c r="C1457" s="19">
        <v>1432.9986223499998</v>
      </c>
      <c r="D1457" s="19">
        <v>1551.3093429</v>
      </c>
      <c r="E1457" s="19">
        <v>1568.4667029</v>
      </c>
      <c r="F1457" s="19">
        <v>1574.69696925</v>
      </c>
      <c r="G1457" s="19">
        <v>1611.45661305</v>
      </c>
      <c r="H1457" s="19">
        <v>1611.6603567</v>
      </c>
      <c r="I1457" s="19">
        <v>1607.5104202500002</v>
      </c>
      <c r="J1457" s="19">
        <v>1615.7566764000003</v>
      </c>
      <c r="K1457" s="19">
        <v>1604.4971589000002</v>
      </c>
      <c r="L1457" s="19">
        <v>1609.6121968500001</v>
      </c>
      <c r="M1457" s="19">
        <v>1609.2583263</v>
      </c>
      <c r="N1457" s="19">
        <v>1610.6523617999999</v>
      </c>
      <c r="O1457" s="19">
        <v>1621.9118793</v>
      </c>
      <c r="P1457" s="19">
        <v>1629.8686050000001</v>
      </c>
      <c r="Q1457" s="19">
        <v>1637.3749500000001</v>
      </c>
      <c r="R1457" s="19">
        <v>1635.2731734</v>
      </c>
      <c r="S1457" s="19">
        <v>1622.1906864000002</v>
      </c>
      <c r="T1457" s="19">
        <v>1612.5611181000002</v>
      </c>
      <c r="U1457" s="19">
        <v>1439.1538252500002</v>
      </c>
      <c r="V1457" s="19">
        <v>1427.10077985</v>
      </c>
      <c r="W1457" s="19">
        <v>1442.75687085</v>
      </c>
      <c r="X1457" s="19">
        <v>1439.0894851500002</v>
      </c>
      <c r="Y1457" s="19">
        <v>1442.8104876</v>
      </c>
    </row>
    <row r="1458" spans="1:25" s="15" customFormat="1" ht="16.5" thickBot="1">
      <c r="A1458" s="18">
        <v>42085</v>
      </c>
      <c r="B1458" s="19">
        <v>1392.97908015</v>
      </c>
      <c r="C1458" s="19">
        <v>1390.308966</v>
      </c>
      <c r="D1458" s="19">
        <v>1369.1410731</v>
      </c>
      <c r="E1458" s="19">
        <v>1530.0127698000001</v>
      </c>
      <c r="F1458" s="19">
        <v>1533.06892455</v>
      </c>
      <c r="G1458" s="19">
        <v>1542.1623253500002</v>
      </c>
      <c r="H1458" s="19">
        <v>1555.7380864499999</v>
      </c>
      <c r="I1458" s="19">
        <v>1561.2820584</v>
      </c>
      <c r="J1458" s="19">
        <v>1578.7182255</v>
      </c>
      <c r="K1458" s="19">
        <v>1580.6805985500002</v>
      </c>
      <c r="L1458" s="19">
        <v>1580.9486823000002</v>
      </c>
      <c r="M1458" s="19">
        <v>1580.48757825</v>
      </c>
      <c r="N1458" s="19">
        <v>1577.2491265499998</v>
      </c>
      <c r="O1458" s="19">
        <v>1581.5062965000002</v>
      </c>
      <c r="P1458" s="19">
        <v>1589.60242575</v>
      </c>
      <c r="Q1458" s="19">
        <v>1599.4464610500002</v>
      </c>
      <c r="R1458" s="19">
        <v>1590.73910085</v>
      </c>
      <c r="S1458" s="19">
        <v>1582.48212135</v>
      </c>
      <c r="T1458" s="19">
        <v>1577.3027433</v>
      </c>
      <c r="U1458" s="19">
        <v>1405.76131335</v>
      </c>
      <c r="V1458" s="19">
        <v>1413.3212750999999</v>
      </c>
      <c r="W1458" s="19">
        <v>1416.3452598000001</v>
      </c>
      <c r="X1458" s="19">
        <v>1401.8043972000003</v>
      </c>
      <c r="Y1458" s="19">
        <v>1383.22083165</v>
      </c>
    </row>
    <row r="1459" spans="1:25" s="15" customFormat="1" ht="16.5" thickBot="1">
      <c r="A1459" s="18">
        <v>42086</v>
      </c>
      <c r="B1459" s="19">
        <v>1359.9833322000002</v>
      </c>
      <c r="C1459" s="19">
        <v>1531.6641657</v>
      </c>
      <c r="D1459" s="19">
        <v>1449.92006865</v>
      </c>
      <c r="E1459" s="19">
        <v>1449.8771752500002</v>
      </c>
      <c r="F1459" s="19">
        <v>1446.0918327</v>
      </c>
      <c r="G1459" s="19">
        <v>1455.43187055</v>
      </c>
      <c r="H1459" s="19">
        <v>1455.00293655</v>
      </c>
      <c r="I1459" s="19">
        <v>1448.07565245</v>
      </c>
      <c r="J1459" s="19">
        <v>1444.0329495</v>
      </c>
      <c r="K1459" s="19">
        <v>1446.1561728</v>
      </c>
      <c r="L1459" s="19">
        <v>1445.41626165</v>
      </c>
      <c r="M1459" s="19">
        <v>1445.1267312</v>
      </c>
      <c r="N1459" s="19">
        <v>1451.5392945</v>
      </c>
      <c r="O1459" s="19">
        <v>1480.3958293500002</v>
      </c>
      <c r="P1459" s="19">
        <v>1508.8877702999998</v>
      </c>
      <c r="Q1459" s="19">
        <v>1504.43758005</v>
      </c>
      <c r="R1459" s="19">
        <v>1485.82184445</v>
      </c>
      <c r="S1459" s="19">
        <v>1453.0083934500003</v>
      </c>
      <c r="T1459" s="19">
        <v>1520.17945785</v>
      </c>
      <c r="U1459" s="19">
        <v>1513.01626005</v>
      </c>
      <c r="V1459" s="19">
        <v>1509.1022373</v>
      </c>
      <c r="W1459" s="19">
        <v>1349.6460227999999</v>
      </c>
      <c r="X1459" s="19">
        <v>1348.4021142</v>
      </c>
      <c r="Y1459" s="19">
        <v>1337.5500840000002</v>
      </c>
    </row>
    <row r="1460" spans="1:25" s="15" customFormat="1" ht="16.5" thickBot="1">
      <c r="A1460" s="18">
        <v>42087</v>
      </c>
      <c r="B1460" s="19">
        <v>1341.57134025</v>
      </c>
      <c r="C1460" s="19">
        <v>1546.1406882</v>
      </c>
      <c r="D1460" s="19">
        <v>1442.4351703500001</v>
      </c>
      <c r="E1460" s="19">
        <v>1442.09202315</v>
      </c>
      <c r="F1460" s="19">
        <v>1451.2390407</v>
      </c>
      <c r="G1460" s="19">
        <v>1462.7237485500002</v>
      </c>
      <c r="H1460" s="19">
        <v>1456.48275885</v>
      </c>
      <c r="I1460" s="19">
        <v>1457.36207355</v>
      </c>
      <c r="J1460" s="19">
        <v>1453.2121371</v>
      </c>
      <c r="K1460" s="19">
        <v>1455.00293655</v>
      </c>
      <c r="L1460" s="19">
        <v>1453.45877415</v>
      </c>
      <c r="M1460" s="19">
        <v>1443.4109952</v>
      </c>
      <c r="N1460" s="19">
        <v>1457.4371370000001</v>
      </c>
      <c r="O1460" s="19">
        <v>1488.8779992</v>
      </c>
      <c r="P1460" s="19">
        <v>1514.6783793</v>
      </c>
      <c r="Q1460" s="19">
        <v>1519.8792040499998</v>
      </c>
      <c r="R1460" s="19">
        <v>1463.5923399</v>
      </c>
      <c r="S1460" s="19">
        <v>1449.51258135</v>
      </c>
      <c r="T1460" s="19">
        <v>1513.6382143500002</v>
      </c>
      <c r="U1460" s="19">
        <v>1369.60217715</v>
      </c>
      <c r="V1460" s="19">
        <v>1366.85699955</v>
      </c>
      <c r="W1460" s="19">
        <v>1366.5460224</v>
      </c>
      <c r="X1460" s="19">
        <v>1361.53821795</v>
      </c>
      <c r="Y1460" s="19">
        <v>1341.80725395</v>
      </c>
    </row>
    <row r="1461" spans="1:25" s="15" customFormat="1" ht="16.5" thickBot="1">
      <c r="A1461" s="18">
        <v>42088</v>
      </c>
      <c r="B1461" s="19">
        <v>1325.7972924</v>
      </c>
      <c r="C1461" s="19">
        <v>1386.0839661</v>
      </c>
      <c r="D1461" s="19">
        <v>1368.7550325</v>
      </c>
      <c r="E1461" s="19">
        <v>1409.2035087000002</v>
      </c>
      <c r="F1461" s="19">
        <v>1428.4840920000001</v>
      </c>
      <c r="G1461" s="19">
        <v>1435.9475435999998</v>
      </c>
      <c r="H1461" s="19">
        <v>1433.49189645</v>
      </c>
      <c r="I1461" s="19">
        <v>1413.82527255</v>
      </c>
      <c r="J1461" s="19">
        <v>1417.4390415</v>
      </c>
      <c r="K1461" s="19">
        <v>1415.401605</v>
      </c>
      <c r="L1461" s="19">
        <v>1416.1951329</v>
      </c>
      <c r="M1461" s="19">
        <v>1410.6618842999999</v>
      </c>
      <c r="N1461" s="19">
        <v>1412.1095365499998</v>
      </c>
      <c r="O1461" s="19">
        <v>1444.66562715</v>
      </c>
      <c r="P1461" s="19">
        <v>1455.8715279</v>
      </c>
      <c r="Q1461" s="19">
        <v>1453.6839645</v>
      </c>
      <c r="R1461" s="19">
        <v>1443.0571246499999</v>
      </c>
      <c r="S1461" s="19">
        <v>1430.44646505</v>
      </c>
      <c r="T1461" s="19">
        <v>1489.61791035</v>
      </c>
      <c r="U1461" s="19">
        <v>1339.66258395</v>
      </c>
      <c r="V1461" s="19">
        <v>1338.1291449</v>
      </c>
      <c r="W1461" s="19">
        <v>1341.31397985</v>
      </c>
      <c r="X1461" s="19">
        <v>1342.53644175</v>
      </c>
      <c r="Y1461" s="19">
        <v>1325.20750815</v>
      </c>
    </row>
    <row r="1462" spans="1:25" s="15" customFormat="1" ht="16.5" thickBot="1">
      <c r="A1462" s="18">
        <v>42089</v>
      </c>
      <c r="B1462" s="19">
        <v>1319.2989423000001</v>
      </c>
      <c r="C1462" s="19">
        <v>1476.90001725</v>
      </c>
      <c r="D1462" s="19">
        <v>1408.7960214000002</v>
      </c>
      <c r="E1462" s="19">
        <v>1430.7574422000002</v>
      </c>
      <c r="F1462" s="19">
        <v>1432.37666805</v>
      </c>
      <c r="G1462" s="19">
        <v>1433.2881527999998</v>
      </c>
      <c r="H1462" s="19">
        <v>1437.4595359500001</v>
      </c>
      <c r="I1462" s="19">
        <v>1448.4509697000003</v>
      </c>
      <c r="J1462" s="19">
        <v>1433.4382797000003</v>
      </c>
      <c r="K1462" s="19">
        <v>1433.3095995</v>
      </c>
      <c r="L1462" s="19">
        <v>1430.9504625</v>
      </c>
      <c r="M1462" s="19">
        <v>1430.14621125</v>
      </c>
      <c r="N1462" s="19">
        <v>1442.4030002999998</v>
      </c>
      <c r="O1462" s="19">
        <v>1456.28973855</v>
      </c>
      <c r="P1462" s="19">
        <v>1461.9194973</v>
      </c>
      <c r="Q1462" s="19">
        <v>1465.6512231000002</v>
      </c>
      <c r="R1462" s="19">
        <v>1463.17412925</v>
      </c>
      <c r="S1462" s="19">
        <v>1448.0863758</v>
      </c>
      <c r="T1462" s="19">
        <v>1503.4403085</v>
      </c>
      <c r="U1462" s="19">
        <v>1358.60002005</v>
      </c>
      <c r="V1462" s="19">
        <v>1352.29469025</v>
      </c>
      <c r="W1462" s="19">
        <v>1355.2007181000001</v>
      </c>
      <c r="X1462" s="19">
        <v>1351.07222835</v>
      </c>
      <c r="Y1462" s="19">
        <v>1312.78986885</v>
      </c>
    </row>
    <row r="1463" spans="1:25" s="15" customFormat="1" ht="16.5" thickBot="1">
      <c r="A1463" s="18">
        <v>42090</v>
      </c>
      <c r="B1463" s="19">
        <v>1332.5958963</v>
      </c>
      <c r="C1463" s="19">
        <v>1360.6481799</v>
      </c>
      <c r="D1463" s="19">
        <v>1316.3714677500002</v>
      </c>
      <c r="E1463" s="19">
        <v>1357.1952612</v>
      </c>
      <c r="F1463" s="19">
        <v>1362.8786367</v>
      </c>
      <c r="G1463" s="19">
        <v>1373.46258315</v>
      </c>
      <c r="H1463" s="19">
        <v>1389.82641525</v>
      </c>
      <c r="I1463" s="19">
        <v>1379.0280017999999</v>
      </c>
      <c r="J1463" s="19">
        <v>1368.9051594</v>
      </c>
      <c r="K1463" s="19">
        <v>1342.2898047</v>
      </c>
      <c r="L1463" s="19">
        <v>1370.3206416</v>
      </c>
      <c r="M1463" s="19">
        <v>1357.5384084</v>
      </c>
      <c r="N1463" s="19">
        <v>1372.3580781</v>
      </c>
      <c r="O1463" s="19">
        <v>1383.1243215000002</v>
      </c>
      <c r="P1463" s="19">
        <v>1485.39291045</v>
      </c>
      <c r="Q1463" s="19">
        <v>1487.6340906000003</v>
      </c>
      <c r="R1463" s="19">
        <v>1474.5623269500002</v>
      </c>
      <c r="S1463" s="19">
        <v>1374.32045115</v>
      </c>
      <c r="T1463" s="19">
        <v>1533.26194485</v>
      </c>
      <c r="U1463" s="19">
        <v>1391.3491309500002</v>
      </c>
      <c r="V1463" s="19">
        <v>1378.6205145000001</v>
      </c>
      <c r="W1463" s="19">
        <v>1378.4274942</v>
      </c>
      <c r="X1463" s="19">
        <v>1370.0203877999998</v>
      </c>
      <c r="Y1463" s="19">
        <v>1349.7961497000001</v>
      </c>
    </row>
    <row r="1464" spans="1:25" s="15" customFormat="1" ht="16.5" thickBot="1">
      <c r="A1464" s="18">
        <v>42091</v>
      </c>
      <c r="B1464" s="19">
        <v>1327.0948177500002</v>
      </c>
      <c r="C1464" s="19">
        <v>1333.03555365</v>
      </c>
      <c r="D1464" s="19">
        <v>1331.9524952999998</v>
      </c>
      <c r="E1464" s="19">
        <v>1341.7858072499998</v>
      </c>
      <c r="F1464" s="19">
        <v>1360.20852255</v>
      </c>
      <c r="G1464" s="19">
        <v>1365.7739412</v>
      </c>
      <c r="H1464" s="19">
        <v>1359.47933475</v>
      </c>
      <c r="I1464" s="19">
        <v>1547.80280745</v>
      </c>
      <c r="J1464" s="19">
        <v>1380.872418</v>
      </c>
      <c r="K1464" s="19">
        <v>1379.85369975</v>
      </c>
      <c r="L1464" s="19">
        <v>1382.87768445</v>
      </c>
      <c r="M1464" s="19">
        <v>1380.90458805</v>
      </c>
      <c r="N1464" s="19">
        <v>1551.1484926500002</v>
      </c>
      <c r="O1464" s="19">
        <v>1552.4245713</v>
      </c>
      <c r="P1464" s="19">
        <v>1558.6441143</v>
      </c>
      <c r="Q1464" s="19">
        <v>1567.9948755</v>
      </c>
      <c r="R1464" s="19">
        <v>1565.13174105</v>
      </c>
      <c r="S1464" s="19">
        <v>1553.46473625</v>
      </c>
      <c r="T1464" s="19">
        <v>1547.2773633000002</v>
      </c>
      <c r="U1464" s="19">
        <v>1371.7146771</v>
      </c>
      <c r="V1464" s="19">
        <v>1345.1207691</v>
      </c>
      <c r="W1464" s="19">
        <v>1363.59710115</v>
      </c>
      <c r="X1464" s="19">
        <v>1359.30776115</v>
      </c>
      <c r="Y1464" s="19">
        <v>1334.1400587</v>
      </c>
    </row>
    <row r="1465" spans="1:25" s="15" customFormat="1" ht="16.5" thickBot="1">
      <c r="A1465" s="18">
        <v>42092</v>
      </c>
      <c r="B1465" s="19">
        <v>1319.95306665</v>
      </c>
      <c r="C1465" s="19">
        <v>1332.4243227</v>
      </c>
      <c r="D1465" s="19">
        <v>1314.1517343</v>
      </c>
      <c r="E1465" s="19">
        <v>1302.7313665499998</v>
      </c>
      <c r="F1465" s="19">
        <v>1329.2931045</v>
      </c>
      <c r="G1465" s="19">
        <v>1523.3428460999999</v>
      </c>
      <c r="H1465" s="19">
        <v>1533.84100575</v>
      </c>
      <c r="I1465" s="19">
        <v>1530.999318</v>
      </c>
      <c r="J1465" s="19">
        <v>1532.25394995</v>
      </c>
      <c r="K1465" s="19">
        <v>1356.7663272000002</v>
      </c>
      <c r="L1465" s="19">
        <v>1356.02641605</v>
      </c>
      <c r="M1465" s="19">
        <v>1357.9673424</v>
      </c>
      <c r="N1465" s="19">
        <v>1359.9833322000002</v>
      </c>
      <c r="O1465" s="19">
        <v>1532.03948295</v>
      </c>
      <c r="P1465" s="19">
        <v>1540.3500792</v>
      </c>
      <c r="Q1465" s="19">
        <v>1543.40623395</v>
      </c>
      <c r="R1465" s="19">
        <v>1542.1623253500002</v>
      </c>
      <c r="S1465" s="19">
        <v>1533.1225413</v>
      </c>
      <c r="T1465" s="19">
        <v>1351.6834592999999</v>
      </c>
      <c r="U1465" s="19">
        <v>1333.7969115</v>
      </c>
      <c r="V1465" s="19">
        <v>1329.3252745500001</v>
      </c>
      <c r="W1465" s="19">
        <v>1330.03301565</v>
      </c>
      <c r="X1465" s="19">
        <v>1328.1028126500003</v>
      </c>
      <c r="Y1465" s="19">
        <v>1309.46563035</v>
      </c>
    </row>
    <row r="1466" spans="1:25" s="15" customFormat="1" ht="16.5" thickBot="1">
      <c r="A1466" s="18">
        <v>42093</v>
      </c>
      <c r="B1466" s="19">
        <v>1338.3007185</v>
      </c>
      <c r="C1466" s="19">
        <v>1344.98136555</v>
      </c>
      <c r="D1466" s="19">
        <v>1508.4159429000001</v>
      </c>
      <c r="E1466" s="19">
        <v>1509.99227535</v>
      </c>
      <c r="F1466" s="19">
        <v>1507.95483885</v>
      </c>
      <c r="G1466" s="19">
        <v>1515.82577775</v>
      </c>
      <c r="H1466" s="19">
        <v>1520.0829477</v>
      </c>
      <c r="I1466" s="19">
        <v>1517.49862035</v>
      </c>
      <c r="J1466" s="19">
        <v>1514.0778717</v>
      </c>
      <c r="K1466" s="19">
        <v>1515.65420415</v>
      </c>
      <c r="L1466" s="19">
        <v>1512.75889965</v>
      </c>
      <c r="M1466" s="19">
        <v>1511.9760951</v>
      </c>
      <c r="N1466" s="19">
        <v>1515.5362473000002</v>
      </c>
      <c r="O1466" s="19">
        <v>1517.27343</v>
      </c>
      <c r="P1466" s="19">
        <v>1691.53859085</v>
      </c>
      <c r="Q1466" s="19">
        <v>1710.60470715</v>
      </c>
      <c r="R1466" s="19">
        <v>1528.0718434500002</v>
      </c>
      <c r="S1466" s="19">
        <v>1519.12856955</v>
      </c>
      <c r="T1466" s="19">
        <v>1512.3835824</v>
      </c>
      <c r="U1466" s="19">
        <v>1350.3537639</v>
      </c>
      <c r="V1466" s="19">
        <v>1344.65966505</v>
      </c>
      <c r="W1466" s="19">
        <v>1340.9493859500003</v>
      </c>
      <c r="X1466" s="19">
        <v>1346.2788909</v>
      </c>
      <c r="Y1466" s="19">
        <v>1319.05230525</v>
      </c>
    </row>
    <row r="1467" spans="1:25" s="28" customFormat="1" ht="16.5" thickBot="1">
      <c r="A1467" s="18">
        <v>42094</v>
      </c>
      <c r="B1467" s="19">
        <v>1452.7295863499999</v>
      </c>
      <c r="C1467" s="19">
        <v>1463.2170226500002</v>
      </c>
      <c r="D1467" s="19">
        <v>1458.4880253</v>
      </c>
      <c r="E1467" s="19">
        <v>1466.8522383</v>
      </c>
      <c r="F1467" s="19">
        <v>1490.79747885</v>
      </c>
      <c r="G1467" s="19">
        <v>1518.4958918999998</v>
      </c>
      <c r="H1467" s="19">
        <v>1488.7064256</v>
      </c>
      <c r="I1467" s="19">
        <v>1487.9665144500002</v>
      </c>
      <c r="J1467" s="19">
        <v>1486.05775815</v>
      </c>
      <c r="K1467" s="19">
        <v>1488.3418317</v>
      </c>
      <c r="L1467" s="19">
        <v>1487.3231134500002</v>
      </c>
      <c r="M1467" s="19">
        <v>1482.58339275</v>
      </c>
      <c r="N1467" s="19">
        <v>1485.0819333</v>
      </c>
      <c r="O1467" s="19">
        <v>1517.1876432000001</v>
      </c>
      <c r="P1467" s="19">
        <v>1646.3932873499998</v>
      </c>
      <c r="Q1467" s="19">
        <v>1676.5795176</v>
      </c>
      <c r="R1467" s="19">
        <v>1635.88440435</v>
      </c>
      <c r="S1467" s="19">
        <v>1512.5337093</v>
      </c>
      <c r="T1467" s="19">
        <v>1511.1611205</v>
      </c>
      <c r="U1467" s="19">
        <v>1355.3722917</v>
      </c>
      <c r="V1467" s="19">
        <v>1351.5118857</v>
      </c>
      <c r="W1467" s="19">
        <v>1351.7477993999998</v>
      </c>
      <c r="X1467" s="19">
        <v>1345.8499568999998</v>
      </c>
      <c r="Y1467" s="19">
        <v>1321.5079524</v>
      </c>
    </row>
    <row r="1468" spans="1:25" s="28" customFormat="1" ht="15.75">
      <c r="A1468" s="76"/>
      <c r="B1468" s="77"/>
      <c r="C1468" s="77"/>
      <c r="D1468" s="77"/>
      <c r="E1468" s="77"/>
      <c r="F1468" s="77"/>
      <c r="G1468" s="77"/>
      <c r="H1468" s="77"/>
      <c r="I1468" s="77"/>
      <c r="J1468" s="77"/>
      <c r="K1468" s="77"/>
      <c r="L1468" s="77"/>
      <c r="M1468" s="77"/>
      <c r="N1468" s="77"/>
      <c r="O1468" s="77"/>
      <c r="P1468" s="77"/>
      <c r="Q1468" s="77"/>
      <c r="R1468" s="77"/>
      <c r="S1468" s="77"/>
      <c r="T1468" s="77"/>
      <c r="U1468" s="77"/>
      <c r="V1468" s="77"/>
      <c r="W1468" s="77"/>
      <c r="X1468" s="77"/>
      <c r="Y1468" s="77"/>
    </row>
    <row r="1469" spans="1:25" s="28" customFormat="1" ht="15.75">
      <c r="A1469" s="76"/>
      <c r="B1469" s="77"/>
      <c r="C1469" s="77"/>
      <c r="D1469" s="77"/>
      <c r="E1469" s="77"/>
      <c r="F1469" s="77"/>
      <c r="G1469" s="77"/>
      <c r="H1469" s="77"/>
      <c r="I1469" s="77"/>
      <c r="J1469" s="77"/>
      <c r="K1469" s="77"/>
      <c r="L1469" s="77"/>
      <c r="M1469" s="77"/>
      <c r="N1469" s="77"/>
      <c r="O1469" s="77"/>
      <c r="P1469" s="77"/>
      <c r="Q1469" s="77"/>
      <c r="R1469" s="77"/>
      <c r="S1469" s="77"/>
      <c r="T1469" s="77"/>
      <c r="U1469" s="77"/>
      <c r="V1469" s="77"/>
      <c r="W1469" s="77"/>
      <c r="X1469" s="77"/>
      <c r="Y1469" s="77"/>
    </row>
    <row r="1470" spans="1:25" s="28" customFormat="1" ht="16.5" thickBot="1">
      <c r="A1470" s="76"/>
      <c r="B1470" s="77"/>
      <c r="C1470" s="77"/>
      <c r="D1470" s="77"/>
      <c r="E1470" s="77"/>
      <c r="F1470" s="77"/>
      <c r="G1470" s="77"/>
      <c r="H1470" s="77"/>
      <c r="I1470" s="77"/>
      <c r="J1470" s="77"/>
      <c r="K1470" s="77"/>
      <c r="L1470" s="77"/>
      <c r="M1470" s="77"/>
      <c r="N1470" s="77"/>
      <c r="O1470" s="77"/>
      <c r="P1470" s="77"/>
      <c r="Q1470" s="77"/>
      <c r="R1470" s="77"/>
      <c r="S1470" s="77"/>
      <c r="T1470" s="77"/>
      <c r="U1470" s="77"/>
      <c r="V1470" s="77"/>
      <c r="W1470" s="77"/>
      <c r="X1470" s="77"/>
      <c r="Y1470" s="77"/>
    </row>
    <row r="1471" spans="1:13" s="106" customFormat="1" ht="21" thickBot="1">
      <c r="A1471" s="107" t="s">
        <v>95</v>
      </c>
      <c r="M1471" s="110">
        <v>588205.45</v>
      </c>
    </row>
    <row r="1472" spans="1:13" s="38" customFormat="1" ht="18">
      <c r="A1472" s="34"/>
      <c r="M1472" s="90"/>
    </row>
    <row r="1473" s="106" customFormat="1" ht="21" thickBot="1">
      <c r="A1473" s="111" t="s">
        <v>141</v>
      </c>
    </row>
    <row r="1474" spans="1:5" s="38" customFormat="1" ht="37.5" customHeight="1" thickBot="1">
      <c r="A1474" s="171" t="s">
        <v>47</v>
      </c>
      <c r="B1474" s="173" t="s">
        <v>138</v>
      </c>
      <c r="C1474" s="174"/>
      <c r="D1474" s="174"/>
      <c r="E1474" s="175"/>
    </row>
    <row r="1475" spans="1:5" s="38" customFormat="1" ht="77.25" customHeight="1" thickBot="1">
      <c r="A1475" s="172"/>
      <c r="B1475" s="91" t="s">
        <v>112</v>
      </c>
      <c r="C1475" s="91" t="s">
        <v>113</v>
      </c>
      <c r="D1475" s="91" t="s">
        <v>114</v>
      </c>
      <c r="E1475" s="91" t="s">
        <v>130</v>
      </c>
    </row>
    <row r="1476" spans="1:5" s="38" customFormat="1" ht="18.75" thickBot="1">
      <c r="A1476" s="92">
        <v>588205.45</v>
      </c>
      <c r="B1476" s="93">
        <v>720245.8094159999</v>
      </c>
      <c r="C1476" s="93">
        <v>712534.4359665</v>
      </c>
      <c r="D1476" s="93">
        <v>667077.9187904999</v>
      </c>
      <c r="E1476" s="94">
        <v>630753.29122575</v>
      </c>
    </row>
    <row r="1477" s="38" customFormat="1" ht="18">
      <c r="A1477" s="34"/>
    </row>
    <row r="1478" s="38" customFormat="1" ht="18">
      <c r="A1478" s="34"/>
    </row>
    <row r="1479" spans="1:16359" s="106" customFormat="1" ht="21" thickBot="1">
      <c r="A1479" s="107" t="s">
        <v>96</v>
      </c>
      <c r="B1479" s="107"/>
      <c r="C1479" s="107"/>
      <c r="D1479" s="107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7"/>
      <c r="AV1479" s="107"/>
      <c r="AW1479" s="107"/>
      <c r="AX1479" s="107"/>
      <c r="AY1479" s="107"/>
      <c r="AZ1479" s="107"/>
      <c r="BA1479" s="107"/>
      <c r="BB1479" s="107"/>
      <c r="BC1479" s="107"/>
      <c r="BD1479" s="107"/>
      <c r="BE1479" s="107"/>
      <c r="BF1479" s="107"/>
      <c r="BG1479" s="107"/>
      <c r="BH1479" s="107"/>
      <c r="BI1479" s="107"/>
      <c r="BJ1479" s="107"/>
      <c r="BK1479" s="107"/>
      <c r="BL1479" s="107"/>
      <c r="BM1479" s="107"/>
      <c r="BN1479" s="107"/>
      <c r="BO1479" s="107"/>
      <c r="BP1479" s="107"/>
      <c r="BQ1479" s="107"/>
      <c r="BR1479" s="107"/>
      <c r="BS1479" s="107"/>
      <c r="BT1479" s="107"/>
      <c r="BU1479" s="107"/>
      <c r="BV1479" s="107"/>
      <c r="BW1479" s="107"/>
      <c r="BX1479" s="107"/>
      <c r="BY1479" s="107"/>
      <c r="BZ1479" s="107"/>
      <c r="CA1479" s="107"/>
      <c r="CB1479" s="107"/>
      <c r="CC1479" s="107"/>
      <c r="CD1479" s="107"/>
      <c r="CE1479" s="107"/>
      <c r="CF1479" s="107"/>
      <c r="CG1479" s="107"/>
      <c r="CH1479" s="107"/>
      <c r="CI1479" s="107"/>
      <c r="CJ1479" s="107"/>
      <c r="CK1479" s="107"/>
      <c r="CL1479" s="107"/>
      <c r="CM1479" s="107"/>
      <c r="CN1479" s="107"/>
      <c r="CO1479" s="107"/>
      <c r="CP1479" s="107"/>
      <c r="CQ1479" s="107"/>
      <c r="CR1479" s="107"/>
      <c r="CS1479" s="107"/>
      <c r="CT1479" s="107"/>
      <c r="CU1479" s="107"/>
      <c r="CV1479" s="107"/>
      <c r="CW1479" s="107"/>
      <c r="CX1479" s="107"/>
      <c r="CY1479" s="107"/>
      <c r="CZ1479" s="107"/>
      <c r="DA1479" s="107"/>
      <c r="DB1479" s="107"/>
      <c r="DC1479" s="107"/>
      <c r="DD1479" s="107"/>
      <c r="DE1479" s="107"/>
      <c r="DF1479" s="107"/>
      <c r="DG1479" s="107"/>
      <c r="DH1479" s="107"/>
      <c r="DI1479" s="107"/>
      <c r="DJ1479" s="107"/>
      <c r="DK1479" s="107"/>
      <c r="DL1479" s="107"/>
      <c r="DM1479" s="107"/>
      <c r="DN1479" s="107"/>
      <c r="DO1479" s="107"/>
      <c r="DP1479" s="107"/>
      <c r="DQ1479" s="107"/>
      <c r="DR1479" s="107"/>
      <c r="DS1479" s="107"/>
      <c r="DT1479" s="107"/>
      <c r="DU1479" s="107"/>
      <c r="DV1479" s="107"/>
      <c r="DW1479" s="107"/>
      <c r="DX1479" s="107"/>
      <c r="DY1479" s="107"/>
      <c r="DZ1479" s="107"/>
      <c r="EA1479" s="107"/>
      <c r="EB1479" s="107"/>
      <c r="EC1479" s="107"/>
      <c r="ED1479" s="107"/>
      <c r="EE1479" s="107"/>
      <c r="EF1479" s="107"/>
      <c r="EG1479" s="107"/>
      <c r="EH1479" s="107"/>
      <c r="EI1479" s="107"/>
      <c r="EJ1479" s="107"/>
      <c r="EK1479" s="107"/>
      <c r="EL1479" s="107"/>
      <c r="EM1479" s="107"/>
      <c r="EN1479" s="107"/>
      <c r="EO1479" s="107"/>
      <c r="EP1479" s="107"/>
      <c r="EQ1479" s="107"/>
      <c r="ER1479" s="107"/>
      <c r="ES1479" s="107"/>
      <c r="ET1479" s="107"/>
      <c r="EU1479" s="107"/>
      <c r="EV1479" s="107"/>
      <c r="EW1479" s="107"/>
      <c r="EX1479" s="107"/>
      <c r="EY1479" s="107"/>
      <c r="EZ1479" s="107"/>
      <c r="FA1479" s="107"/>
      <c r="FB1479" s="107"/>
      <c r="FC1479" s="107"/>
      <c r="FD1479" s="107"/>
      <c r="FE1479" s="107"/>
      <c r="FF1479" s="107"/>
      <c r="FG1479" s="107"/>
      <c r="FH1479" s="107"/>
      <c r="FI1479" s="107"/>
      <c r="FJ1479" s="107"/>
      <c r="FK1479" s="107"/>
      <c r="FL1479" s="107"/>
      <c r="FM1479" s="107"/>
      <c r="FN1479" s="107"/>
      <c r="FO1479" s="107"/>
      <c r="FP1479" s="107"/>
      <c r="FQ1479" s="107"/>
      <c r="FR1479" s="107"/>
      <c r="FS1479" s="107"/>
      <c r="FT1479" s="107"/>
      <c r="FU1479" s="107"/>
      <c r="FV1479" s="107"/>
      <c r="FW1479" s="107"/>
      <c r="FX1479" s="107"/>
      <c r="FY1479" s="107"/>
      <c r="FZ1479" s="107"/>
      <c r="GA1479" s="107"/>
      <c r="GB1479" s="107"/>
      <c r="GC1479" s="107"/>
      <c r="GD1479" s="107"/>
      <c r="GE1479" s="107"/>
      <c r="GF1479" s="107"/>
      <c r="GG1479" s="107"/>
      <c r="GH1479" s="107"/>
      <c r="GI1479" s="107"/>
      <c r="GJ1479" s="107"/>
      <c r="GK1479" s="107"/>
      <c r="GL1479" s="107"/>
      <c r="GM1479" s="107"/>
      <c r="GN1479" s="107"/>
      <c r="GO1479" s="107"/>
      <c r="GP1479" s="107"/>
      <c r="GQ1479" s="107"/>
      <c r="GR1479" s="107"/>
      <c r="GS1479" s="107"/>
      <c r="GT1479" s="107"/>
      <c r="GU1479" s="107"/>
      <c r="GV1479" s="107"/>
      <c r="GW1479" s="107"/>
      <c r="GX1479" s="107"/>
      <c r="GY1479" s="107"/>
      <c r="GZ1479" s="107"/>
      <c r="HA1479" s="107"/>
      <c r="HB1479" s="107"/>
      <c r="HC1479" s="107"/>
      <c r="HD1479" s="107"/>
      <c r="HE1479" s="107"/>
      <c r="HF1479" s="107"/>
      <c r="HG1479" s="107"/>
      <c r="HH1479" s="107"/>
      <c r="HI1479" s="107"/>
      <c r="HJ1479" s="107"/>
      <c r="HK1479" s="107"/>
      <c r="HL1479" s="107"/>
      <c r="HM1479" s="107"/>
      <c r="HN1479" s="107"/>
      <c r="HO1479" s="107"/>
      <c r="HP1479" s="107"/>
      <c r="HQ1479" s="107"/>
      <c r="HR1479" s="107"/>
      <c r="HS1479" s="107"/>
      <c r="HT1479" s="107"/>
      <c r="HU1479" s="107"/>
      <c r="HV1479" s="107"/>
      <c r="HW1479" s="107"/>
      <c r="HX1479" s="107"/>
      <c r="HY1479" s="107"/>
      <c r="HZ1479" s="107"/>
      <c r="IA1479" s="107"/>
      <c r="IB1479" s="107"/>
      <c r="IC1479" s="107"/>
      <c r="ID1479" s="107"/>
      <c r="IE1479" s="107"/>
      <c r="IF1479" s="107"/>
      <c r="IG1479" s="107"/>
      <c r="IH1479" s="107"/>
      <c r="II1479" s="107"/>
      <c r="IJ1479" s="107"/>
      <c r="IK1479" s="107"/>
      <c r="IL1479" s="107"/>
      <c r="IM1479" s="107"/>
      <c r="IN1479" s="107"/>
      <c r="IO1479" s="107"/>
      <c r="IP1479" s="107"/>
      <c r="IQ1479" s="107"/>
      <c r="IR1479" s="107"/>
      <c r="IS1479" s="107"/>
      <c r="IT1479" s="107"/>
      <c r="IU1479" s="107"/>
      <c r="IV1479" s="107"/>
      <c r="IW1479" s="107"/>
      <c r="IX1479" s="107"/>
      <c r="IY1479" s="107"/>
      <c r="IZ1479" s="107"/>
      <c r="JA1479" s="107"/>
      <c r="JB1479" s="107"/>
      <c r="JC1479" s="107"/>
      <c r="JD1479" s="107"/>
      <c r="JE1479" s="107"/>
      <c r="JF1479" s="107"/>
      <c r="JG1479" s="107"/>
      <c r="JH1479" s="107"/>
      <c r="JI1479" s="107"/>
      <c r="JJ1479" s="107"/>
      <c r="JK1479" s="107"/>
      <c r="JL1479" s="107"/>
      <c r="JM1479" s="107"/>
      <c r="JN1479" s="107"/>
      <c r="JO1479" s="107"/>
      <c r="JP1479" s="107"/>
      <c r="JQ1479" s="107"/>
      <c r="JR1479" s="107"/>
      <c r="JS1479" s="107"/>
      <c r="JT1479" s="107"/>
      <c r="JU1479" s="107"/>
      <c r="JV1479" s="107"/>
      <c r="JW1479" s="107"/>
      <c r="JX1479" s="107"/>
      <c r="JY1479" s="107"/>
      <c r="JZ1479" s="107"/>
      <c r="KA1479" s="107"/>
      <c r="KB1479" s="107"/>
      <c r="KC1479" s="107"/>
      <c r="KD1479" s="107"/>
      <c r="KE1479" s="107"/>
      <c r="KF1479" s="107"/>
      <c r="KG1479" s="107"/>
      <c r="KH1479" s="107"/>
      <c r="KI1479" s="107"/>
      <c r="KJ1479" s="107"/>
      <c r="KK1479" s="107"/>
      <c r="KL1479" s="107"/>
      <c r="KM1479" s="107"/>
      <c r="KN1479" s="107"/>
      <c r="KO1479" s="107"/>
      <c r="KP1479" s="107"/>
      <c r="KQ1479" s="107"/>
      <c r="KR1479" s="107"/>
      <c r="KS1479" s="107"/>
      <c r="KT1479" s="107"/>
      <c r="KU1479" s="107"/>
      <c r="KV1479" s="107"/>
      <c r="KW1479" s="107"/>
      <c r="KX1479" s="107"/>
      <c r="KY1479" s="107"/>
      <c r="KZ1479" s="107"/>
      <c r="LA1479" s="107"/>
      <c r="LB1479" s="107"/>
      <c r="LC1479" s="107"/>
      <c r="LD1479" s="107"/>
      <c r="LE1479" s="107"/>
      <c r="LF1479" s="107"/>
      <c r="LG1479" s="107"/>
      <c r="LH1479" s="107"/>
      <c r="LI1479" s="107"/>
      <c r="LJ1479" s="107"/>
      <c r="LK1479" s="107"/>
      <c r="LL1479" s="107"/>
      <c r="LM1479" s="107"/>
      <c r="LN1479" s="107"/>
      <c r="LO1479" s="107"/>
      <c r="LP1479" s="107"/>
      <c r="LQ1479" s="107"/>
      <c r="LR1479" s="107"/>
      <c r="LS1479" s="107"/>
      <c r="LT1479" s="107"/>
      <c r="LU1479" s="107"/>
      <c r="LV1479" s="107"/>
      <c r="LW1479" s="107"/>
      <c r="LX1479" s="107"/>
      <c r="LY1479" s="107"/>
      <c r="LZ1479" s="107"/>
      <c r="MA1479" s="107"/>
      <c r="MB1479" s="107"/>
      <c r="MC1479" s="107"/>
      <c r="MD1479" s="107"/>
      <c r="ME1479" s="107"/>
      <c r="MF1479" s="107"/>
      <c r="MG1479" s="107"/>
      <c r="MH1479" s="107"/>
      <c r="MI1479" s="107"/>
      <c r="MJ1479" s="107"/>
      <c r="MK1479" s="107"/>
      <c r="ML1479" s="107"/>
      <c r="MM1479" s="107"/>
      <c r="MN1479" s="107"/>
      <c r="MO1479" s="107"/>
      <c r="MP1479" s="107"/>
      <c r="MQ1479" s="107"/>
      <c r="MR1479" s="107"/>
      <c r="MS1479" s="107"/>
      <c r="MT1479" s="107"/>
      <c r="MU1479" s="107"/>
      <c r="MV1479" s="107"/>
      <c r="MW1479" s="107"/>
      <c r="MX1479" s="107"/>
      <c r="MY1479" s="107"/>
      <c r="MZ1479" s="107"/>
      <c r="NA1479" s="107"/>
      <c r="NB1479" s="107"/>
      <c r="NC1479" s="107"/>
      <c r="ND1479" s="107"/>
      <c r="NE1479" s="107"/>
      <c r="NF1479" s="107"/>
      <c r="NG1479" s="107"/>
      <c r="NH1479" s="107"/>
      <c r="NI1479" s="107"/>
      <c r="NJ1479" s="107"/>
      <c r="NK1479" s="107"/>
      <c r="NL1479" s="107"/>
      <c r="NM1479" s="107"/>
      <c r="NN1479" s="107"/>
      <c r="NO1479" s="107"/>
      <c r="NP1479" s="107"/>
      <c r="NQ1479" s="107"/>
      <c r="NR1479" s="107"/>
      <c r="NS1479" s="107"/>
      <c r="NT1479" s="107"/>
      <c r="NU1479" s="107"/>
      <c r="NV1479" s="107"/>
      <c r="NW1479" s="107"/>
      <c r="NX1479" s="107"/>
      <c r="NY1479" s="107"/>
      <c r="NZ1479" s="107"/>
      <c r="OA1479" s="107"/>
      <c r="OB1479" s="107"/>
      <c r="OC1479" s="107"/>
      <c r="OD1479" s="107"/>
      <c r="OE1479" s="107"/>
      <c r="OF1479" s="107"/>
      <c r="OG1479" s="107"/>
      <c r="OH1479" s="107"/>
      <c r="OI1479" s="107"/>
      <c r="OJ1479" s="107"/>
      <c r="OK1479" s="107"/>
      <c r="OL1479" s="107"/>
      <c r="OM1479" s="107"/>
      <c r="ON1479" s="107"/>
      <c r="OO1479" s="107"/>
      <c r="OP1479" s="107"/>
      <c r="OQ1479" s="107"/>
      <c r="OR1479" s="107"/>
      <c r="OS1479" s="107"/>
      <c r="OT1479" s="107"/>
      <c r="OU1479" s="107"/>
      <c r="OV1479" s="107"/>
      <c r="OW1479" s="107"/>
      <c r="OX1479" s="107"/>
      <c r="OY1479" s="107"/>
      <c r="OZ1479" s="107"/>
      <c r="PA1479" s="107"/>
      <c r="PB1479" s="107"/>
      <c r="PC1479" s="107"/>
      <c r="PD1479" s="107"/>
      <c r="PE1479" s="107"/>
      <c r="PF1479" s="107"/>
      <c r="PG1479" s="107"/>
      <c r="PH1479" s="107"/>
      <c r="PI1479" s="107"/>
      <c r="PJ1479" s="107"/>
      <c r="PK1479" s="107"/>
      <c r="PL1479" s="107"/>
      <c r="PM1479" s="107"/>
      <c r="PN1479" s="107"/>
      <c r="PO1479" s="107"/>
      <c r="PP1479" s="107"/>
      <c r="PQ1479" s="107"/>
      <c r="PR1479" s="107"/>
      <c r="PS1479" s="107"/>
      <c r="PT1479" s="107"/>
      <c r="PU1479" s="107"/>
      <c r="PV1479" s="107"/>
      <c r="PW1479" s="107"/>
      <c r="PX1479" s="107"/>
      <c r="PY1479" s="107"/>
      <c r="PZ1479" s="107"/>
      <c r="QA1479" s="107"/>
      <c r="QB1479" s="107"/>
      <c r="QC1479" s="107"/>
      <c r="QD1479" s="107"/>
      <c r="QE1479" s="107"/>
      <c r="QF1479" s="107"/>
      <c r="QG1479" s="107"/>
      <c r="QH1479" s="107"/>
      <c r="QI1479" s="107"/>
      <c r="QJ1479" s="107"/>
      <c r="QK1479" s="107"/>
      <c r="QL1479" s="107"/>
      <c r="QM1479" s="107"/>
      <c r="QN1479" s="107"/>
      <c r="QO1479" s="107"/>
      <c r="QP1479" s="107"/>
      <c r="QQ1479" s="107"/>
      <c r="QR1479" s="107"/>
      <c r="QS1479" s="107"/>
      <c r="QT1479" s="107"/>
      <c r="QU1479" s="107"/>
      <c r="QV1479" s="107"/>
      <c r="QW1479" s="107"/>
      <c r="QX1479" s="107"/>
      <c r="QY1479" s="107"/>
      <c r="QZ1479" s="107"/>
      <c r="RA1479" s="107"/>
      <c r="RB1479" s="107"/>
      <c r="RC1479" s="107"/>
      <c r="RD1479" s="107"/>
      <c r="RE1479" s="107"/>
      <c r="RF1479" s="107"/>
      <c r="RG1479" s="107"/>
      <c r="RH1479" s="107"/>
      <c r="RI1479" s="107"/>
      <c r="RJ1479" s="107"/>
      <c r="RK1479" s="107"/>
      <c r="RL1479" s="107"/>
      <c r="RM1479" s="107"/>
      <c r="RN1479" s="107"/>
      <c r="RO1479" s="107"/>
      <c r="RP1479" s="107"/>
      <c r="RQ1479" s="107"/>
      <c r="RR1479" s="107"/>
      <c r="RS1479" s="107"/>
      <c r="RT1479" s="107"/>
      <c r="RU1479" s="107"/>
      <c r="RV1479" s="107"/>
      <c r="RW1479" s="107"/>
      <c r="RX1479" s="107"/>
      <c r="RY1479" s="107"/>
      <c r="RZ1479" s="107"/>
      <c r="SA1479" s="107"/>
      <c r="SB1479" s="107"/>
      <c r="SC1479" s="107"/>
      <c r="SD1479" s="107"/>
      <c r="SE1479" s="107"/>
      <c r="SF1479" s="107"/>
      <c r="SG1479" s="107"/>
      <c r="SH1479" s="107"/>
      <c r="SI1479" s="107"/>
      <c r="SJ1479" s="107"/>
      <c r="SK1479" s="107"/>
      <c r="SL1479" s="107"/>
      <c r="SM1479" s="107"/>
      <c r="SN1479" s="107"/>
      <c r="SO1479" s="107"/>
      <c r="SP1479" s="107"/>
      <c r="SQ1479" s="107"/>
      <c r="SR1479" s="107"/>
      <c r="SS1479" s="107"/>
      <c r="ST1479" s="107"/>
      <c r="SU1479" s="107"/>
      <c r="SV1479" s="107"/>
      <c r="SW1479" s="107"/>
      <c r="SX1479" s="107"/>
      <c r="SY1479" s="107"/>
      <c r="SZ1479" s="107"/>
      <c r="TA1479" s="107"/>
      <c r="TB1479" s="107"/>
      <c r="TC1479" s="107"/>
      <c r="TD1479" s="107"/>
      <c r="TE1479" s="107"/>
      <c r="TF1479" s="107"/>
      <c r="TG1479" s="107"/>
      <c r="TH1479" s="107"/>
      <c r="TI1479" s="107"/>
      <c r="TJ1479" s="107"/>
      <c r="TK1479" s="107"/>
      <c r="TL1479" s="107"/>
      <c r="TM1479" s="107"/>
      <c r="TN1479" s="107"/>
      <c r="TO1479" s="107"/>
      <c r="TP1479" s="107"/>
      <c r="TQ1479" s="107"/>
      <c r="TR1479" s="107"/>
      <c r="TS1479" s="107"/>
      <c r="TT1479" s="107"/>
      <c r="TU1479" s="107"/>
      <c r="TV1479" s="107"/>
      <c r="TW1479" s="107"/>
      <c r="TX1479" s="107"/>
      <c r="TY1479" s="107"/>
      <c r="TZ1479" s="107"/>
      <c r="UA1479" s="107"/>
      <c r="UB1479" s="107"/>
      <c r="UC1479" s="107"/>
      <c r="UD1479" s="107"/>
      <c r="UE1479" s="107"/>
      <c r="UF1479" s="107"/>
      <c r="UG1479" s="107"/>
      <c r="UH1479" s="107"/>
      <c r="UI1479" s="107"/>
      <c r="UJ1479" s="107"/>
      <c r="UK1479" s="107"/>
      <c r="UL1479" s="107"/>
      <c r="UM1479" s="107"/>
      <c r="UN1479" s="107"/>
      <c r="UO1479" s="107"/>
      <c r="UP1479" s="107"/>
      <c r="UQ1479" s="107"/>
      <c r="UR1479" s="107"/>
      <c r="US1479" s="107"/>
      <c r="UT1479" s="107"/>
      <c r="UU1479" s="107"/>
      <c r="UV1479" s="107"/>
      <c r="UW1479" s="107"/>
      <c r="UX1479" s="107"/>
      <c r="UY1479" s="107"/>
      <c r="UZ1479" s="107"/>
      <c r="VA1479" s="107"/>
      <c r="VB1479" s="107"/>
      <c r="VC1479" s="107"/>
      <c r="VD1479" s="107"/>
      <c r="VE1479" s="107"/>
      <c r="VF1479" s="107"/>
      <c r="VG1479" s="107"/>
      <c r="VH1479" s="107"/>
      <c r="VI1479" s="107"/>
      <c r="VJ1479" s="107"/>
      <c r="VK1479" s="107"/>
      <c r="VL1479" s="107"/>
      <c r="VM1479" s="107"/>
      <c r="VN1479" s="107"/>
      <c r="VO1479" s="107"/>
      <c r="VP1479" s="107"/>
      <c r="VQ1479" s="107"/>
      <c r="VR1479" s="107"/>
      <c r="VS1479" s="107"/>
      <c r="VT1479" s="107"/>
      <c r="VU1479" s="107"/>
      <c r="VV1479" s="107"/>
      <c r="VW1479" s="107"/>
      <c r="VX1479" s="107"/>
      <c r="VY1479" s="107"/>
      <c r="VZ1479" s="107"/>
      <c r="WA1479" s="107"/>
      <c r="WB1479" s="107"/>
      <c r="WC1479" s="107"/>
      <c r="WD1479" s="107"/>
      <c r="WE1479" s="107"/>
      <c r="WF1479" s="107"/>
      <c r="WG1479" s="107"/>
      <c r="WH1479" s="107"/>
      <c r="WI1479" s="107"/>
      <c r="WJ1479" s="107"/>
      <c r="WK1479" s="107"/>
      <c r="WL1479" s="107"/>
      <c r="WM1479" s="107"/>
      <c r="WN1479" s="107"/>
      <c r="WO1479" s="107"/>
      <c r="WP1479" s="107"/>
      <c r="WQ1479" s="107"/>
      <c r="WR1479" s="107"/>
      <c r="WS1479" s="107"/>
      <c r="WT1479" s="107"/>
      <c r="WU1479" s="107"/>
      <c r="WV1479" s="107"/>
      <c r="WW1479" s="107"/>
      <c r="WX1479" s="107"/>
      <c r="WY1479" s="107"/>
      <c r="WZ1479" s="107"/>
      <c r="XA1479" s="107"/>
      <c r="XB1479" s="107"/>
      <c r="XC1479" s="107"/>
      <c r="XD1479" s="107"/>
      <c r="XE1479" s="107"/>
      <c r="XF1479" s="107"/>
      <c r="XG1479" s="107"/>
      <c r="XH1479" s="107"/>
      <c r="XI1479" s="107"/>
      <c r="XJ1479" s="107"/>
      <c r="XK1479" s="107"/>
      <c r="XL1479" s="107"/>
      <c r="XM1479" s="107"/>
      <c r="XN1479" s="107"/>
      <c r="XO1479" s="107"/>
      <c r="XP1479" s="107"/>
      <c r="XQ1479" s="107"/>
      <c r="XR1479" s="107"/>
      <c r="XS1479" s="107"/>
      <c r="XT1479" s="107"/>
      <c r="XU1479" s="107"/>
      <c r="XV1479" s="107"/>
      <c r="XW1479" s="107"/>
      <c r="XX1479" s="107"/>
      <c r="XY1479" s="107"/>
      <c r="XZ1479" s="107"/>
      <c r="YA1479" s="107"/>
      <c r="YB1479" s="107"/>
      <c r="YC1479" s="107"/>
      <c r="YD1479" s="107"/>
      <c r="YE1479" s="107"/>
      <c r="YF1479" s="107"/>
      <c r="YG1479" s="107"/>
      <c r="YH1479" s="107"/>
      <c r="YI1479" s="107"/>
      <c r="YJ1479" s="107"/>
      <c r="YK1479" s="107"/>
      <c r="YL1479" s="107"/>
      <c r="YM1479" s="107"/>
      <c r="YN1479" s="107"/>
      <c r="YO1479" s="107"/>
      <c r="YP1479" s="107"/>
      <c r="YQ1479" s="107"/>
      <c r="YR1479" s="107"/>
      <c r="YS1479" s="107"/>
      <c r="YT1479" s="107"/>
      <c r="YU1479" s="107"/>
      <c r="YV1479" s="107"/>
      <c r="YW1479" s="107"/>
      <c r="YX1479" s="107"/>
      <c r="YY1479" s="107"/>
      <c r="YZ1479" s="107"/>
      <c r="ZA1479" s="107"/>
      <c r="ZB1479" s="107"/>
      <c r="ZC1479" s="107"/>
      <c r="ZD1479" s="107"/>
      <c r="ZE1479" s="107"/>
      <c r="ZF1479" s="107"/>
      <c r="ZG1479" s="107"/>
      <c r="ZH1479" s="107"/>
      <c r="ZI1479" s="107"/>
      <c r="ZJ1479" s="107"/>
      <c r="ZK1479" s="107"/>
      <c r="ZL1479" s="107"/>
      <c r="ZM1479" s="107"/>
      <c r="ZN1479" s="107"/>
      <c r="ZO1479" s="107"/>
      <c r="ZP1479" s="107"/>
      <c r="ZQ1479" s="107"/>
      <c r="ZR1479" s="107"/>
      <c r="ZS1479" s="107"/>
      <c r="ZT1479" s="107"/>
      <c r="ZU1479" s="107"/>
      <c r="ZV1479" s="107"/>
      <c r="ZW1479" s="107"/>
      <c r="ZX1479" s="107"/>
      <c r="ZY1479" s="107"/>
      <c r="ZZ1479" s="107"/>
      <c r="AAA1479" s="107"/>
      <c r="AAB1479" s="107"/>
      <c r="AAC1479" s="107"/>
      <c r="AAD1479" s="107"/>
      <c r="AAE1479" s="107"/>
      <c r="AAF1479" s="107"/>
      <c r="AAG1479" s="107"/>
      <c r="AAH1479" s="107"/>
      <c r="AAI1479" s="107"/>
      <c r="AAJ1479" s="107"/>
      <c r="AAK1479" s="107"/>
      <c r="AAL1479" s="107"/>
      <c r="AAM1479" s="107"/>
      <c r="AAN1479" s="107"/>
      <c r="AAO1479" s="107"/>
      <c r="AAP1479" s="107"/>
      <c r="AAQ1479" s="107"/>
      <c r="AAR1479" s="107"/>
      <c r="AAS1479" s="107"/>
      <c r="AAT1479" s="107"/>
      <c r="AAU1479" s="107"/>
      <c r="AAV1479" s="107"/>
      <c r="AAW1479" s="107"/>
      <c r="AAX1479" s="107"/>
      <c r="AAY1479" s="107"/>
      <c r="AAZ1479" s="107"/>
      <c r="ABA1479" s="107"/>
      <c r="ABB1479" s="107"/>
      <c r="ABC1479" s="107"/>
      <c r="ABD1479" s="107"/>
      <c r="ABE1479" s="107"/>
      <c r="ABF1479" s="107"/>
      <c r="ABG1479" s="107"/>
      <c r="ABH1479" s="107"/>
      <c r="ABI1479" s="107"/>
      <c r="ABJ1479" s="107"/>
      <c r="ABK1479" s="107"/>
      <c r="ABL1479" s="107"/>
      <c r="ABM1479" s="107"/>
      <c r="ABN1479" s="107"/>
      <c r="ABO1479" s="107"/>
      <c r="ABP1479" s="107"/>
      <c r="ABQ1479" s="107"/>
      <c r="ABR1479" s="107"/>
      <c r="ABS1479" s="107"/>
      <c r="ABT1479" s="107"/>
      <c r="ABU1479" s="107"/>
      <c r="ABV1479" s="107"/>
      <c r="ABW1479" s="107"/>
      <c r="ABX1479" s="107"/>
      <c r="ABY1479" s="107"/>
      <c r="ABZ1479" s="107"/>
      <c r="ACA1479" s="107"/>
      <c r="ACB1479" s="107"/>
      <c r="ACC1479" s="107"/>
      <c r="ACD1479" s="107"/>
      <c r="ACE1479" s="107"/>
      <c r="ACF1479" s="107"/>
      <c r="ACG1479" s="107"/>
      <c r="ACH1479" s="107"/>
      <c r="ACI1479" s="107"/>
      <c r="ACJ1479" s="107"/>
      <c r="ACK1479" s="107"/>
      <c r="ACL1479" s="107"/>
      <c r="ACM1479" s="107"/>
      <c r="ACN1479" s="107"/>
      <c r="ACO1479" s="107"/>
      <c r="ACP1479" s="107"/>
      <c r="ACQ1479" s="107"/>
      <c r="ACR1479" s="107"/>
      <c r="ACS1479" s="107"/>
      <c r="ACT1479" s="107"/>
      <c r="ACU1479" s="107"/>
      <c r="ACV1479" s="107"/>
      <c r="ACW1479" s="107"/>
      <c r="ACX1479" s="107"/>
      <c r="ACY1479" s="107"/>
      <c r="ACZ1479" s="107"/>
      <c r="ADA1479" s="107"/>
      <c r="ADB1479" s="107"/>
      <c r="ADC1479" s="107"/>
      <c r="ADD1479" s="107"/>
      <c r="ADE1479" s="107"/>
      <c r="ADF1479" s="107"/>
      <c r="ADG1479" s="107"/>
      <c r="ADH1479" s="107"/>
      <c r="ADI1479" s="107"/>
      <c r="ADJ1479" s="107"/>
      <c r="ADK1479" s="107"/>
      <c r="ADL1479" s="107"/>
      <c r="ADM1479" s="107"/>
      <c r="ADN1479" s="107"/>
      <c r="ADO1479" s="107"/>
      <c r="ADP1479" s="107"/>
      <c r="ADQ1479" s="107"/>
      <c r="ADR1479" s="107"/>
      <c r="ADS1479" s="107"/>
      <c r="ADT1479" s="107"/>
      <c r="ADU1479" s="107"/>
      <c r="ADV1479" s="107"/>
      <c r="ADW1479" s="107"/>
      <c r="ADX1479" s="107"/>
      <c r="ADY1479" s="107"/>
      <c r="ADZ1479" s="107"/>
      <c r="AEA1479" s="107"/>
      <c r="AEB1479" s="107"/>
      <c r="AEC1479" s="107"/>
      <c r="AED1479" s="107"/>
      <c r="AEE1479" s="107"/>
      <c r="AEF1479" s="107"/>
      <c r="AEG1479" s="107"/>
      <c r="AEH1479" s="107"/>
      <c r="AEI1479" s="107"/>
      <c r="AEJ1479" s="107"/>
      <c r="AEK1479" s="107"/>
      <c r="AEL1479" s="107"/>
      <c r="AEM1479" s="107"/>
      <c r="AEN1479" s="107"/>
      <c r="AEO1479" s="107"/>
      <c r="AEP1479" s="107"/>
      <c r="AEQ1479" s="107"/>
      <c r="AER1479" s="107"/>
      <c r="AES1479" s="107"/>
      <c r="AET1479" s="107"/>
      <c r="AEU1479" s="107"/>
      <c r="AEV1479" s="107"/>
      <c r="AEW1479" s="107"/>
      <c r="AEX1479" s="107"/>
      <c r="AEY1479" s="107"/>
      <c r="AEZ1479" s="107"/>
      <c r="AFA1479" s="107"/>
      <c r="AFB1479" s="107"/>
      <c r="AFC1479" s="107"/>
      <c r="AFD1479" s="107"/>
      <c r="AFE1479" s="107"/>
      <c r="AFF1479" s="107"/>
      <c r="AFG1479" s="107"/>
      <c r="AFH1479" s="107"/>
      <c r="AFI1479" s="107"/>
      <c r="AFJ1479" s="107"/>
      <c r="AFK1479" s="107"/>
      <c r="AFL1479" s="107"/>
      <c r="AFM1479" s="107"/>
      <c r="AFN1479" s="107"/>
      <c r="AFO1479" s="107"/>
      <c r="AFP1479" s="107"/>
      <c r="AFQ1479" s="107"/>
      <c r="AFR1479" s="107"/>
      <c r="AFS1479" s="107"/>
      <c r="AFT1479" s="107"/>
      <c r="AFU1479" s="107"/>
      <c r="AFV1479" s="107"/>
      <c r="AFW1479" s="107"/>
      <c r="AFX1479" s="107"/>
      <c r="AFY1479" s="107"/>
      <c r="AFZ1479" s="107"/>
      <c r="AGA1479" s="107"/>
      <c r="AGB1479" s="107"/>
      <c r="AGC1479" s="107"/>
      <c r="AGD1479" s="107"/>
      <c r="AGE1479" s="107"/>
      <c r="AGF1479" s="107"/>
      <c r="AGG1479" s="107"/>
      <c r="AGH1479" s="107"/>
      <c r="AGI1479" s="107"/>
      <c r="AGJ1479" s="107"/>
      <c r="AGK1479" s="107"/>
      <c r="AGL1479" s="107"/>
      <c r="AGM1479" s="107"/>
      <c r="AGN1479" s="107"/>
      <c r="AGO1479" s="107"/>
      <c r="AGP1479" s="107"/>
      <c r="AGQ1479" s="107"/>
      <c r="AGR1479" s="107"/>
      <c r="AGS1479" s="107"/>
      <c r="AGT1479" s="107"/>
      <c r="AGU1479" s="107"/>
      <c r="AGV1479" s="107"/>
      <c r="AGW1479" s="107"/>
      <c r="AGX1479" s="107"/>
      <c r="AGY1479" s="107"/>
      <c r="AGZ1479" s="107"/>
      <c r="AHA1479" s="107"/>
      <c r="AHB1479" s="107"/>
      <c r="AHC1479" s="107"/>
      <c r="AHD1479" s="107"/>
      <c r="AHE1479" s="107"/>
      <c r="AHF1479" s="107"/>
      <c r="AHG1479" s="107"/>
      <c r="AHH1479" s="107"/>
      <c r="AHI1479" s="107"/>
      <c r="AHJ1479" s="107"/>
      <c r="AHK1479" s="107"/>
      <c r="AHL1479" s="107"/>
      <c r="AHM1479" s="107"/>
      <c r="AHN1479" s="107"/>
      <c r="AHO1479" s="107"/>
      <c r="AHP1479" s="107"/>
      <c r="AHQ1479" s="107"/>
      <c r="AHR1479" s="107"/>
      <c r="AHS1479" s="107"/>
      <c r="AHT1479" s="107"/>
      <c r="AHU1479" s="107"/>
      <c r="AHV1479" s="107"/>
      <c r="AHW1479" s="107"/>
      <c r="AHX1479" s="107"/>
      <c r="AHY1479" s="107"/>
      <c r="AHZ1479" s="107"/>
      <c r="AIA1479" s="107"/>
      <c r="AIB1479" s="107"/>
      <c r="AIC1479" s="107"/>
      <c r="AID1479" s="107"/>
      <c r="AIE1479" s="107"/>
      <c r="AIF1479" s="107"/>
      <c r="AIG1479" s="107"/>
      <c r="AIH1479" s="107"/>
      <c r="AII1479" s="107"/>
      <c r="AIJ1479" s="107"/>
      <c r="AIK1479" s="107"/>
      <c r="AIL1479" s="107"/>
      <c r="AIM1479" s="107"/>
      <c r="AIN1479" s="107"/>
      <c r="AIO1479" s="107"/>
      <c r="AIP1479" s="107"/>
      <c r="AIQ1479" s="107"/>
      <c r="AIR1479" s="107"/>
      <c r="AIS1479" s="107"/>
      <c r="AIT1479" s="107"/>
      <c r="AIU1479" s="107"/>
      <c r="AIV1479" s="107"/>
      <c r="AIW1479" s="107"/>
      <c r="AIX1479" s="107"/>
      <c r="AIY1479" s="107"/>
      <c r="AIZ1479" s="107"/>
      <c r="AJA1479" s="107"/>
      <c r="AJB1479" s="107"/>
      <c r="AJC1479" s="107"/>
      <c r="AJD1479" s="107"/>
      <c r="AJE1479" s="107"/>
      <c r="AJF1479" s="107"/>
      <c r="AJG1479" s="107"/>
      <c r="AJH1479" s="107"/>
      <c r="AJI1479" s="107"/>
      <c r="AJJ1479" s="107"/>
      <c r="AJK1479" s="107"/>
      <c r="AJL1479" s="107"/>
      <c r="AJM1479" s="107"/>
      <c r="AJN1479" s="107"/>
      <c r="AJO1479" s="107"/>
      <c r="AJP1479" s="107"/>
      <c r="AJQ1479" s="107"/>
      <c r="AJR1479" s="107"/>
      <c r="AJS1479" s="107"/>
      <c r="AJT1479" s="107"/>
      <c r="AJU1479" s="107"/>
      <c r="AJV1479" s="107"/>
      <c r="AJW1479" s="107"/>
      <c r="AJX1479" s="107"/>
      <c r="AJY1479" s="107"/>
      <c r="AJZ1479" s="107"/>
      <c r="AKA1479" s="107"/>
      <c r="AKB1479" s="107"/>
      <c r="AKC1479" s="107"/>
      <c r="AKD1479" s="107"/>
      <c r="AKE1479" s="107"/>
      <c r="AKF1479" s="107"/>
      <c r="AKG1479" s="107"/>
      <c r="AKH1479" s="107"/>
      <c r="AKI1479" s="107"/>
      <c r="AKJ1479" s="107"/>
      <c r="AKK1479" s="107"/>
      <c r="AKL1479" s="107"/>
      <c r="AKM1479" s="107"/>
      <c r="AKN1479" s="107"/>
      <c r="AKO1479" s="107"/>
      <c r="AKP1479" s="107"/>
      <c r="AKQ1479" s="107"/>
      <c r="AKR1479" s="107"/>
      <c r="AKS1479" s="107"/>
      <c r="AKT1479" s="107"/>
      <c r="AKU1479" s="107"/>
      <c r="AKV1479" s="107"/>
      <c r="AKW1479" s="107"/>
      <c r="AKX1479" s="107"/>
      <c r="AKY1479" s="107"/>
      <c r="AKZ1479" s="107"/>
      <c r="ALA1479" s="107"/>
      <c r="ALB1479" s="107"/>
      <c r="ALC1479" s="107"/>
      <c r="ALD1479" s="107"/>
      <c r="ALE1479" s="107"/>
      <c r="ALF1479" s="107"/>
      <c r="ALG1479" s="107"/>
      <c r="ALH1479" s="107"/>
      <c r="ALI1479" s="107"/>
      <c r="ALJ1479" s="107"/>
      <c r="ALK1479" s="107"/>
      <c r="ALL1479" s="107"/>
      <c r="ALM1479" s="107"/>
      <c r="ALN1479" s="107"/>
      <c r="ALO1479" s="107"/>
      <c r="ALP1479" s="107"/>
      <c r="ALQ1479" s="107"/>
      <c r="ALR1479" s="107"/>
      <c r="ALS1479" s="107"/>
      <c r="ALT1479" s="107"/>
      <c r="ALU1479" s="107"/>
      <c r="ALV1479" s="107"/>
      <c r="ALW1479" s="107"/>
      <c r="ALX1479" s="107"/>
      <c r="ALY1479" s="107"/>
      <c r="ALZ1479" s="107"/>
      <c r="AMA1479" s="107"/>
      <c r="AMB1479" s="107"/>
      <c r="AMC1479" s="107"/>
      <c r="AMD1479" s="107"/>
      <c r="AME1479" s="107"/>
      <c r="AMF1479" s="107"/>
      <c r="AMG1479" s="107"/>
      <c r="AMH1479" s="107"/>
      <c r="AMI1479" s="107"/>
      <c r="AMJ1479" s="107"/>
      <c r="AMK1479" s="107"/>
      <c r="AML1479" s="107"/>
      <c r="AMM1479" s="107"/>
      <c r="AMN1479" s="107"/>
      <c r="AMO1479" s="107"/>
      <c r="AMP1479" s="107"/>
      <c r="AMQ1479" s="107"/>
      <c r="AMR1479" s="107"/>
      <c r="AMS1479" s="107"/>
      <c r="AMT1479" s="107"/>
      <c r="AMU1479" s="107"/>
      <c r="AMV1479" s="107"/>
      <c r="AMW1479" s="107"/>
      <c r="AMX1479" s="107"/>
      <c r="AMY1479" s="107"/>
      <c r="AMZ1479" s="107"/>
      <c r="ANA1479" s="107"/>
      <c r="ANB1479" s="107"/>
      <c r="ANC1479" s="107"/>
      <c r="AND1479" s="107"/>
      <c r="ANE1479" s="107"/>
      <c r="ANF1479" s="107"/>
      <c r="ANG1479" s="107"/>
      <c r="ANH1479" s="107"/>
      <c r="ANI1479" s="107"/>
      <c r="ANJ1479" s="107"/>
      <c r="ANK1479" s="107"/>
      <c r="ANL1479" s="107"/>
      <c r="ANM1479" s="107"/>
      <c r="ANN1479" s="107"/>
      <c r="ANO1479" s="107"/>
      <c r="ANP1479" s="107"/>
      <c r="ANQ1479" s="107"/>
      <c r="ANR1479" s="107"/>
      <c r="ANS1479" s="107"/>
      <c r="ANT1479" s="107"/>
      <c r="ANU1479" s="107"/>
      <c r="ANV1479" s="107"/>
      <c r="ANW1479" s="107"/>
      <c r="ANX1479" s="107"/>
      <c r="ANY1479" s="107"/>
      <c r="ANZ1479" s="107"/>
      <c r="AOA1479" s="107"/>
      <c r="AOB1479" s="107"/>
      <c r="AOC1479" s="107"/>
      <c r="AOD1479" s="107"/>
      <c r="AOE1479" s="107"/>
      <c r="AOF1479" s="107"/>
      <c r="AOG1479" s="107"/>
      <c r="AOH1479" s="107"/>
      <c r="AOI1479" s="107"/>
      <c r="AOJ1479" s="107"/>
      <c r="AOK1479" s="107"/>
      <c r="AOL1479" s="107"/>
      <c r="AOM1479" s="107"/>
      <c r="AON1479" s="107"/>
      <c r="AOO1479" s="107"/>
      <c r="AOP1479" s="107"/>
      <c r="AOQ1479" s="107"/>
      <c r="AOR1479" s="107"/>
      <c r="AOS1479" s="107"/>
      <c r="AOT1479" s="107"/>
      <c r="AOU1479" s="107"/>
      <c r="AOV1479" s="107"/>
      <c r="AOW1479" s="107"/>
      <c r="AOX1479" s="107"/>
      <c r="AOY1479" s="107"/>
      <c r="AOZ1479" s="107"/>
      <c r="APA1479" s="107"/>
      <c r="APB1479" s="107"/>
      <c r="APC1479" s="107"/>
      <c r="APD1479" s="107"/>
      <c r="APE1479" s="107"/>
      <c r="APF1479" s="107"/>
      <c r="APG1479" s="107"/>
      <c r="APH1479" s="107"/>
      <c r="API1479" s="107"/>
      <c r="APJ1479" s="107"/>
      <c r="APK1479" s="107"/>
      <c r="APL1479" s="107"/>
      <c r="APM1479" s="107"/>
      <c r="APN1479" s="107"/>
      <c r="APO1479" s="107"/>
      <c r="APP1479" s="107"/>
      <c r="APQ1479" s="107"/>
      <c r="APR1479" s="107"/>
      <c r="APS1479" s="107"/>
      <c r="APT1479" s="107"/>
      <c r="APU1479" s="107"/>
      <c r="APV1479" s="107"/>
      <c r="APW1479" s="107"/>
      <c r="APX1479" s="107"/>
      <c r="APY1479" s="107"/>
      <c r="APZ1479" s="107"/>
      <c r="AQA1479" s="107"/>
      <c r="AQB1479" s="107"/>
      <c r="AQC1479" s="107"/>
      <c r="AQD1479" s="107"/>
      <c r="AQE1479" s="107"/>
      <c r="AQF1479" s="107"/>
      <c r="AQG1479" s="107"/>
      <c r="AQH1479" s="107"/>
      <c r="AQI1479" s="107"/>
      <c r="AQJ1479" s="107"/>
      <c r="AQK1479" s="107"/>
      <c r="AQL1479" s="107"/>
      <c r="AQM1479" s="107"/>
      <c r="AQN1479" s="107"/>
      <c r="AQO1479" s="107"/>
      <c r="AQP1479" s="107"/>
      <c r="AQQ1479" s="107"/>
      <c r="AQR1479" s="107"/>
      <c r="AQS1479" s="107"/>
      <c r="AQT1479" s="107"/>
      <c r="AQU1479" s="107"/>
      <c r="AQV1479" s="107"/>
      <c r="AQW1479" s="107"/>
      <c r="AQX1479" s="107"/>
      <c r="AQY1479" s="107"/>
      <c r="AQZ1479" s="107"/>
      <c r="ARA1479" s="107"/>
      <c r="ARB1479" s="107"/>
      <c r="ARC1479" s="107"/>
      <c r="ARD1479" s="107"/>
      <c r="ARE1479" s="107"/>
      <c r="ARF1479" s="107"/>
      <c r="ARG1479" s="107"/>
      <c r="ARH1479" s="107"/>
      <c r="ARI1479" s="107"/>
      <c r="ARJ1479" s="107"/>
      <c r="ARK1479" s="107"/>
      <c r="ARL1479" s="107"/>
      <c r="ARM1479" s="107"/>
      <c r="ARN1479" s="107"/>
      <c r="ARO1479" s="107"/>
      <c r="ARP1479" s="107"/>
      <c r="ARQ1479" s="107"/>
      <c r="ARR1479" s="107"/>
      <c r="ARS1479" s="107"/>
      <c r="ART1479" s="107"/>
      <c r="ARU1479" s="107"/>
      <c r="ARV1479" s="107"/>
      <c r="ARW1479" s="107"/>
      <c r="ARX1479" s="107"/>
      <c r="ARY1479" s="107"/>
      <c r="ARZ1479" s="107"/>
      <c r="ASA1479" s="107"/>
      <c r="ASB1479" s="107"/>
      <c r="ASC1479" s="107"/>
      <c r="ASD1479" s="107"/>
      <c r="ASE1479" s="107"/>
      <c r="ASF1479" s="107"/>
      <c r="ASG1479" s="107"/>
      <c r="ASH1479" s="107"/>
      <c r="ASI1479" s="107"/>
      <c r="ASJ1479" s="107"/>
      <c r="ASK1479" s="107"/>
      <c r="ASL1479" s="107"/>
      <c r="ASM1479" s="107"/>
      <c r="ASN1479" s="107"/>
      <c r="ASO1479" s="107"/>
      <c r="ASP1479" s="107"/>
      <c r="ASQ1479" s="107"/>
      <c r="ASR1479" s="107"/>
      <c r="ASS1479" s="107"/>
      <c r="AST1479" s="107"/>
      <c r="ASU1479" s="107"/>
      <c r="ASV1479" s="107"/>
      <c r="ASW1479" s="107"/>
      <c r="ASX1479" s="107"/>
      <c r="ASY1479" s="107"/>
      <c r="ASZ1479" s="107"/>
      <c r="ATA1479" s="107"/>
      <c r="ATB1479" s="107"/>
      <c r="ATC1479" s="107"/>
      <c r="ATD1479" s="107"/>
      <c r="ATE1479" s="107"/>
      <c r="ATF1479" s="107"/>
      <c r="ATG1479" s="107"/>
      <c r="ATH1479" s="107"/>
      <c r="ATI1479" s="107"/>
      <c r="ATJ1479" s="107"/>
      <c r="ATK1479" s="107"/>
      <c r="ATL1479" s="107"/>
      <c r="ATM1479" s="107"/>
      <c r="ATN1479" s="107"/>
      <c r="ATO1479" s="107"/>
      <c r="ATP1479" s="107"/>
      <c r="ATQ1479" s="107"/>
      <c r="ATR1479" s="107"/>
      <c r="ATS1479" s="107"/>
      <c r="ATT1479" s="107"/>
      <c r="ATU1479" s="107"/>
      <c r="ATV1479" s="107"/>
      <c r="ATW1479" s="107"/>
      <c r="ATX1479" s="107"/>
      <c r="ATY1479" s="107"/>
      <c r="ATZ1479" s="107"/>
      <c r="AUA1479" s="107"/>
      <c r="AUB1479" s="107"/>
      <c r="AUC1479" s="107"/>
      <c r="AUD1479" s="107"/>
      <c r="AUE1479" s="107"/>
      <c r="AUF1479" s="107"/>
      <c r="AUG1479" s="107"/>
      <c r="AUH1479" s="107"/>
      <c r="AUI1479" s="107"/>
      <c r="AUJ1479" s="107"/>
      <c r="AUK1479" s="107"/>
      <c r="AUL1479" s="107"/>
      <c r="AUM1479" s="107"/>
      <c r="AUN1479" s="107"/>
      <c r="AUO1479" s="107"/>
      <c r="AUP1479" s="107"/>
      <c r="AUQ1479" s="107"/>
      <c r="AUR1479" s="107"/>
      <c r="AUS1479" s="107"/>
      <c r="AUT1479" s="107"/>
      <c r="AUU1479" s="107"/>
      <c r="AUV1479" s="107"/>
      <c r="AUW1479" s="107"/>
      <c r="AUX1479" s="107"/>
      <c r="AUY1479" s="107"/>
      <c r="AUZ1479" s="107"/>
      <c r="AVA1479" s="107"/>
      <c r="AVB1479" s="107"/>
      <c r="AVC1479" s="107"/>
      <c r="AVD1479" s="107"/>
      <c r="AVE1479" s="107"/>
      <c r="AVF1479" s="107"/>
      <c r="AVG1479" s="107"/>
      <c r="AVH1479" s="107"/>
      <c r="AVI1479" s="107"/>
      <c r="AVJ1479" s="107"/>
      <c r="AVK1479" s="107"/>
      <c r="AVL1479" s="107"/>
      <c r="AVM1479" s="107"/>
      <c r="AVN1479" s="107"/>
      <c r="AVO1479" s="107"/>
      <c r="AVP1479" s="107"/>
      <c r="AVQ1479" s="107"/>
      <c r="AVR1479" s="107"/>
      <c r="AVS1479" s="107"/>
      <c r="AVT1479" s="107"/>
      <c r="AVU1479" s="107"/>
      <c r="AVV1479" s="107"/>
      <c r="AVW1479" s="107"/>
      <c r="AVX1479" s="107"/>
      <c r="AVY1479" s="107"/>
      <c r="AVZ1479" s="107"/>
      <c r="AWA1479" s="107"/>
      <c r="AWB1479" s="107"/>
      <c r="AWC1479" s="107"/>
      <c r="AWD1479" s="107"/>
      <c r="AWE1479" s="107"/>
      <c r="AWF1479" s="107"/>
      <c r="AWG1479" s="107"/>
      <c r="AWH1479" s="107"/>
      <c r="AWI1479" s="107"/>
      <c r="AWJ1479" s="107"/>
      <c r="AWK1479" s="107"/>
      <c r="AWL1479" s="107"/>
      <c r="AWM1479" s="107"/>
      <c r="AWN1479" s="107"/>
      <c r="AWO1479" s="107"/>
      <c r="AWP1479" s="107"/>
      <c r="AWQ1479" s="107"/>
      <c r="AWR1479" s="107"/>
      <c r="AWS1479" s="107"/>
      <c r="AWT1479" s="107"/>
      <c r="AWU1479" s="107"/>
      <c r="AWV1479" s="107"/>
      <c r="AWW1479" s="107"/>
      <c r="AWX1479" s="107"/>
      <c r="AWY1479" s="107"/>
      <c r="AWZ1479" s="107"/>
      <c r="AXA1479" s="107"/>
      <c r="AXB1479" s="107"/>
      <c r="AXC1479" s="107"/>
      <c r="AXD1479" s="107"/>
      <c r="AXE1479" s="107"/>
      <c r="AXF1479" s="107"/>
      <c r="AXG1479" s="107"/>
      <c r="AXH1479" s="107"/>
      <c r="AXI1479" s="107"/>
      <c r="AXJ1479" s="107"/>
      <c r="AXK1479" s="107"/>
      <c r="AXL1479" s="107"/>
      <c r="AXM1479" s="107"/>
      <c r="AXN1479" s="107"/>
      <c r="AXO1479" s="107"/>
      <c r="AXP1479" s="107"/>
      <c r="AXQ1479" s="107"/>
      <c r="AXR1479" s="107"/>
      <c r="AXS1479" s="107"/>
      <c r="AXT1479" s="107"/>
      <c r="AXU1479" s="107"/>
      <c r="AXV1479" s="107"/>
      <c r="AXW1479" s="107"/>
      <c r="AXX1479" s="107"/>
      <c r="AXY1479" s="107"/>
      <c r="AXZ1479" s="107"/>
      <c r="AYA1479" s="107"/>
      <c r="AYB1479" s="107"/>
      <c r="AYC1479" s="107"/>
      <c r="AYD1479" s="107"/>
      <c r="AYE1479" s="107"/>
      <c r="AYF1479" s="107"/>
      <c r="AYG1479" s="107"/>
      <c r="AYH1479" s="107"/>
      <c r="AYI1479" s="107"/>
      <c r="AYJ1479" s="107"/>
      <c r="AYK1479" s="107"/>
      <c r="AYL1479" s="107"/>
      <c r="AYM1479" s="107"/>
      <c r="AYN1479" s="107"/>
      <c r="AYO1479" s="107"/>
      <c r="AYP1479" s="107"/>
      <c r="AYQ1479" s="107"/>
      <c r="AYR1479" s="107"/>
      <c r="AYS1479" s="107"/>
      <c r="AYT1479" s="107"/>
      <c r="AYU1479" s="107"/>
      <c r="AYV1479" s="107"/>
      <c r="AYW1479" s="107"/>
      <c r="AYX1479" s="107"/>
      <c r="AYY1479" s="107"/>
      <c r="AYZ1479" s="107"/>
      <c r="AZA1479" s="107"/>
      <c r="AZB1479" s="107"/>
      <c r="AZC1479" s="107"/>
      <c r="AZD1479" s="107"/>
      <c r="AZE1479" s="107"/>
      <c r="AZF1479" s="107"/>
      <c r="AZG1479" s="107"/>
      <c r="AZH1479" s="107"/>
      <c r="AZI1479" s="107"/>
      <c r="AZJ1479" s="107"/>
      <c r="AZK1479" s="107"/>
      <c r="AZL1479" s="107"/>
      <c r="AZM1479" s="107"/>
      <c r="AZN1479" s="107"/>
      <c r="AZO1479" s="107"/>
      <c r="AZP1479" s="107"/>
      <c r="AZQ1479" s="107"/>
      <c r="AZR1479" s="107"/>
      <c r="AZS1479" s="107"/>
      <c r="AZT1479" s="107"/>
      <c r="AZU1479" s="107"/>
      <c r="AZV1479" s="107"/>
      <c r="AZW1479" s="107"/>
      <c r="AZX1479" s="107"/>
      <c r="AZY1479" s="107"/>
      <c r="AZZ1479" s="107"/>
      <c r="BAA1479" s="107"/>
      <c r="BAB1479" s="107"/>
      <c r="BAC1479" s="107"/>
      <c r="BAD1479" s="107"/>
      <c r="BAE1479" s="107"/>
      <c r="BAF1479" s="107"/>
      <c r="BAG1479" s="107"/>
      <c r="BAH1479" s="107"/>
      <c r="BAI1479" s="107"/>
      <c r="BAJ1479" s="107"/>
      <c r="BAK1479" s="107"/>
      <c r="BAL1479" s="107"/>
      <c r="BAM1479" s="107"/>
      <c r="BAN1479" s="107"/>
      <c r="BAO1479" s="107"/>
      <c r="BAP1479" s="107"/>
      <c r="BAQ1479" s="107"/>
      <c r="BAR1479" s="107"/>
      <c r="BAS1479" s="107"/>
      <c r="BAT1479" s="107"/>
      <c r="BAU1479" s="107"/>
      <c r="BAV1479" s="107"/>
      <c r="BAW1479" s="107"/>
      <c r="BAX1479" s="107"/>
      <c r="BAY1479" s="107"/>
      <c r="BAZ1479" s="107"/>
      <c r="BBA1479" s="107"/>
      <c r="BBB1479" s="107"/>
      <c r="BBC1479" s="107"/>
      <c r="BBD1479" s="107"/>
      <c r="BBE1479" s="107"/>
      <c r="BBF1479" s="107"/>
      <c r="BBG1479" s="107"/>
      <c r="BBH1479" s="107"/>
      <c r="BBI1479" s="107"/>
      <c r="BBJ1479" s="107"/>
      <c r="BBK1479" s="107"/>
      <c r="BBL1479" s="107"/>
      <c r="BBM1479" s="107"/>
      <c r="BBN1479" s="107"/>
      <c r="BBO1479" s="107"/>
      <c r="BBP1479" s="107"/>
      <c r="BBQ1479" s="107"/>
      <c r="BBR1479" s="107"/>
      <c r="BBS1479" s="107"/>
      <c r="BBT1479" s="107"/>
      <c r="BBU1479" s="107"/>
      <c r="BBV1479" s="107"/>
      <c r="BBW1479" s="107"/>
      <c r="BBX1479" s="107"/>
      <c r="BBY1479" s="107"/>
      <c r="BBZ1479" s="107"/>
      <c r="BCA1479" s="107"/>
      <c r="BCB1479" s="107"/>
      <c r="BCC1479" s="107"/>
      <c r="BCD1479" s="107"/>
      <c r="BCE1479" s="107"/>
      <c r="BCF1479" s="107"/>
      <c r="BCG1479" s="107"/>
      <c r="BCH1479" s="107"/>
      <c r="BCI1479" s="107"/>
      <c r="BCJ1479" s="107"/>
      <c r="BCK1479" s="107"/>
      <c r="BCL1479" s="107"/>
      <c r="BCM1479" s="107"/>
      <c r="BCN1479" s="107"/>
      <c r="BCO1479" s="107"/>
      <c r="BCP1479" s="107"/>
      <c r="BCQ1479" s="107"/>
      <c r="BCR1479" s="107"/>
      <c r="BCS1479" s="107"/>
      <c r="BCT1479" s="107"/>
      <c r="BCU1479" s="107"/>
      <c r="BCV1479" s="107"/>
      <c r="BCW1479" s="107"/>
      <c r="BCX1479" s="107"/>
      <c r="BCY1479" s="107"/>
      <c r="BCZ1479" s="107"/>
      <c r="BDA1479" s="107"/>
      <c r="BDB1479" s="107"/>
      <c r="BDC1479" s="107"/>
      <c r="BDD1479" s="107"/>
      <c r="BDE1479" s="107"/>
      <c r="BDF1479" s="107"/>
      <c r="BDG1479" s="107"/>
      <c r="BDH1479" s="107"/>
      <c r="BDI1479" s="107"/>
      <c r="BDJ1479" s="107"/>
      <c r="BDK1479" s="107"/>
      <c r="BDL1479" s="107"/>
      <c r="BDM1479" s="107"/>
      <c r="BDN1479" s="107"/>
      <c r="BDO1479" s="107"/>
      <c r="BDP1479" s="107"/>
      <c r="BDQ1479" s="107"/>
      <c r="BDR1479" s="107"/>
      <c r="BDS1479" s="107"/>
      <c r="BDT1479" s="107"/>
      <c r="BDU1479" s="107"/>
      <c r="BDV1479" s="107"/>
      <c r="BDW1479" s="107"/>
      <c r="BDX1479" s="107"/>
      <c r="BDY1479" s="107"/>
      <c r="BDZ1479" s="107"/>
      <c r="BEA1479" s="107"/>
      <c r="BEB1479" s="107"/>
      <c r="BEC1479" s="107"/>
      <c r="BED1479" s="107"/>
      <c r="BEE1479" s="107"/>
      <c r="BEF1479" s="107"/>
      <c r="BEG1479" s="107"/>
      <c r="BEH1479" s="107"/>
      <c r="BEI1479" s="107"/>
      <c r="BEJ1479" s="107"/>
      <c r="BEK1479" s="107"/>
      <c r="BEL1479" s="107"/>
      <c r="BEM1479" s="107"/>
      <c r="BEN1479" s="107"/>
      <c r="BEO1479" s="107"/>
      <c r="BEP1479" s="107"/>
      <c r="BEQ1479" s="107"/>
      <c r="BER1479" s="107"/>
      <c r="BES1479" s="107"/>
      <c r="BET1479" s="107"/>
      <c r="BEU1479" s="107"/>
      <c r="BEV1479" s="107"/>
      <c r="BEW1479" s="107"/>
      <c r="BEX1479" s="107"/>
      <c r="BEY1479" s="107"/>
      <c r="BEZ1479" s="107"/>
      <c r="BFA1479" s="107"/>
      <c r="BFB1479" s="107"/>
      <c r="BFC1479" s="107"/>
      <c r="BFD1479" s="107"/>
      <c r="BFE1479" s="107"/>
      <c r="BFF1479" s="107"/>
      <c r="BFG1479" s="107"/>
      <c r="BFH1479" s="107"/>
      <c r="BFI1479" s="107"/>
      <c r="BFJ1479" s="107"/>
      <c r="BFK1479" s="107"/>
      <c r="BFL1479" s="107"/>
      <c r="BFM1479" s="107"/>
      <c r="BFN1479" s="107"/>
      <c r="BFO1479" s="107"/>
      <c r="BFP1479" s="107"/>
      <c r="BFQ1479" s="107"/>
      <c r="BFR1479" s="107"/>
      <c r="BFS1479" s="107"/>
      <c r="BFT1479" s="107"/>
      <c r="BFU1479" s="107"/>
      <c r="BFV1479" s="107"/>
      <c r="BFW1479" s="107"/>
      <c r="BFX1479" s="107"/>
      <c r="BFY1479" s="107"/>
      <c r="BFZ1479" s="107"/>
      <c r="BGA1479" s="107"/>
      <c r="BGB1479" s="107"/>
      <c r="BGC1479" s="107"/>
      <c r="BGD1479" s="107"/>
      <c r="BGE1479" s="107"/>
      <c r="BGF1479" s="107"/>
      <c r="BGG1479" s="107"/>
      <c r="BGH1479" s="107"/>
      <c r="BGI1479" s="107"/>
      <c r="BGJ1479" s="107"/>
      <c r="BGK1479" s="107"/>
      <c r="BGL1479" s="107"/>
      <c r="BGM1479" s="107"/>
      <c r="BGN1479" s="107"/>
      <c r="BGO1479" s="107"/>
      <c r="BGP1479" s="107"/>
      <c r="BGQ1479" s="107"/>
      <c r="BGR1479" s="107"/>
      <c r="BGS1479" s="107"/>
      <c r="BGT1479" s="107"/>
      <c r="BGU1479" s="107"/>
      <c r="BGV1479" s="107"/>
      <c r="BGW1479" s="107"/>
      <c r="BGX1479" s="107"/>
      <c r="BGY1479" s="107"/>
      <c r="BGZ1479" s="107"/>
      <c r="BHA1479" s="107"/>
      <c r="BHB1479" s="107"/>
      <c r="BHC1479" s="107"/>
      <c r="BHD1479" s="107"/>
      <c r="BHE1479" s="107"/>
      <c r="BHF1479" s="107"/>
      <c r="BHG1479" s="107"/>
      <c r="BHH1479" s="107"/>
      <c r="BHI1479" s="107"/>
      <c r="BHJ1479" s="107"/>
      <c r="BHK1479" s="107"/>
      <c r="BHL1479" s="107"/>
      <c r="BHM1479" s="107"/>
      <c r="BHN1479" s="107"/>
      <c r="BHO1479" s="107"/>
      <c r="BHP1479" s="107"/>
      <c r="BHQ1479" s="107"/>
      <c r="BHR1479" s="107"/>
      <c r="BHS1479" s="107"/>
      <c r="BHT1479" s="107"/>
      <c r="BHU1479" s="107"/>
      <c r="BHV1479" s="107"/>
      <c r="BHW1479" s="107"/>
      <c r="BHX1479" s="107"/>
      <c r="BHY1479" s="107"/>
      <c r="BHZ1479" s="107"/>
      <c r="BIA1479" s="107"/>
      <c r="BIB1479" s="107"/>
      <c r="BIC1479" s="107"/>
      <c r="BID1479" s="107"/>
      <c r="BIE1479" s="107"/>
      <c r="BIF1479" s="107"/>
      <c r="BIG1479" s="107"/>
      <c r="BIH1479" s="107"/>
      <c r="BII1479" s="107"/>
      <c r="BIJ1479" s="107"/>
      <c r="BIK1479" s="107"/>
      <c r="BIL1479" s="107"/>
      <c r="BIM1479" s="107"/>
      <c r="BIN1479" s="107"/>
      <c r="BIO1479" s="107"/>
      <c r="BIP1479" s="107"/>
      <c r="BIQ1479" s="107"/>
      <c r="BIR1479" s="107"/>
      <c r="BIS1479" s="107"/>
      <c r="BIT1479" s="107"/>
      <c r="BIU1479" s="107"/>
      <c r="BIV1479" s="107"/>
      <c r="BIW1479" s="107"/>
      <c r="BIX1479" s="107"/>
      <c r="BIY1479" s="107"/>
      <c r="BIZ1479" s="107"/>
      <c r="BJA1479" s="107"/>
      <c r="BJB1479" s="107"/>
      <c r="BJC1479" s="107"/>
      <c r="BJD1479" s="107"/>
      <c r="BJE1479" s="107"/>
      <c r="BJF1479" s="107"/>
      <c r="BJG1479" s="107"/>
      <c r="BJH1479" s="107"/>
      <c r="BJI1479" s="107"/>
      <c r="BJJ1479" s="107"/>
      <c r="BJK1479" s="107"/>
      <c r="BJL1479" s="107"/>
      <c r="BJM1479" s="107"/>
      <c r="BJN1479" s="107"/>
      <c r="BJO1479" s="107"/>
      <c r="BJP1479" s="107"/>
      <c r="BJQ1479" s="107"/>
      <c r="BJR1479" s="107"/>
      <c r="BJS1479" s="107"/>
      <c r="BJT1479" s="107"/>
      <c r="BJU1479" s="107"/>
      <c r="BJV1479" s="107"/>
      <c r="BJW1479" s="107"/>
      <c r="BJX1479" s="107"/>
      <c r="BJY1479" s="107"/>
      <c r="BJZ1479" s="107"/>
      <c r="BKA1479" s="107"/>
      <c r="BKB1479" s="107"/>
      <c r="BKC1479" s="107"/>
      <c r="BKD1479" s="107"/>
      <c r="BKE1479" s="107"/>
      <c r="BKF1479" s="107"/>
      <c r="BKG1479" s="107"/>
      <c r="BKH1479" s="107"/>
      <c r="BKI1479" s="107"/>
      <c r="BKJ1479" s="107"/>
      <c r="BKK1479" s="107"/>
      <c r="BKL1479" s="107"/>
      <c r="BKM1479" s="107"/>
      <c r="BKN1479" s="107"/>
      <c r="BKO1479" s="107"/>
      <c r="BKP1479" s="107"/>
      <c r="BKQ1479" s="107"/>
      <c r="BKR1479" s="107"/>
      <c r="BKS1479" s="107"/>
      <c r="BKT1479" s="107"/>
      <c r="BKU1479" s="107"/>
      <c r="BKV1479" s="107"/>
      <c r="BKW1479" s="107"/>
      <c r="BKX1479" s="107"/>
      <c r="BKY1479" s="107"/>
      <c r="BKZ1479" s="107"/>
      <c r="BLA1479" s="107"/>
      <c r="BLB1479" s="107"/>
      <c r="BLC1479" s="107"/>
      <c r="BLD1479" s="107"/>
      <c r="BLE1479" s="107"/>
      <c r="BLF1479" s="107"/>
      <c r="BLG1479" s="107"/>
      <c r="BLH1479" s="107"/>
      <c r="BLI1479" s="107"/>
      <c r="BLJ1479" s="107"/>
      <c r="BLK1479" s="107"/>
      <c r="BLL1479" s="107"/>
      <c r="BLM1479" s="107"/>
      <c r="BLN1479" s="107"/>
      <c r="BLO1479" s="107"/>
      <c r="BLP1479" s="107"/>
      <c r="BLQ1479" s="107"/>
      <c r="BLR1479" s="107"/>
      <c r="BLS1479" s="107"/>
      <c r="BLT1479" s="107"/>
      <c r="BLU1479" s="107"/>
      <c r="BLV1479" s="107"/>
      <c r="BLW1479" s="107"/>
      <c r="BLX1479" s="107"/>
      <c r="BLY1479" s="107"/>
      <c r="BLZ1479" s="107"/>
      <c r="BMA1479" s="107"/>
      <c r="BMB1479" s="107"/>
      <c r="BMC1479" s="107"/>
      <c r="BMD1479" s="107"/>
      <c r="BME1479" s="107"/>
      <c r="BMF1479" s="107"/>
      <c r="BMG1479" s="107"/>
      <c r="BMH1479" s="107"/>
      <c r="BMI1479" s="107"/>
      <c r="BMJ1479" s="107"/>
      <c r="BMK1479" s="107"/>
      <c r="BML1479" s="107"/>
      <c r="BMM1479" s="107"/>
      <c r="BMN1479" s="107"/>
      <c r="BMO1479" s="107"/>
      <c r="BMP1479" s="107"/>
      <c r="BMQ1479" s="107"/>
      <c r="BMR1479" s="107"/>
      <c r="BMS1479" s="107"/>
      <c r="BMT1479" s="107"/>
      <c r="BMU1479" s="107"/>
      <c r="BMV1479" s="107"/>
      <c r="BMW1479" s="107"/>
      <c r="BMX1479" s="107"/>
      <c r="BMY1479" s="107"/>
      <c r="BMZ1479" s="107"/>
      <c r="BNA1479" s="107"/>
      <c r="BNB1479" s="107"/>
      <c r="BNC1479" s="107"/>
      <c r="BND1479" s="107"/>
      <c r="BNE1479" s="107"/>
      <c r="BNF1479" s="107"/>
      <c r="BNG1479" s="107"/>
      <c r="BNH1479" s="107"/>
      <c r="BNI1479" s="107"/>
      <c r="BNJ1479" s="107"/>
      <c r="BNK1479" s="107"/>
      <c r="BNL1479" s="107"/>
      <c r="BNM1479" s="107"/>
      <c r="BNN1479" s="107"/>
      <c r="BNO1479" s="107"/>
      <c r="BNP1479" s="107"/>
      <c r="BNQ1479" s="107"/>
      <c r="BNR1479" s="107"/>
      <c r="BNS1479" s="107"/>
      <c r="BNT1479" s="107"/>
      <c r="BNU1479" s="107"/>
      <c r="BNV1479" s="107"/>
      <c r="BNW1479" s="107"/>
      <c r="BNX1479" s="107"/>
      <c r="BNY1479" s="107"/>
      <c r="BNZ1479" s="107"/>
      <c r="BOA1479" s="107"/>
      <c r="BOB1479" s="107"/>
      <c r="BOC1479" s="107"/>
      <c r="BOD1479" s="107"/>
      <c r="BOE1479" s="107"/>
      <c r="BOF1479" s="107"/>
      <c r="BOG1479" s="107"/>
      <c r="BOH1479" s="107"/>
      <c r="BOI1479" s="107"/>
      <c r="BOJ1479" s="107"/>
      <c r="BOK1479" s="107"/>
      <c r="BOL1479" s="107"/>
      <c r="BOM1479" s="107"/>
      <c r="BON1479" s="107"/>
      <c r="BOO1479" s="107"/>
      <c r="BOP1479" s="107"/>
      <c r="BOQ1479" s="107"/>
      <c r="BOR1479" s="107"/>
      <c r="BOS1479" s="107"/>
      <c r="BOT1479" s="107"/>
      <c r="BOU1479" s="107"/>
      <c r="BOV1479" s="107"/>
      <c r="BOW1479" s="107"/>
      <c r="BOX1479" s="107"/>
      <c r="BOY1479" s="107"/>
      <c r="BOZ1479" s="107"/>
      <c r="BPA1479" s="107"/>
      <c r="BPB1479" s="107"/>
      <c r="BPC1479" s="107"/>
      <c r="BPD1479" s="107"/>
      <c r="BPE1479" s="107"/>
      <c r="BPF1479" s="107"/>
      <c r="BPG1479" s="107"/>
      <c r="BPH1479" s="107"/>
      <c r="BPI1479" s="107"/>
      <c r="BPJ1479" s="107"/>
      <c r="BPK1479" s="107"/>
      <c r="BPL1479" s="107"/>
      <c r="BPM1479" s="107"/>
      <c r="BPN1479" s="107"/>
      <c r="BPO1479" s="107"/>
      <c r="BPP1479" s="107"/>
      <c r="BPQ1479" s="107"/>
      <c r="BPR1479" s="107"/>
      <c r="BPS1479" s="107"/>
      <c r="BPT1479" s="107"/>
      <c r="BPU1479" s="107"/>
      <c r="BPV1479" s="107"/>
      <c r="BPW1479" s="107"/>
      <c r="BPX1479" s="107"/>
      <c r="BPY1479" s="107"/>
      <c r="BPZ1479" s="107"/>
      <c r="BQA1479" s="107"/>
      <c r="BQB1479" s="107"/>
      <c r="BQC1479" s="107"/>
      <c r="BQD1479" s="107"/>
      <c r="BQE1479" s="107"/>
      <c r="BQF1479" s="107"/>
      <c r="BQG1479" s="107"/>
      <c r="BQH1479" s="107"/>
      <c r="BQI1479" s="107"/>
      <c r="BQJ1479" s="107"/>
      <c r="BQK1479" s="107"/>
      <c r="BQL1479" s="107"/>
      <c r="BQM1479" s="107"/>
      <c r="BQN1479" s="107"/>
      <c r="BQO1479" s="107"/>
      <c r="BQP1479" s="107"/>
      <c r="BQQ1479" s="107"/>
      <c r="BQR1479" s="107"/>
      <c r="BQS1479" s="107"/>
      <c r="BQT1479" s="107"/>
      <c r="BQU1479" s="107"/>
      <c r="BQV1479" s="107"/>
      <c r="BQW1479" s="107"/>
      <c r="BQX1479" s="107"/>
      <c r="BQY1479" s="107"/>
      <c r="BQZ1479" s="107"/>
      <c r="BRA1479" s="107"/>
      <c r="BRB1479" s="107"/>
      <c r="BRC1479" s="107"/>
      <c r="BRD1479" s="107"/>
      <c r="BRE1479" s="107"/>
      <c r="BRF1479" s="107"/>
      <c r="BRG1479" s="107"/>
      <c r="BRH1479" s="107"/>
      <c r="BRI1479" s="107"/>
      <c r="BRJ1479" s="107"/>
      <c r="BRK1479" s="107"/>
      <c r="BRL1479" s="107"/>
      <c r="BRM1479" s="107"/>
      <c r="BRN1479" s="107"/>
      <c r="BRO1479" s="107"/>
      <c r="BRP1479" s="107"/>
      <c r="BRQ1479" s="107"/>
      <c r="BRR1479" s="107"/>
      <c r="BRS1479" s="107"/>
      <c r="BRT1479" s="107"/>
      <c r="BRU1479" s="107"/>
      <c r="BRV1479" s="107"/>
      <c r="BRW1479" s="107"/>
      <c r="BRX1479" s="107"/>
      <c r="BRY1479" s="107"/>
      <c r="BRZ1479" s="107"/>
      <c r="BSA1479" s="107"/>
      <c r="BSB1479" s="107"/>
      <c r="BSC1479" s="107"/>
      <c r="BSD1479" s="107"/>
      <c r="BSE1479" s="107"/>
      <c r="BSF1479" s="107"/>
      <c r="BSG1479" s="107"/>
      <c r="BSH1479" s="107"/>
      <c r="BSI1479" s="107"/>
      <c r="BSJ1479" s="107"/>
      <c r="BSK1479" s="107"/>
      <c r="BSL1479" s="107"/>
      <c r="BSM1479" s="107"/>
      <c r="BSN1479" s="107"/>
      <c r="BSO1479" s="107"/>
      <c r="BSP1479" s="107"/>
      <c r="BSQ1479" s="107"/>
      <c r="BSR1479" s="107"/>
      <c r="BSS1479" s="107"/>
      <c r="BST1479" s="107"/>
      <c r="BSU1479" s="107"/>
      <c r="BSV1479" s="107"/>
      <c r="BSW1479" s="107"/>
      <c r="BSX1479" s="107"/>
      <c r="BSY1479" s="107"/>
      <c r="BSZ1479" s="107"/>
      <c r="BTA1479" s="107"/>
      <c r="BTB1479" s="107"/>
      <c r="BTC1479" s="107"/>
      <c r="BTD1479" s="107"/>
      <c r="BTE1479" s="107"/>
      <c r="BTF1479" s="107"/>
      <c r="BTG1479" s="107"/>
      <c r="BTH1479" s="107"/>
      <c r="BTI1479" s="107"/>
      <c r="BTJ1479" s="107"/>
      <c r="BTK1479" s="107"/>
      <c r="BTL1479" s="107"/>
      <c r="BTM1479" s="107"/>
      <c r="BTN1479" s="107"/>
      <c r="BTO1479" s="107"/>
      <c r="BTP1479" s="107"/>
      <c r="BTQ1479" s="107"/>
      <c r="BTR1479" s="107"/>
      <c r="BTS1479" s="107"/>
      <c r="BTT1479" s="107"/>
      <c r="BTU1479" s="107"/>
      <c r="BTV1479" s="107"/>
      <c r="BTW1479" s="107"/>
      <c r="BTX1479" s="107"/>
      <c r="BTY1479" s="107"/>
      <c r="BTZ1479" s="107"/>
      <c r="BUA1479" s="107"/>
      <c r="BUB1479" s="107"/>
      <c r="BUC1479" s="107"/>
      <c r="BUD1479" s="107"/>
      <c r="BUE1479" s="107"/>
      <c r="BUF1479" s="107"/>
      <c r="BUG1479" s="107"/>
      <c r="BUH1479" s="107"/>
      <c r="BUI1479" s="107"/>
      <c r="BUJ1479" s="107"/>
      <c r="BUK1479" s="107"/>
      <c r="BUL1479" s="107"/>
      <c r="BUM1479" s="107"/>
      <c r="BUN1479" s="107"/>
      <c r="BUO1479" s="107"/>
      <c r="BUP1479" s="107"/>
      <c r="BUQ1479" s="107"/>
      <c r="BUR1479" s="107"/>
      <c r="BUS1479" s="107"/>
      <c r="BUT1479" s="107"/>
      <c r="BUU1479" s="107"/>
      <c r="BUV1479" s="107"/>
      <c r="BUW1479" s="107"/>
      <c r="BUX1479" s="107"/>
      <c r="BUY1479" s="107"/>
      <c r="BUZ1479" s="107"/>
      <c r="BVA1479" s="107"/>
      <c r="BVB1479" s="107"/>
      <c r="BVC1479" s="107"/>
      <c r="BVD1479" s="107"/>
      <c r="BVE1479" s="107"/>
      <c r="BVF1479" s="107"/>
      <c r="BVG1479" s="107"/>
      <c r="BVH1479" s="107"/>
      <c r="BVI1479" s="107"/>
      <c r="BVJ1479" s="107"/>
      <c r="BVK1479" s="107"/>
      <c r="BVL1479" s="107"/>
      <c r="BVM1479" s="107"/>
      <c r="BVN1479" s="107"/>
      <c r="BVO1479" s="107"/>
      <c r="BVP1479" s="107"/>
      <c r="BVQ1479" s="107"/>
      <c r="BVR1479" s="107"/>
      <c r="BVS1479" s="107"/>
      <c r="BVT1479" s="107"/>
      <c r="BVU1479" s="107"/>
      <c r="BVV1479" s="107"/>
      <c r="BVW1479" s="107"/>
      <c r="BVX1479" s="107"/>
      <c r="BVY1479" s="107"/>
      <c r="BVZ1479" s="107"/>
      <c r="BWA1479" s="107"/>
      <c r="BWB1479" s="107"/>
      <c r="BWC1479" s="107"/>
      <c r="BWD1479" s="107"/>
      <c r="BWE1479" s="107"/>
      <c r="BWF1479" s="107"/>
      <c r="BWG1479" s="107"/>
      <c r="BWH1479" s="107"/>
      <c r="BWI1479" s="107"/>
      <c r="BWJ1479" s="107"/>
      <c r="BWK1479" s="107"/>
      <c r="BWL1479" s="107"/>
      <c r="BWM1479" s="107"/>
      <c r="BWN1479" s="107"/>
      <c r="BWO1479" s="107"/>
      <c r="BWP1479" s="107"/>
      <c r="BWQ1479" s="107"/>
      <c r="BWR1479" s="107"/>
      <c r="BWS1479" s="107"/>
      <c r="BWT1479" s="107"/>
      <c r="BWU1479" s="107"/>
      <c r="BWV1479" s="107"/>
      <c r="BWW1479" s="107"/>
      <c r="BWX1479" s="107"/>
      <c r="BWY1479" s="107"/>
      <c r="BWZ1479" s="107"/>
      <c r="BXA1479" s="107"/>
      <c r="BXB1479" s="107"/>
      <c r="BXC1479" s="107"/>
      <c r="BXD1479" s="107"/>
      <c r="BXE1479" s="107"/>
      <c r="BXF1479" s="107"/>
      <c r="BXG1479" s="107"/>
      <c r="BXH1479" s="107"/>
      <c r="BXI1479" s="107"/>
      <c r="BXJ1479" s="107"/>
      <c r="BXK1479" s="107"/>
      <c r="BXL1479" s="107"/>
      <c r="BXM1479" s="107"/>
      <c r="BXN1479" s="107"/>
      <c r="BXO1479" s="107"/>
      <c r="BXP1479" s="107"/>
      <c r="BXQ1479" s="107"/>
      <c r="BXR1479" s="107"/>
      <c r="BXS1479" s="107"/>
      <c r="BXT1479" s="107"/>
      <c r="BXU1479" s="107"/>
      <c r="BXV1479" s="107"/>
      <c r="BXW1479" s="107"/>
      <c r="BXX1479" s="107"/>
      <c r="BXY1479" s="107"/>
      <c r="BXZ1479" s="107"/>
      <c r="BYA1479" s="107"/>
      <c r="BYB1479" s="107"/>
      <c r="BYC1479" s="107"/>
      <c r="BYD1479" s="107"/>
      <c r="BYE1479" s="107"/>
      <c r="BYF1479" s="107"/>
      <c r="BYG1479" s="107"/>
      <c r="BYH1479" s="107"/>
      <c r="BYI1479" s="107"/>
      <c r="BYJ1479" s="107"/>
      <c r="BYK1479" s="107"/>
      <c r="BYL1479" s="107"/>
      <c r="BYM1479" s="107"/>
      <c r="BYN1479" s="107"/>
      <c r="BYO1479" s="107"/>
      <c r="BYP1479" s="107"/>
      <c r="BYQ1479" s="107"/>
      <c r="BYR1479" s="107"/>
      <c r="BYS1479" s="107"/>
      <c r="BYT1479" s="107"/>
      <c r="BYU1479" s="107"/>
      <c r="BYV1479" s="107"/>
      <c r="BYW1479" s="107"/>
      <c r="BYX1479" s="107"/>
      <c r="BYY1479" s="107"/>
      <c r="BYZ1479" s="107"/>
      <c r="BZA1479" s="107"/>
      <c r="BZB1479" s="107"/>
      <c r="BZC1479" s="107"/>
      <c r="BZD1479" s="107"/>
      <c r="BZE1479" s="107"/>
      <c r="BZF1479" s="107"/>
      <c r="BZG1479" s="107"/>
      <c r="BZH1479" s="107"/>
      <c r="BZI1479" s="107"/>
      <c r="BZJ1479" s="107"/>
      <c r="BZK1479" s="107"/>
      <c r="BZL1479" s="107"/>
      <c r="BZM1479" s="107"/>
      <c r="BZN1479" s="107"/>
      <c r="BZO1479" s="107"/>
      <c r="BZP1479" s="107"/>
      <c r="BZQ1479" s="107"/>
      <c r="BZR1479" s="107"/>
      <c r="BZS1479" s="107"/>
      <c r="BZT1479" s="107"/>
      <c r="BZU1479" s="107"/>
      <c r="BZV1479" s="107"/>
      <c r="BZW1479" s="107"/>
      <c r="BZX1479" s="107"/>
      <c r="BZY1479" s="107"/>
      <c r="BZZ1479" s="107"/>
      <c r="CAA1479" s="107"/>
      <c r="CAB1479" s="107"/>
      <c r="CAC1479" s="107"/>
      <c r="CAD1479" s="107"/>
      <c r="CAE1479" s="107"/>
      <c r="CAF1479" s="107"/>
      <c r="CAG1479" s="107"/>
      <c r="CAH1479" s="107"/>
      <c r="CAI1479" s="107"/>
      <c r="CAJ1479" s="107"/>
      <c r="CAK1479" s="107"/>
      <c r="CAL1479" s="107"/>
      <c r="CAM1479" s="107"/>
      <c r="CAN1479" s="107"/>
      <c r="CAO1479" s="107"/>
      <c r="CAP1479" s="107"/>
      <c r="CAQ1479" s="107"/>
      <c r="CAR1479" s="107"/>
      <c r="CAS1479" s="107"/>
      <c r="CAT1479" s="107"/>
      <c r="CAU1479" s="107"/>
      <c r="CAV1479" s="107"/>
      <c r="CAW1479" s="107"/>
      <c r="CAX1479" s="107"/>
      <c r="CAY1479" s="107"/>
      <c r="CAZ1479" s="107"/>
      <c r="CBA1479" s="107"/>
      <c r="CBB1479" s="107"/>
      <c r="CBC1479" s="107"/>
      <c r="CBD1479" s="107"/>
      <c r="CBE1479" s="107"/>
      <c r="CBF1479" s="107"/>
      <c r="CBG1479" s="107"/>
      <c r="CBH1479" s="107"/>
      <c r="CBI1479" s="107"/>
      <c r="CBJ1479" s="107"/>
      <c r="CBK1479" s="107"/>
      <c r="CBL1479" s="107"/>
      <c r="CBM1479" s="107"/>
      <c r="CBN1479" s="107"/>
      <c r="CBO1479" s="107"/>
      <c r="CBP1479" s="107"/>
      <c r="CBQ1479" s="107"/>
      <c r="CBR1479" s="107"/>
      <c r="CBS1479" s="107"/>
      <c r="CBT1479" s="107"/>
      <c r="CBU1479" s="107"/>
      <c r="CBV1479" s="107"/>
      <c r="CBW1479" s="107"/>
      <c r="CBX1479" s="107"/>
      <c r="CBY1479" s="107"/>
      <c r="CBZ1479" s="107"/>
      <c r="CCA1479" s="107"/>
      <c r="CCB1479" s="107"/>
      <c r="CCC1479" s="107"/>
      <c r="CCD1479" s="107"/>
      <c r="CCE1479" s="107"/>
      <c r="CCF1479" s="107"/>
      <c r="CCG1479" s="107"/>
      <c r="CCH1479" s="107"/>
      <c r="CCI1479" s="107"/>
      <c r="CCJ1479" s="107"/>
      <c r="CCK1479" s="107"/>
      <c r="CCL1479" s="107"/>
      <c r="CCM1479" s="107"/>
      <c r="CCN1479" s="107"/>
      <c r="CCO1479" s="107"/>
      <c r="CCP1479" s="107"/>
      <c r="CCQ1479" s="107"/>
      <c r="CCR1479" s="107"/>
      <c r="CCS1479" s="107"/>
      <c r="CCT1479" s="107"/>
      <c r="CCU1479" s="107"/>
      <c r="CCV1479" s="107"/>
      <c r="CCW1479" s="107"/>
      <c r="CCX1479" s="107"/>
      <c r="CCY1479" s="107"/>
      <c r="CCZ1479" s="107"/>
      <c r="CDA1479" s="107"/>
      <c r="CDB1479" s="107"/>
      <c r="CDC1479" s="107"/>
      <c r="CDD1479" s="107"/>
      <c r="CDE1479" s="107"/>
      <c r="CDF1479" s="107"/>
      <c r="CDG1479" s="107"/>
      <c r="CDH1479" s="107"/>
      <c r="CDI1479" s="107"/>
      <c r="CDJ1479" s="107"/>
      <c r="CDK1479" s="107"/>
      <c r="CDL1479" s="107"/>
      <c r="CDM1479" s="107"/>
      <c r="CDN1479" s="107"/>
      <c r="CDO1479" s="107"/>
      <c r="CDP1479" s="107"/>
      <c r="CDQ1479" s="107"/>
      <c r="CDR1479" s="107"/>
      <c r="CDS1479" s="107"/>
      <c r="CDT1479" s="107"/>
      <c r="CDU1479" s="107"/>
      <c r="CDV1479" s="107"/>
      <c r="CDW1479" s="107"/>
      <c r="CDX1479" s="107"/>
      <c r="CDY1479" s="107"/>
      <c r="CDZ1479" s="107"/>
      <c r="CEA1479" s="107"/>
      <c r="CEB1479" s="107"/>
      <c r="CEC1479" s="107"/>
      <c r="CED1479" s="107"/>
      <c r="CEE1479" s="107"/>
      <c r="CEF1479" s="107"/>
      <c r="CEG1479" s="107"/>
      <c r="CEH1479" s="107"/>
      <c r="CEI1479" s="107"/>
      <c r="CEJ1479" s="107"/>
      <c r="CEK1479" s="107"/>
      <c r="CEL1479" s="107"/>
      <c r="CEM1479" s="107"/>
      <c r="CEN1479" s="107"/>
      <c r="CEO1479" s="107"/>
      <c r="CEP1479" s="107"/>
      <c r="CEQ1479" s="107"/>
      <c r="CER1479" s="107"/>
      <c r="CES1479" s="107"/>
      <c r="CET1479" s="107"/>
      <c r="CEU1479" s="107"/>
      <c r="CEV1479" s="107"/>
      <c r="CEW1479" s="107"/>
      <c r="CEX1479" s="107"/>
      <c r="CEY1479" s="107"/>
      <c r="CEZ1479" s="107"/>
      <c r="CFA1479" s="107"/>
      <c r="CFB1479" s="107"/>
      <c r="CFC1479" s="107"/>
      <c r="CFD1479" s="107"/>
      <c r="CFE1479" s="107"/>
      <c r="CFF1479" s="107"/>
      <c r="CFG1479" s="107"/>
      <c r="CFH1479" s="107"/>
      <c r="CFI1479" s="107"/>
      <c r="CFJ1479" s="107"/>
      <c r="CFK1479" s="107"/>
      <c r="CFL1479" s="107"/>
      <c r="CFM1479" s="107"/>
      <c r="CFN1479" s="107"/>
      <c r="CFO1479" s="107"/>
      <c r="CFP1479" s="107"/>
      <c r="CFQ1479" s="107"/>
      <c r="CFR1479" s="107"/>
      <c r="CFS1479" s="107"/>
      <c r="CFT1479" s="107"/>
      <c r="CFU1479" s="107"/>
      <c r="CFV1479" s="107"/>
      <c r="CFW1479" s="107"/>
      <c r="CFX1479" s="107"/>
      <c r="CFY1479" s="107"/>
      <c r="CFZ1479" s="107"/>
      <c r="CGA1479" s="107"/>
      <c r="CGB1479" s="107"/>
      <c r="CGC1479" s="107"/>
      <c r="CGD1479" s="107"/>
      <c r="CGE1479" s="107"/>
      <c r="CGF1479" s="107"/>
      <c r="CGG1479" s="107"/>
      <c r="CGH1479" s="107"/>
      <c r="CGI1479" s="107"/>
      <c r="CGJ1479" s="107"/>
      <c r="CGK1479" s="107"/>
      <c r="CGL1479" s="107"/>
      <c r="CGM1479" s="107"/>
      <c r="CGN1479" s="107"/>
      <c r="CGO1479" s="107"/>
      <c r="CGP1479" s="107"/>
      <c r="CGQ1479" s="107"/>
      <c r="CGR1479" s="107"/>
      <c r="CGS1479" s="107"/>
      <c r="CGT1479" s="107"/>
      <c r="CGU1479" s="107"/>
      <c r="CGV1479" s="107"/>
      <c r="CGW1479" s="107"/>
      <c r="CGX1479" s="107"/>
      <c r="CGY1479" s="107"/>
      <c r="CGZ1479" s="107"/>
      <c r="CHA1479" s="107"/>
      <c r="CHB1479" s="107"/>
      <c r="CHC1479" s="107"/>
      <c r="CHD1479" s="107"/>
      <c r="CHE1479" s="107"/>
      <c r="CHF1479" s="107"/>
      <c r="CHG1479" s="107"/>
      <c r="CHH1479" s="107"/>
      <c r="CHI1479" s="107"/>
      <c r="CHJ1479" s="107"/>
      <c r="CHK1479" s="107"/>
      <c r="CHL1479" s="107"/>
      <c r="CHM1479" s="107"/>
      <c r="CHN1479" s="107"/>
      <c r="CHO1479" s="107"/>
      <c r="CHP1479" s="107"/>
      <c r="CHQ1479" s="107"/>
      <c r="CHR1479" s="107"/>
      <c r="CHS1479" s="107"/>
      <c r="CHT1479" s="107"/>
      <c r="CHU1479" s="107"/>
      <c r="CHV1479" s="107"/>
      <c r="CHW1479" s="107"/>
      <c r="CHX1479" s="107"/>
      <c r="CHY1479" s="107"/>
      <c r="CHZ1479" s="107"/>
      <c r="CIA1479" s="107"/>
      <c r="CIB1479" s="107"/>
      <c r="CIC1479" s="107"/>
      <c r="CID1479" s="107"/>
      <c r="CIE1479" s="107"/>
      <c r="CIF1479" s="107"/>
      <c r="CIG1479" s="107"/>
      <c r="CIH1479" s="107"/>
      <c r="CII1479" s="107"/>
      <c r="CIJ1479" s="107"/>
      <c r="CIK1479" s="107"/>
      <c r="CIL1479" s="107"/>
      <c r="CIM1479" s="107"/>
      <c r="CIN1479" s="107"/>
      <c r="CIO1479" s="107"/>
      <c r="CIP1479" s="107"/>
      <c r="CIQ1479" s="107"/>
      <c r="CIR1479" s="107"/>
      <c r="CIS1479" s="107"/>
      <c r="CIT1479" s="107"/>
      <c r="CIU1479" s="107"/>
      <c r="CIV1479" s="107"/>
      <c r="CIW1479" s="107"/>
      <c r="CIX1479" s="107"/>
      <c r="CIY1479" s="107"/>
      <c r="CIZ1479" s="107"/>
      <c r="CJA1479" s="107"/>
      <c r="CJB1479" s="107"/>
      <c r="CJC1479" s="107"/>
      <c r="CJD1479" s="107"/>
      <c r="CJE1479" s="107"/>
      <c r="CJF1479" s="107"/>
      <c r="CJG1479" s="107"/>
      <c r="CJH1479" s="107"/>
      <c r="CJI1479" s="107"/>
      <c r="CJJ1479" s="107"/>
      <c r="CJK1479" s="107"/>
      <c r="CJL1479" s="107"/>
      <c r="CJM1479" s="107"/>
      <c r="CJN1479" s="107"/>
      <c r="CJO1479" s="107"/>
      <c r="CJP1479" s="107"/>
      <c r="CJQ1479" s="107"/>
      <c r="CJR1479" s="107"/>
      <c r="CJS1479" s="107"/>
      <c r="CJT1479" s="107"/>
      <c r="CJU1479" s="107"/>
      <c r="CJV1479" s="107"/>
      <c r="CJW1479" s="107"/>
      <c r="CJX1479" s="107"/>
      <c r="CJY1479" s="107"/>
      <c r="CJZ1479" s="107"/>
      <c r="CKA1479" s="107"/>
      <c r="CKB1479" s="107"/>
      <c r="CKC1479" s="107"/>
      <c r="CKD1479" s="107"/>
      <c r="CKE1479" s="107"/>
      <c r="CKF1479" s="107"/>
      <c r="CKG1479" s="107"/>
      <c r="CKH1479" s="107"/>
      <c r="CKI1479" s="107"/>
      <c r="CKJ1479" s="107"/>
      <c r="CKK1479" s="107"/>
      <c r="CKL1479" s="107"/>
      <c r="CKM1479" s="107"/>
      <c r="CKN1479" s="107"/>
      <c r="CKO1479" s="107"/>
      <c r="CKP1479" s="107"/>
      <c r="CKQ1479" s="107"/>
      <c r="CKR1479" s="107"/>
      <c r="CKS1479" s="107"/>
      <c r="CKT1479" s="107"/>
      <c r="CKU1479" s="107"/>
      <c r="CKV1479" s="107"/>
      <c r="CKW1479" s="107"/>
      <c r="CKX1479" s="107"/>
      <c r="CKY1479" s="107"/>
      <c r="CKZ1479" s="107"/>
      <c r="CLA1479" s="107"/>
      <c r="CLB1479" s="107"/>
      <c r="CLC1479" s="107"/>
      <c r="CLD1479" s="107"/>
      <c r="CLE1479" s="107"/>
      <c r="CLF1479" s="107"/>
      <c r="CLG1479" s="107"/>
      <c r="CLH1479" s="107"/>
      <c r="CLI1479" s="107"/>
      <c r="CLJ1479" s="107"/>
      <c r="CLK1479" s="107"/>
      <c r="CLL1479" s="107"/>
      <c r="CLM1479" s="107"/>
      <c r="CLN1479" s="107"/>
      <c r="CLO1479" s="107"/>
      <c r="CLP1479" s="107"/>
      <c r="CLQ1479" s="107"/>
      <c r="CLR1479" s="107"/>
      <c r="CLS1479" s="107"/>
      <c r="CLT1479" s="107"/>
      <c r="CLU1479" s="107"/>
      <c r="CLV1479" s="107"/>
      <c r="CLW1479" s="107"/>
      <c r="CLX1479" s="107"/>
      <c r="CLY1479" s="107"/>
      <c r="CLZ1479" s="107"/>
      <c r="CMA1479" s="107"/>
      <c r="CMB1479" s="107"/>
      <c r="CMC1479" s="107"/>
      <c r="CMD1479" s="107"/>
      <c r="CME1479" s="107"/>
      <c r="CMF1479" s="107"/>
      <c r="CMG1479" s="107"/>
      <c r="CMH1479" s="107"/>
      <c r="CMI1479" s="107"/>
      <c r="CMJ1479" s="107"/>
      <c r="CMK1479" s="107"/>
      <c r="CML1479" s="107"/>
      <c r="CMM1479" s="107"/>
      <c r="CMN1479" s="107"/>
      <c r="CMO1479" s="107"/>
      <c r="CMP1479" s="107"/>
      <c r="CMQ1479" s="107"/>
      <c r="CMR1479" s="107"/>
      <c r="CMS1479" s="107"/>
      <c r="CMT1479" s="107"/>
      <c r="CMU1479" s="107"/>
      <c r="CMV1479" s="107"/>
      <c r="CMW1479" s="107"/>
      <c r="CMX1479" s="107"/>
      <c r="CMY1479" s="107"/>
      <c r="CMZ1479" s="107"/>
      <c r="CNA1479" s="107"/>
      <c r="CNB1479" s="107"/>
      <c r="CNC1479" s="107"/>
      <c r="CND1479" s="107"/>
      <c r="CNE1479" s="107"/>
      <c r="CNF1479" s="107"/>
      <c r="CNG1479" s="107"/>
      <c r="CNH1479" s="107"/>
      <c r="CNI1479" s="107"/>
      <c r="CNJ1479" s="107"/>
      <c r="CNK1479" s="107"/>
      <c r="CNL1479" s="107"/>
      <c r="CNM1479" s="107"/>
      <c r="CNN1479" s="107"/>
      <c r="CNO1479" s="107"/>
      <c r="CNP1479" s="107"/>
      <c r="CNQ1479" s="107"/>
      <c r="CNR1479" s="107"/>
      <c r="CNS1479" s="107"/>
      <c r="CNT1479" s="107"/>
      <c r="CNU1479" s="107"/>
      <c r="CNV1479" s="107"/>
      <c r="CNW1479" s="107"/>
      <c r="CNX1479" s="107"/>
      <c r="CNY1479" s="107"/>
      <c r="CNZ1479" s="107"/>
      <c r="COA1479" s="107"/>
      <c r="COB1479" s="107"/>
      <c r="COC1479" s="107"/>
      <c r="COD1479" s="107"/>
      <c r="COE1479" s="107"/>
      <c r="COF1479" s="107"/>
      <c r="COG1479" s="107"/>
      <c r="COH1479" s="107"/>
      <c r="COI1479" s="107"/>
      <c r="COJ1479" s="107"/>
      <c r="COK1479" s="107"/>
      <c r="COL1479" s="107"/>
      <c r="COM1479" s="107"/>
      <c r="CON1479" s="107"/>
      <c r="COO1479" s="107"/>
      <c r="COP1479" s="107"/>
      <c r="COQ1479" s="107"/>
      <c r="COR1479" s="107"/>
      <c r="COS1479" s="107"/>
      <c r="COT1479" s="107"/>
      <c r="COU1479" s="107"/>
      <c r="COV1479" s="107"/>
      <c r="COW1479" s="107"/>
      <c r="COX1479" s="107"/>
      <c r="COY1479" s="107"/>
      <c r="COZ1479" s="107"/>
      <c r="CPA1479" s="107"/>
      <c r="CPB1479" s="107"/>
      <c r="CPC1479" s="107"/>
      <c r="CPD1479" s="107"/>
      <c r="CPE1479" s="107"/>
      <c r="CPF1479" s="107"/>
      <c r="CPG1479" s="107"/>
      <c r="CPH1479" s="107"/>
      <c r="CPI1479" s="107"/>
      <c r="CPJ1479" s="107"/>
      <c r="CPK1479" s="107"/>
      <c r="CPL1479" s="107"/>
      <c r="CPM1479" s="107"/>
      <c r="CPN1479" s="107"/>
      <c r="CPO1479" s="107"/>
      <c r="CPP1479" s="107"/>
      <c r="CPQ1479" s="107"/>
      <c r="CPR1479" s="107"/>
      <c r="CPS1479" s="107"/>
      <c r="CPT1479" s="107"/>
      <c r="CPU1479" s="107"/>
      <c r="CPV1479" s="107"/>
      <c r="CPW1479" s="107"/>
      <c r="CPX1479" s="107"/>
      <c r="CPY1479" s="107"/>
      <c r="CPZ1479" s="107"/>
      <c r="CQA1479" s="107"/>
      <c r="CQB1479" s="107"/>
      <c r="CQC1479" s="107"/>
      <c r="CQD1479" s="107"/>
      <c r="CQE1479" s="107"/>
      <c r="CQF1479" s="107"/>
      <c r="CQG1479" s="107"/>
      <c r="CQH1479" s="107"/>
      <c r="CQI1479" s="107"/>
      <c r="CQJ1479" s="107"/>
      <c r="CQK1479" s="107"/>
      <c r="CQL1479" s="107"/>
      <c r="CQM1479" s="107"/>
      <c r="CQN1479" s="107"/>
      <c r="CQO1479" s="107"/>
      <c r="CQP1479" s="107"/>
      <c r="CQQ1479" s="107"/>
      <c r="CQR1479" s="107"/>
      <c r="CQS1479" s="107"/>
      <c r="CQT1479" s="107"/>
      <c r="CQU1479" s="107"/>
      <c r="CQV1479" s="107"/>
      <c r="CQW1479" s="107"/>
      <c r="CQX1479" s="107"/>
      <c r="CQY1479" s="107"/>
      <c r="CQZ1479" s="107"/>
      <c r="CRA1479" s="107"/>
      <c r="CRB1479" s="107"/>
      <c r="CRC1479" s="107"/>
      <c r="CRD1479" s="107"/>
      <c r="CRE1479" s="107"/>
      <c r="CRF1479" s="107"/>
      <c r="CRG1479" s="107"/>
      <c r="CRH1479" s="107"/>
      <c r="CRI1479" s="107"/>
      <c r="CRJ1479" s="107"/>
      <c r="CRK1479" s="107"/>
      <c r="CRL1479" s="107"/>
      <c r="CRM1479" s="107"/>
      <c r="CRN1479" s="107"/>
      <c r="CRO1479" s="107"/>
      <c r="CRP1479" s="107"/>
      <c r="CRQ1479" s="107"/>
      <c r="CRR1479" s="107"/>
      <c r="CRS1479" s="107"/>
      <c r="CRT1479" s="107"/>
      <c r="CRU1479" s="107"/>
      <c r="CRV1479" s="107"/>
      <c r="CRW1479" s="107"/>
      <c r="CRX1479" s="107"/>
      <c r="CRY1479" s="107"/>
      <c r="CRZ1479" s="107"/>
      <c r="CSA1479" s="107"/>
      <c r="CSB1479" s="107"/>
      <c r="CSC1479" s="107"/>
      <c r="CSD1479" s="107"/>
      <c r="CSE1479" s="107"/>
      <c r="CSF1479" s="107"/>
      <c r="CSG1479" s="107"/>
      <c r="CSH1479" s="107"/>
      <c r="CSI1479" s="107"/>
      <c r="CSJ1479" s="107"/>
      <c r="CSK1479" s="107"/>
      <c r="CSL1479" s="107"/>
      <c r="CSM1479" s="107"/>
      <c r="CSN1479" s="107"/>
      <c r="CSO1479" s="107"/>
      <c r="CSP1479" s="107"/>
      <c r="CSQ1479" s="107"/>
      <c r="CSR1479" s="107"/>
      <c r="CSS1479" s="107"/>
      <c r="CST1479" s="107"/>
      <c r="CSU1479" s="107"/>
      <c r="CSV1479" s="107"/>
      <c r="CSW1479" s="107"/>
      <c r="CSX1479" s="107"/>
      <c r="CSY1479" s="107"/>
      <c r="CSZ1479" s="107"/>
      <c r="CTA1479" s="107"/>
      <c r="CTB1479" s="107"/>
      <c r="CTC1479" s="107"/>
      <c r="CTD1479" s="107"/>
      <c r="CTE1479" s="107"/>
      <c r="CTF1479" s="107"/>
      <c r="CTG1479" s="107"/>
      <c r="CTH1479" s="107"/>
      <c r="CTI1479" s="107"/>
      <c r="CTJ1479" s="107"/>
      <c r="CTK1479" s="107"/>
      <c r="CTL1479" s="107"/>
      <c r="CTM1479" s="107"/>
      <c r="CTN1479" s="107"/>
      <c r="CTO1479" s="107"/>
      <c r="CTP1479" s="107"/>
      <c r="CTQ1479" s="107"/>
      <c r="CTR1479" s="107"/>
      <c r="CTS1479" s="107"/>
      <c r="CTT1479" s="107"/>
      <c r="CTU1479" s="107"/>
      <c r="CTV1479" s="107"/>
      <c r="CTW1479" s="107"/>
      <c r="CTX1479" s="107"/>
      <c r="CTY1479" s="107"/>
      <c r="CTZ1479" s="107"/>
      <c r="CUA1479" s="107"/>
      <c r="CUB1479" s="107"/>
      <c r="CUC1479" s="107"/>
      <c r="CUD1479" s="107"/>
      <c r="CUE1479" s="107"/>
      <c r="CUF1479" s="107"/>
      <c r="CUG1479" s="107"/>
      <c r="CUH1479" s="107"/>
      <c r="CUI1479" s="107"/>
      <c r="CUJ1479" s="107"/>
      <c r="CUK1479" s="107"/>
      <c r="CUL1479" s="107"/>
      <c r="CUM1479" s="107"/>
      <c r="CUN1479" s="107"/>
      <c r="CUO1479" s="107"/>
      <c r="CUP1479" s="107"/>
      <c r="CUQ1479" s="107"/>
      <c r="CUR1479" s="107"/>
      <c r="CUS1479" s="107"/>
      <c r="CUT1479" s="107"/>
      <c r="CUU1479" s="107"/>
      <c r="CUV1479" s="107"/>
      <c r="CUW1479" s="107"/>
      <c r="CUX1479" s="107"/>
      <c r="CUY1479" s="107"/>
      <c r="CUZ1479" s="107"/>
      <c r="CVA1479" s="107"/>
      <c r="CVB1479" s="107"/>
      <c r="CVC1479" s="107"/>
      <c r="CVD1479" s="107"/>
      <c r="CVE1479" s="107"/>
      <c r="CVF1479" s="107"/>
      <c r="CVG1479" s="107"/>
      <c r="CVH1479" s="107"/>
      <c r="CVI1479" s="107"/>
      <c r="CVJ1479" s="107"/>
      <c r="CVK1479" s="107"/>
      <c r="CVL1479" s="107"/>
      <c r="CVM1479" s="107"/>
      <c r="CVN1479" s="107"/>
      <c r="CVO1479" s="107"/>
      <c r="CVP1479" s="107"/>
      <c r="CVQ1479" s="107"/>
      <c r="CVR1479" s="107"/>
      <c r="CVS1479" s="107"/>
      <c r="CVT1479" s="107"/>
      <c r="CVU1479" s="107"/>
      <c r="CVV1479" s="107"/>
      <c r="CVW1479" s="107"/>
      <c r="CVX1479" s="107"/>
      <c r="CVY1479" s="107"/>
      <c r="CVZ1479" s="107"/>
      <c r="CWA1479" s="107"/>
      <c r="CWB1479" s="107"/>
      <c r="CWC1479" s="107"/>
      <c r="CWD1479" s="107"/>
      <c r="CWE1479" s="107"/>
      <c r="CWF1479" s="107"/>
      <c r="CWG1479" s="107"/>
      <c r="CWH1479" s="107"/>
      <c r="CWI1479" s="107"/>
      <c r="CWJ1479" s="107"/>
      <c r="CWK1479" s="107"/>
      <c r="CWL1479" s="107"/>
      <c r="CWM1479" s="107"/>
      <c r="CWN1479" s="107"/>
      <c r="CWO1479" s="107"/>
      <c r="CWP1479" s="107"/>
      <c r="CWQ1479" s="107"/>
      <c r="CWR1479" s="107"/>
      <c r="CWS1479" s="107"/>
      <c r="CWT1479" s="107"/>
      <c r="CWU1479" s="107"/>
      <c r="CWV1479" s="107"/>
      <c r="CWW1479" s="107"/>
      <c r="CWX1479" s="107"/>
      <c r="CWY1479" s="107"/>
      <c r="CWZ1479" s="107"/>
      <c r="CXA1479" s="107"/>
      <c r="CXB1479" s="107"/>
      <c r="CXC1479" s="107"/>
      <c r="CXD1479" s="107"/>
      <c r="CXE1479" s="107"/>
      <c r="CXF1479" s="107"/>
      <c r="CXG1479" s="107"/>
      <c r="CXH1479" s="107"/>
      <c r="CXI1479" s="107"/>
      <c r="CXJ1479" s="107"/>
      <c r="CXK1479" s="107"/>
      <c r="CXL1479" s="107"/>
      <c r="CXM1479" s="107"/>
      <c r="CXN1479" s="107"/>
      <c r="CXO1479" s="107"/>
      <c r="CXP1479" s="107"/>
      <c r="CXQ1479" s="107"/>
      <c r="CXR1479" s="107"/>
      <c r="CXS1479" s="107"/>
      <c r="CXT1479" s="107"/>
      <c r="CXU1479" s="107"/>
      <c r="CXV1479" s="107"/>
      <c r="CXW1479" s="107"/>
      <c r="CXX1479" s="107"/>
      <c r="CXY1479" s="107"/>
      <c r="CXZ1479" s="107"/>
      <c r="CYA1479" s="107"/>
      <c r="CYB1479" s="107"/>
      <c r="CYC1479" s="107"/>
      <c r="CYD1479" s="107"/>
      <c r="CYE1479" s="107"/>
      <c r="CYF1479" s="107"/>
      <c r="CYG1479" s="107"/>
      <c r="CYH1479" s="107"/>
      <c r="CYI1479" s="107"/>
      <c r="CYJ1479" s="107"/>
      <c r="CYK1479" s="107"/>
      <c r="CYL1479" s="107"/>
      <c r="CYM1479" s="107"/>
      <c r="CYN1479" s="107"/>
      <c r="CYO1479" s="107"/>
      <c r="CYP1479" s="107"/>
      <c r="CYQ1479" s="107"/>
      <c r="CYR1479" s="107"/>
      <c r="CYS1479" s="107"/>
      <c r="CYT1479" s="107"/>
      <c r="CYU1479" s="107"/>
      <c r="CYV1479" s="107"/>
      <c r="CYW1479" s="107"/>
      <c r="CYX1479" s="107"/>
      <c r="CYY1479" s="107"/>
      <c r="CYZ1479" s="107"/>
      <c r="CZA1479" s="107"/>
      <c r="CZB1479" s="107"/>
      <c r="CZC1479" s="107"/>
      <c r="CZD1479" s="107"/>
      <c r="CZE1479" s="107"/>
      <c r="CZF1479" s="107"/>
      <c r="CZG1479" s="107"/>
      <c r="CZH1479" s="107"/>
      <c r="CZI1479" s="107"/>
      <c r="CZJ1479" s="107"/>
      <c r="CZK1479" s="107"/>
      <c r="CZL1479" s="107"/>
      <c r="CZM1479" s="107"/>
      <c r="CZN1479" s="107"/>
      <c r="CZO1479" s="107"/>
      <c r="CZP1479" s="107"/>
      <c r="CZQ1479" s="107"/>
      <c r="CZR1479" s="107"/>
      <c r="CZS1479" s="107"/>
      <c r="CZT1479" s="107"/>
      <c r="CZU1479" s="107"/>
      <c r="CZV1479" s="107"/>
      <c r="CZW1479" s="107"/>
      <c r="CZX1479" s="107"/>
      <c r="CZY1479" s="107"/>
      <c r="CZZ1479" s="107"/>
      <c r="DAA1479" s="107"/>
      <c r="DAB1479" s="107"/>
      <c r="DAC1479" s="107"/>
      <c r="DAD1479" s="107"/>
      <c r="DAE1479" s="107"/>
      <c r="DAF1479" s="107"/>
      <c r="DAG1479" s="107"/>
      <c r="DAH1479" s="107"/>
      <c r="DAI1479" s="107"/>
      <c r="DAJ1479" s="107"/>
      <c r="DAK1479" s="107"/>
      <c r="DAL1479" s="107"/>
      <c r="DAM1479" s="107"/>
      <c r="DAN1479" s="107"/>
      <c r="DAO1479" s="107"/>
      <c r="DAP1479" s="107"/>
      <c r="DAQ1479" s="107"/>
      <c r="DAR1479" s="107"/>
      <c r="DAS1479" s="107"/>
      <c r="DAT1479" s="107"/>
      <c r="DAU1479" s="107"/>
      <c r="DAV1479" s="107"/>
      <c r="DAW1479" s="107"/>
      <c r="DAX1479" s="107"/>
      <c r="DAY1479" s="107"/>
      <c r="DAZ1479" s="107"/>
      <c r="DBA1479" s="107"/>
      <c r="DBB1479" s="107"/>
      <c r="DBC1479" s="107"/>
      <c r="DBD1479" s="107"/>
      <c r="DBE1479" s="107"/>
      <c r="DBF1479" s="107"/>
      <c r="DBG1479" s="107"/>
      <c r="DBH1479" s="107"/>
      <c r="DBI1479" s="107"/>
      <c r="DBJ1479" s="107"/>
      <c r="DBK1479" s="107"/>
      <c r="DBL1479" s="107"/>
      <c r="DBM1479" s="107"/>
      <c r="DBN1479" s="107"/>
      <c r="DBO1479" s="107"/>
      <c r="DBP1479" s="107"/>
      <c r="DBQ1479" s="107"/>
      <c r="DBR1479" s="107"/>
      <c r="DBS1479" s="107"/>
      <c r="DBT1479" s="107"/>
      <c r="DBU1479" s="107"/>
      <c r="DBV1479" s="107"/>
      <c r="DBW1479" s="107"/>
      <c r="DBX1479" s="107"/>
      <c r="DBY1479" s="107"/>
      <c r="DBZ1479" s="107"/>
      <c r="DCA1479" s="107"/>
      <c r="DCB1479" s="107"/>
      <c r="DCC1479" s="107"/>
      <c r="DCD1479" s="107"/>
      <c r="DCE1479" s="107"/>
      <c r="DCF1479" s="107"/>
      <c r="DCG1479" s="107"/>
      <c r="DCH1479" s="107"/>
      <c r="DCI1479" s="107"/>
      <c r="DCJ1479" s="107"/>
      <c r="DCK1479" s="107"/>
      <c r="DCL1479" s="107"/>
      <c r="DCM1479" s="107"/>
      <c r="DCN1479" s="107"/>
      <c r="DCO1479" s="107"/>
      <c r="DCP1479" s="107"/>
      <c r="DCQ1479" s="107"/>
      <c r="DCR1479" s="107"/>
      <c r="DCS1479" s="107"/>
      <c r="DCT1479" s="107"/>
      <c r="DCU1479" s="107"/>
      <c r="DCV1479" s="107"/>
      <c r="DCW1479" s="107"/>
      <c r="DCX1479" s="107"/>
      <c r="DCY1479" s="107"/>
      <c r="DCZ1479" s="107"/>
      <c r="DDA1479" s="107"/>
      <c r="DDB1479" s="107"/>
      <c r="DDC1479" s="107"/>
      <c r="DDD1479" s="107"/>
      <c r="DDE1479" s="107"/>
      <c r="DDF1479" s="107"/>
      <c r="DDG1479" s="107"/>
      <c r="DDH1479" s="107"/>
      <c r="DDI1479" s="107"/>
      <c r="DDJ1479" s="107"/>
      <c r="DDK1479" s="107"/>
      <c r="DDL1479" s="107"/>
      <c r="DDM1479" s="107"/>
      <c r="DDN1479" s="107"/>
      <c r="DDO1479" s="107"/>
      <c r="DDP1479" s="107"/>
      <c r="DDQ1479" s="107"/>
      <c r="DDR1479" s="107"/>
      <c r="DDS1479" s="107"/>
      <c r="DDT1479" s="107"/>
      <c r="DDU1479" s="107"/>
      <c r="DDV1479" s="107"/>
      <c r="DDW1479" s="107"/>
      <c r="DDX1479" s="107"/>
      <c r="DDY1479" s="107"/>
      <c r="DDZ1479" s="107"/>
      <c r="DEA1479" s="107"/>
      <c r="DEB1479" s="107"/>
      <c r="DEC1479" s="107"/>
      <c r="DED1479" s="107"/>
      <c r="DEE1479" s="107"/>
      <c r="DEF1479" s="107"/>
      <c r="DEG1479" s="107"/>
      <c r="DEH1479" s="107"/>
      <c r="DEI1479" s="107"/>
      <c r="DEJ1479" s="107"/>
      <c r="DEK1479" s="107"/>
      <c r="DEL1479" s="107"/>
      <c r="DEM1479" s="107"/>
      <c r="DEN1479" s="107"/>
      <c r="DEO1479" s="107"/>
      <c r="DEP1479" s="107"/>
      <c r="DEQ1479" s="107"/>
      <c r="DER1479" s="107"/>
      <c r="DES1479" s="107"/>
      <c r="DET1479" s="107"/>
      <c r="DEU1479" s="107"/>
      <c r="DEV1479" s="107"/>
      <c r="DEW1479" s="107"/>
      <c r="DEX1479" s="107"/>
      <c r="DEY1479" s="107"/>
      <c r="DEZ1479" s="107"/>
      <c r="DFA1479" s="107"/>
      <c r="DFB1479" s="107"/>
      <c r="DFC1479" s="107"/>
      <c r="DFD1479" s="107"/>
      <c r="DFE1479" s="107"/>
      <c r="DFF1479" s="107"/>
      <c r="DFG1479" s="107"/>
      <c r="DFH1479" s="107"/>
      <c r="DFI1479" s="107"/>
      <c r="DFJ1479" s="107"/>
      <c r="DFK1479" s="107"/>
      <c r="DFL1479" s="107"/>
      <c r="DFM1479" s="107"/>
      <c r="DFN1479" s="107"/>
      <c r="DFO1479" s="107"/>
      <c r="DFP1479" s="107"/>
      <c r="DFQ1479" s="107"/>
      <c r="DFR1479" s="107"/>
      <c r="DFS1479" s="107"/>
      <c r="DFT1479" s="107"/>
      <c r="DFU1479" s="107"/>
      <c r="DFV1479" s="107"/>
      <c r="DFW1479" s="107"/>
      <c r="DFX1479" s="107"/>
      <c r="DFY1479" s="107"/>
      <c r="DFZ1479" s="107"/>
      <c r="DGA1479" s="107"/>
      <c r="DGB1479" s="107"/>
      <c r="DGC1479" s="107"/>
      <c r="DGD1479" s="107"/>
      <c r="DGE1479" s="107"/>
      <c r="DGF1479" s="107"/>
      <c r="DGG1479" s="107"/>
      <c r="DGH1479" s="107"/>
      <c r="DGI1479" s="107"/>
      <c r="DGJ1479" s="107"/>
      <c r="DGK1479" s="107"/>
      <c r="DGL1479" s="107"/>
      <c r="DGM1479" s="107"/>
      <c r="DGN1479" s="107"/>
      <c r="DGO1479" s="107"/>
      <c r="DGP1479" s="107"/>
      <c r="DGQ1479" s="107"/>
      <c r="DGR1479" s="107"/>
      <c r="DGS1479" s="107"/>
      <c r="DGT1479" s="107"/>
      <c r="DGU1479" s="107"/>
      <c r="DGV1479" s="107"/>
      <c r="DGW1479" s="107"/>
      <c r="DGX1479" s="107"/>
      <c r="DGY1479" s="107"/>
      <c r="DGZ1479" s="107"/>
      <c r="DHA1479" s="107"/>
      <c r="DHB1479" s="107"/>
      <c r="DHC1479" s="107"/>
      <c r="DHD1479" s="107"/>
      <c r="DHE1479" s="107"/>
      <c r="DHF1479" s="107"/>
      <c r="DHG1479" s="107"/>
      <c r="DHH1479" s="107"/>
      <c r="DHI1479" s="107"/>
      <c r="DHJ1479" s="107"/>
      <c r="DHK1479" s="107"/>
      <c r="DHL1479" s="107"/>
      <c r="DHM1479" s="107"/>
      <c r="DHN1479" s="107"/>
      <c r="DHO1479" s="107"/>
      <c r="DHP1479" s="107"/>
      <c r="DHQ1479" s="107"/>
      <c r="DHR1479" s="107"/>
      <c r="DHS1479" s="107"/>
      <c r="DHT1479" s="107"/>
      <c r="DHU1479" s="107"/>
      <c r="DHV1479" s="107"/>
      <c r="DHW1479" s="107"/>
      <c r="DHX1479" s="107"/>
      <c r="DHY1479" s="107"/>
      <c r="DHZ1479" s="107"/>
      <c r="DIA1479" s="107"/>
      <c r="DIB1479" s="107"/>
      <c r="DIC1479" s="107"/>
      <c r="DID1479" s="107"/>
      <c r="DIE1479" s="107"/>
      <c r="DIF1479" s="107"/>
      <c r="DIG1479" s="107"/>
      <c r="DIH1479" s="107"/>
      <c r="DII1479" s="107"/>
      <c r="DIJ1479" s="107"/>
      <c r="DIK1479" s="107"/>
      <c r="DIL1479" s="107"/>
      <c r="DIM1479" s="107"/>
      <c r="DIN1479" s="107"/>
      <c r="DIO1479" s="107"/>
      <c r="DIP1479" s="107"/>
      <c r="DIQ1479" s="107"/>
      <c r="DIR1479" s="107"/>
      <c r="DIS1479" s="107"/>
      <c r="DIT1479" s="107"/>
      <c r="DIU1479" s="107"/>
      <c r="DIV1479" s="107"/>
      <c r="DIW1479" s="107"/>
      <c r="DIX1479" s="107"/>
      <c r="DIY1479" s="107"/>
      <c r="DIZ1479" s="107"/>
      <c r="DJA1479" s="107"/>
      <c r="DJB1479" s="107"/>
      <c r="DJC1479" s="107"/>
      <c r="DJD1479" s="107"/>
      <c r="DJE1479" s="107"/>
      <c r="DJF1479" s="107"/>
      <c r="DJG1479" s="107"/>
      <c r="DJH1479" s="107"/>
      <c r="DJI1479" s="107"/>
      <c r="DJJ1479" s="107"/>
      <c r="DJK1479" s="107"/>
      <c r="DJL1479" s="107"/>
      <c r="DJM1479" s="107"/>
      <c r="DJN1479" s="107"/>
      <c r="DJO1479" s="107"/>
      <c r="DJP1479" s="107"/>
      <c r="DJQ1479" s="107"/>
      <c r="DJR1479" s="107"/>
      <c r="DJS1479" s="107"/>
      <c r="DJT1479" s="107"/>
      <c r="DJU1479" s="107"/>
      <c r="DJV1479" s="107"/>
      <c r="DJW1479" s="107"/>
      <c r="DJX1479" s="107"/>
      <c r="DJY1479" s="107"/>
      <c r="DJZ1479" s="107"/>
      <c r="DKA1479" s="107"/>
      <c r="DKB1479" s="107"/>
      <c r="DKC1479" s="107"/>
      <c r="DKD1479" s="107"/>
      <c r="DKE1479" s="107"/>
      <c r="DKF1479" s="107"/>
      <c r="DKG1479" s="107"/>
      <c r="DKH1479" s="107"/>
      <c r="DKI1479" s="107"/>
      <c r="DKJ1479" s="107"/>
      <c r="DKK1479" s="107"/>
      <c r="DKL1479" s="107"/>
      <c r="DKM1479" s="107"/>
      <c r="DKN1479" s="107"/>
      <c r="DKO1479" s="107"/>
      <c r="DKP1479" s="107"/>
      <c r="DKQ1479" s="107"/>
      <c r="DKR1479" s="107"/>
      <c r="DKS1479" s="107"/>
      <c r="DKT1479" s="107"/>
      <c r="DKU1479" s="107"/>
      <c r="DKV1479" s="107"/>
      <c r="DKW1479" s="107"/>
      <c r="DKX1479" s="107"/>
      <c r="DKY1479" s="107"/>
      <c r="DKZ1479" s="107"/>
      <c r="DLA1479" s="107"/>
      <c r="DLB1479" s="107"/>
      <c r="DLC1479" s="107"/>
      <c r="DLD1479" s="107"/>
      <c r="DLE1479" s="107"/>
      <c r="DLF1479" s="107"/>
      <c r="DLG1479" s="107"/>
      <c r="DLH1479" s="107"/>
      <c r="DLI1479" s="107"/>
      <c r="DLJ1479" s="107"/>
      <c r="DLK1479" s="107"/>
      <c r="DLL1479" s="107"/>
      <c r="DLM1479" s="107"/>
      <c r="DLN1479" s="107"/>
      <c r="DLO1479" s="107"/>
      <c r="DLP1479" s="107"/>
      <c r="DLQ1479" s="107"/>
      <c r="DLR1479" s="107"/>
      <c r="DLS1479" s="107"/>
      <c r="DLT1479" s="107"/>
      <c r="DLU1479" s="107"/>
      <c r="DLV1479" s="107"/>
      <c r="DLW1479" s="107"/>
      <c r="DLX1479" s="107"/>
      <c r="DLY1479" s="107"/>
      <c r="DLZ1479" s="107"/>
      <c r="DMA1479" s="107"/>
      <c r="DMB1479" s="107"/>
      <c r="DMC1479" s="107"/>
      <c r="DMD1479" s="107"/>
      <c r="DME1479" s="107"/>
      <c r="DMF1479" s="107"/>
      <c r="DMG1479" s="107"/>
      <c r="DMH1479" s="107"/>
      <c r="DMI1479" s="107"/>
      <c r="DMJ1479" s="107"/>
      <c r="DMK1479" s="107"/>
      <c r="DML1479" s="107"/>
      <c r="DMM1479" s="107"/>
      <c r="DMN1479" s="107"/>
      <c r="DMO1479" s="107"/>
      <c r="DMP1479" s="107"/>
      <c r="DMQ1479" s="107"/>
      <c r="DMR1479" s="107"/>
      <c r="DMS1479" s="107"/>
      <c r="DMT1479" s="107"/>
      <c r="DMU1479" s="107"/>
      <c r="DMV1479" s="107"/>
      <c r="DMW1479" s="107"/>
      <c r="DMX1479" s="107"/>
      <c r="DMY1479" s="107"/>
      <c r="DMZ1479" s="107"/>
      <c r="DNA1479" s="107"/>
      <c r="DNB1479" s="107"/>
      <c r="DNC1479" s="107"/>
      <c r="DND1479" s="107"/>
      <c r="DNE1479" s="107"/>
      <c r="DNF1479" s="107"/>
      <c r="DNG1479" s="107"/>
      <c r="DNH1479" s="107"/>
      <c r="DNI1479" s="107"/>
      <c r="DNJ1479" s="107"/>
      <c r="DNK1479" s="107"/>
      <c r="DNL1479" s="107"/>
      <c r="DNM1479" s="107"/>
      <c r="DNN1479" s="107"/>
      <c r="DNO1479" s="107"/>
      <c r="DNP1479" s="107"/>
      <c r="DNQ1479" s="107"/>
      <c r="DNR1479" s="107"/>
      <c r="DNS1479" s="107"/>
      <c r="DNT1479" s="107"/>
      <c r="DNU1479" s="107"/>
      <c r="DNV1479" s="107"/>
      <c r="DNW1479" s="107"/>
      <c r="DNX1479" s="107"/>
      <c r="DNY1479" s="107"/>
      <c r="DNZ1479" s="107"/>
      <c r="DOA1479" s="107"/>
      <c r="DOB1479" s="107"/>
      <c r="DOC1479" s="107"/>
      <c r="DOD1479" s="107"/>
      <c r="DOE1479" s="107"/>
      <c r="DOF1479" s="107"/>
      <c r="DOG1479" s="107"/>
      <c r="DOH1479" s="107"/>
      <c r="DOI1479" s="107"/>
      <c r="DOJ1479" s="107"/>
      <c r="DOK1479" s="107"/>
      <c r="DOL1479" s="107"/>
      <c r="DOM1479" s="107"/>
      <c r="DON1479" s="107"/>
      <c r="DOO1479" s="107"/>
      <c r="DOP1479" s="107"/>
      <c r="DOQ1479" s="107"/>
      <c r="DOR1479" s="107"/>
      <c r="DOS1479" s="107"/>
      <c r="DOT1479" s="107"/>
      <c r="DOU1479" s="107"/>
      <c r="DOV1479" s="107"/>
      <c r="DOW1479" s="107"/>
      <c r="DOX1479" s="107"/>
      <c r="DOY1479" s="107"/>
      <c r="DOZ1479" s="107"/>
      <c r="DPA1479" s="107"/>
      <c r="DPB1479" s="107"/>
      <c r="DPC1479" s="107"/>
      <c r="DPD1479" s="107"/>
      <c r="DPE1479" s="107"/>
      <c r="DPF1479" s="107"/>
      <c r="DPG1479" s="107"/>
      <c r="DPH1479" s="107"/>
      <c r="DPI1479" s="107"/>
      <c r="DPJ1479" s="107"/>
      <c r="DPK1479" s="107"/>
      <c r="DPL1479" s="107"/>
      <c r="DPM1479" s="107"/>
      <c r="DPN1479" s="107"/>
      <c r="DPO1479" s="107"/>
      <c r="DPP1479" s="107"/>
      <c r="DPQ1479" s="107"/>
      <c r="DPR1479" s="107"/>
      <c r="DPS1479" s="107"/>
      <c r="DPT1479" s="107"/>
      <c r="DPU1479" s="107"/>
      <c r="DPV1479" s="107"/>
      <c r="DPW1479" s="107"/>
      <c r="DPX1479" s="107"/>
      <c r="DPY1479" s="107"/>
      <c r="DPZ1479" s="107"/>
      <c r="DQA1479" s="107"/>
      <c r="DQB1479" s="107"/>
      <c r="DQC1479" s="107"/>
      <c r="DQD1479" s="107"/>
      <c r="DQE1479" s="107"/>
      <c r="DQF1479" s="107"/>
      <c r="DQG1479" s="107"/>
      <c r="DQH1479" s="107"/>
      <c r="DQI1479" s="107"/>
      <c r="DQJ1479" s="107"/>
      <c r="DQK1479" s="107"/>
      <c r="DQL1479" s="107"/>
      <c r="DQM1479" s="107"/>
      <c r="DQN1479" s="107"/>
      <c r="DQO1479" s="107"/>
      <c r="DQP1479" s="107"/>
      <c r="DQQ1479" s="107"/>
      <c r="DQR1479" s="107"/>
      <c r="DQS1479" s="107"/>
      <c r="DQT1479" s="107"/>
      <c r="DQU1479" s="107"/>
      <c r="DQV1479" s="107"/>
      <c r="DQW1479" s="107"/>
      <c r="DQX1479" s="107"/>
      <c r="DQY1479" s="107"/>
      <c r="DQZ1479" s="107"/>
      <c r="DRA1479" s="107"/>
      <c r="DRB1479" s="107"/>
      <c r="DRC1479" s="107"/>
      <c r="DRD1479" s="107"/>
      <c r="DRE1479" s="107"/>
      <c r="DRF1479" s="107"/>
      <c r="DRG1479" s="107"/>
      <c r="DRH1479" s="107"/>
      <c r="DRI1479" s="107"/>
      <c r="DRJ1479" s="107"/>
      <c r="DRK1479" s="107"/>
      <c r="DRL1479" s="107"/>
      <c r="DRM1479" s="107"/>
      <c r="DRN1479" s="107"/>
      <c r="DRO1479" s="107"/>
      <c r="DRP1479" s="107"/>
      <c r="DRQ1479" s="107"/>
      <c r="DRR1479" s="107"/>
      <c r="DRS1479" s="107"/>
      <c r="DRT1479" s="107"/>
      <c r="DRU1479" s="107"/>
      <c r="DRV1479" s="107"/>
      <c r="DRW1479" s="107"/>
      <c r="DRX1479" s="107"/>
      <c r="DRY1479" s="107"/>
      <c r="DRZ1479" s="107"/>
      <c r="DSA1479" s="107"/>
      <c r="DSB1479" s="107"/>
      <c r="DSC1479" s="107"/>
      <c r="DSD1479" s="107"/>
      <c r="DSE1479" s="107"/>
      <c r="DSF1479" s="107"/>
      <c r="DSG1479" s="107"/>
      <c r="DSH1479" s="107"/>
      <c r="DSI1479" s="107"/>
      <c r="DSJ1479" s="107"/>
      <c r="DSK1479" s="107"/>
      <c r="DSL1479" s="107"/>
      <c r="DSM1479" s="107"/>
      <c r="DSN1479" s="107"/>
      <c r="DSO1479" s="107"/>
      <c r="DSP1479" s="107"/>
      <c r="DSQ1479" s="107"/>
      <c r="DSR1479" s="107"/>
      <c r="DSS1479" s="107"/>
      <c r="DST1479" s="107"/>
      <c r="DSU1479" s="107"/>
      <c r="DSV1479" s="107"/>
      <c r="DSW1479" s="107"/>
      <c r="DSX1479" s="107"/>
      <c r="DSY1479" s="107"/>
      <c r="DSZ1479" s="107"/>
      <c r="DTA1479" s="107"/>
      <c r="DTB1479" s="107"/>
      <c r="DTC1479" s="107"/>
      <c r="DTD1479" s="107"/>
      <c r="DTE1479" s="107"/>
      <c r="DTF1479" s="107"/>
      <c r="DTG1479" s="107"/>
      <c r="DTH1479" s="107"/>
      <c r="DTI1479" s="107"/>
      <c r="DTJ1479" s="107"/>
      <c r="DTK1479" s="107"/>
      <c r="DTL1479" s="107"/>
      <c r="DTM1479" s="107"/>
      <c r="DTN1479" s="107"/>
      <c r="DTO1479" s="107"/>
      <c r="DTP1479" s="107"/>
      <c r="DTQ1479" s="107"/>
      <c r="DTR1479" s="107"/>
      <c r="DTS1479" s="107"/>
      <c r="DTT1479" s="107"/>
      <c r="DTU1479" s="107"/>
      <c r="DTV1479" s="107"/>
      <c r="DTW1479" s="107"/>
      <c r="DTX1479" s="107"/>
      <c r="DTY1479" s="107"/>
      <c r="DTZ1479" s="107"/>
      <c r="DUA1479" s="107"/>
      <c r="DUB1479" s="107"/>
      <c r="DUC1479" s="107"/>
      <c r="DUD1479" s="107"/>
      <c r="DUE1479" s="107"/>
      <c r="DUF1479" s="107"/>
      <c r="DUG1479" s="107"/>
      <c r="DUH1479" s="107"/>
      <c r="DUI1479" s="107"/>
      <c r="DUJ1479" s="107"/>
      <c r="DUK1479" s="107"/>
      <c r="DUL1479" s="107"/>
      <c r="DUM1479" s="107"/>
      <c r="DUN1479" s="107"/>
      <c r="DUO1479" s="107"/>
      <c r="DUP1479" s="107"/>
      <c r="DUQ1479" s="107"/>
      <c r="DUR1479" s="107"/>
      <c r="DUS1479" s="107"/>
      <c r="DUT1479" s="107"/>
      <c r="DUU1479" s="107"/>
      <c r="DUV1479" s="107"/>
      <c r="DUW1479" s="107"/>
      <c r="DUX1479" s="107"/>
      <c r="DUY1479" s="107"/>
      <c r="DUZ1479" s="107"/>
      <c r="DVA1479" s="107"/>
      <c r="DVB1479" s="107"/>
      <c r="DVC1479" s="107"/>
      <c r="DVD1479" s="107"/>
      <c r="DVE1479" s="107"/>
      <c r="DVF1479" s="107"/>
      <c r="DVG1479" s="107"/>
      <c r="DVH1479" s="107"/>
      <c r="DVI1479" s="107"/>
      <c r="DVJ1479" s="107"/>
      <c r="DVK1479" s="107"/>
      <c r="DVL1479" s="107"/>
      <c r="DVM1479" s="107"/>
      <c r="DVN1479" s="107"/>
      <c r="DVO1479" s="107"/>
      <c r="DVP1479" s="107"/>
      <c r="DVQ1479" s="107"/>
      <c r="DVR1479" s="107"/>
      <c r="DVS1479" s="107"/>
      <c r="DVT1479" s="107"/>
      <c r="DVU1479" s="107"/>
      <c r="DVV1479" s="107"/>
      <c r="DVW1479" s="107"/>
      <c r="DVX1479" s="107"/>
      <c r="DVY1479" s="107"/>
      <c r="DVZ1479" s="107"/>
      <c r="DWA1479" s="107"/>
      <c r="DWB1479" s="107"/>
      <c r="DWC1479" s="107"/>
      <c r="DWD1479" s="107"/>
      <c r="DWE1479" s="107"/>
      <c r="DWF1479" s="107"/>
      <c r="DWG1479" s="107"/>
      <c r="DWH1479" s="107"/>
      <c r="DWI1479" s="107"/>
      <c r="DWJ1479" s="107"/>
      <c r="DWK1479" s="107"/>
      <c r="DWL1479" s="107"/>
      <c r="DWM1479" s="107"/>
      <c r="DWN1479" s="107"/>
      <c r="DWO1479" s="107"/>
      <c r="DWP1479" s="107"/>
      <c r="DWQ1479" s="107"/>
      <c r="DWR1479" s="107"/>
      <c r="DWS1479" s="107"/>
      <c r="DWT1479" s="107"/>
      <c r="DWU1479" s="107"/>
      <c r="DWV1479" s="107"/>
      <c r="DWW1479" s="107"/>
      <c r="DWX1479" s="107"/>
      <c r="DWY1479" s="107"/>
      <c r="DWZ1479" s="107"/>
      <c r="DXA1479" s="107"/>
      <c r="DXB1479" s="107"/>
      <c r="DXC1479" s="107"/>
      <c r="DXD1479" s="107"/>
      <c r="DXE1479" s="107"/>
      <c r="DXF1479" s="107"/>
      <c r="DXG1479" s="107"/>
      <c r="DXH1479" s="107"/>
      <c r="DXI1479" s="107"/>
      <c r="DXJ1479" s="107"/>
      <c r="DXK1479" s="107"/>
      <c r="DXL1479" s="107"/>
      <c r="DXM1479" s="107"/>
      <c r="DXN1479" s="107"/>
      <c r="DXO1479" s="107"/>
      <c r="DXP1479" s="107"/>
      <c r="DXQ1479" s="107"/>
      <c r="DXR1479" s="107"/>
      <c r="DXS1479" s="107"/>
      <c r="DXT1479" s="107"/>
      <c r="DXU1479" s="107"/>
      <c r="DXV1479" s="107"/>
      <c r="DXW1479" s="107"/>
      <c r="DXX1479" s="107"/>
      <c r="DXY1479" s="107"/>
      <c r="DXZ1479" s="107"/>
      <c r="DYA1479" s="107"/>
      <c r="DYB1479" s="107"/>
      <c r="DYC1479" s="107"/>
      <c r="DYD1479" s="107"/>
      <c r="DYE1479" s="107"/>
      <c r="DYF1479" s="107"/>
      <c r="DYG1479" s="107"/>
      <c r="DYH1479" s="107"/>
      <c r="DYI1479" s="107"/>
      <c r="DYJ1479" s="107"/>
      <c r="DYK1479" s="107"/>
      <c r="DYL1479" s="107"/>
      <c r="DYM1479" s="107"/>
      <c r="DYN1479" s="107"/>
      <c r="DYO1479" s="107"/>
      <c r="DYP1479" s="107"/>
      <c r="DYQ1479" s="107"/>
      <c r="DYR1479" s="107"/>
      <c r="DYS1479" s="107"/>
      <c r="DYT1479" s="107"/>
      <c r="DYU1479" s="107"/>
      <c r="DYV1479" s="107"/>
      <c r="DYW1479" s="107"/>
      <c r="DYX1479" s="107"/>
      <c r="DYY1479" s="107"/>
      <c r="DYZ1479" s="107"/>
      <c r="DZA1479" s="107"/>
      <c r="DZB1479" s="107"/>
      <c r="DZC1479" s="107"/>
      <c r="DZD1479" s="107"/>
      <c r="DZE1479" s="107"/>
      <c r="DZF1479" s="107"/>
      <c r="DZG1479" s="107"/>
      <c r="DZH1479" s="107"/>
      <c r="DZI1479" s="107"/>
      <c r="DZJ1479" s="107"/>
      <c r="DZK1479" s="107"/>
      <c r="DZL1479" s="107"/>
      <c r="DZM1479" s="107"/>
      <c r="DZN1479" s="107"/>
      <c r="DZO1479" s="107"/>
      <c r="DZP1479" s="107"/>
      <c r="DZQ1479" s="107"/>
      <c r="DZR1479" s="107"/>
      <c r="DZS1479" s="107"/>
      <c r="DZT1479" s="107"/>
      <c r="DZU1479" s="107"/>
      <c r="DZV1479" s="107"/>
      <c r="DZW1479" s="107"/>
      <c r="DZX1479" s="107"/>
      <c r="DZY1479" s="107"/>
      <c r="DZZ1479" s="107"/>
      <c r="EAA1479" s="107"/>
      <c r="EAB1479" s="107"/>
      <c r="EAC1479" s="107"/>
      <c r="EAD1479" s="107"/>
      <c r="EAE1479" s="107"/>
      <c r="EAF1479" s="107"/>
      <c r="EAG1479" s="107"/>
      <c r="EAH1479" s="107"/>
      <c r="EAI1479" s="107"/>
      <c r="EAJ1479" s="107"/>
      <c r="EAK1479" s="107"/>
      <c r="EAL1479" s="107"/>
      <c r="EAM1479" s="107"/>
      <c r="EAN1479" s="107"/>
      <c r="EAO1479" s="107"/>
      <c r="EAP1479" s="107"/>
      <c r="EAQ1479" s="107"/>
      <c r="EAR1479" s="107"/>
      <c r="EAS1479" s="107"/>
      <c r="EAT1479" s="107"/>
      <c r="EAU1479" s="107"/>
      <c r="EAV1479" s="107"/>
      <c r="EAW1479" s="107"/>
      <c r="EAX1479" s="107"/>
      <c r="EAY1479" s="107"/>
      <c r="EAZ1479" s="107"/>
      <c r="EBA1479" s="107"/>
      <c r="EBB1479" s="107"/>
      <c r="EBC1479" s="107"/>
      <c r="EBD1479" s="107"/>
      <c r="EBE1479" s="107"/>
      <c r="EBF1479" s="107"/>
      <c r="EBG1479" s="107"/>
      <c r="EBH1479" s="107"/>
      <c r="EBI1479" s="107"/>
      <c r="EBJ1479" s="107"/>
      <c r="EBK1479" s="107"/>
      <c r="EBL1479" s="107"/>
      <c r="EBM1479" s="107"/>
      <c r="EBN1479" s="107"/>
      <c r="EBO1479" s="107"/>
      <c r="EBP1479" s="107"/>
      <c r="EBQ1479" s="107"/>
      <c r="EBR1479" s="107"/>
      <c r="EBS1479" s="107"/>
      <c r="EBT1479" s="107"/>
      <c r="EBU1479" s="107"/>
      <c r="EBV1479" s="107"/>
      <c r="EBW1479" s="107"/>
      <c r="EBX1479" s="107"/>
      <c r="EBY1479" s="107"/>
      <c r="EBZ1479" s="107"/>
      <c r="ECA1479" s="107"/>
      <c r="ECB1479" s="107"/>
      <c r="ECC1479" s="107"/>
      <c r="ECD1479" s="107"/>
      <c r="ECE1479" s="107"/>
      <c r="ECF1479" s="107"/>
      <c r="ECG1479" s="107"/>
      <c r="ECH1479" s="107"/>
      <c r="ECI1479" s="107"/>
      <c r="ECJ1479" s="107"/>
      <c r="ECK1479" s="107"/>
      <c r="ECL1479" s="107"/>
      <c r="ECM1479" s="107"/>
      <c r="ECN1479" s="107"/>
      <c r="ECO1479" s="107"/>
      <c r="ECP1479" s="107"/>
      <c r="ECQ1479" s="107"/>
      <c r="ECR1479" s="107"/>
      <c r="ECS1479" s="107"/>
      <c r="ECT1479" s="107"/>
      <c r="ECU1479" s="107"/>
      <c r="ECV1479" s="107"/>
      <c r="ECW1479" s="107"/>
      <c r="ECX1479" s="107"/>
      <c r="ECY1479" s="107"/>
      <c r="ECZ1479" s="107"/>
      <c r="EDA1479" s="107"/>
      <c r="EDB1479" s="107"/>
      <c r="EDC1479" s="107"/>
      <c r="EDD1479" s="107"/>
      <c r="EDE1479" s="107"/>
      <c r="EDF1479" s="107"/>
      <c r="EDG1479" s="107"/>
      <c r="EDH1479" s="107"/>
      <c r="EDI1479" s="107"/>
      <c r="EDJ1479" s="107"/>
      <c r="EDK1479" s="107"/>
      <c r="EDL1479" s="107"/>
      <c r="EDM1479" s="107"/>
      <c r="EDN1479" s="107"/>
      <c r="EDO1479" s="107"/>
      <c r="EDP1479" s="107"/>
      <c r="EDQ1479" s="107"/>
      <c r="EDR1479" s="107"/>
      <c r="EDS1479" s="107"/>
      <c r="EDT1479" s="107"/>
      <c r="EDU1479" s="107"/>
      <c r="EDV1479" s="107"/>
      <c r="EDW1479" s="107"/>
      <c r="EDX1479" s="107"/>
      <c r="EDY1479" s="107"/>
      <c r="EDZ1479" s="107"/>
      <c r="EEA1479" s="107"/>
      <c r="EEB1479" s="107"/>
      <c r="EEC1479" s="107"/>
      <c r="EED1479" s="107"/>
      <c r="EEE1479" s="107"/>
      <c r="EEF1479" s="107"/>
      <c r="EEG1479" s="107"/>
      <c r="EEH1479" s="107"/>
      <c r="EEI1479" s="107"/>
      <c r="EEJ1479" s="107"/>
      <c r="EEK1479" s="107"/>
      <c r="EEL1479" s="107"/>
      <c r="EEM1479" s="107"/>
      <c r="EEN1479" s="107"/>
      <c r="EEO1479" s="107"/>
      <c r="EEP1479" s="107"/>
      <c r="EEQ1479" s="107"/>
      <c r="EER1479" s="107"/>
      <c r="EES1479" s="107"/>
      <c r="EET1479" s="107"/>
      <c r="EEU1479" s="107"/>
      <c r="EEV1479" s="107"/>
      <c r="EEW1479" s="107"/>
      <c r="EEX1479" s="107"/>
      <c r="EEY1479" s="107"/>
      <c r="EEZ1479" s="107"/>
      <c r="EFA1479" s="107"/>
      <c r="EFB1479" s="107"/>
      <c r="EFC1479" s="107"/>
      <c r="EFD1479" s="107"/>
      <c r="EFE1479" s="107"/>
      <c r="EFF1479" s="107"/>
      <c r="EFG1479" s="107"/>
      <c r="EFH1479" s="107"/>
      <c r="EFI1479" s="107"/>
      <c r="EFJ1479" s="107"/>
      <c r="EFK1479" s="107"/>
      <c r="EFL1479" s="107"/>
      <c r="EFM1479" s="107"/>
      <c r="EFN1479" s="107"/>
      <c r="EFO1479" s="107"/>
      <c r="EFP1479" s="107"/>
      <c r="EFQ1479" s="107"/>
      <c r="EFR1479" s="107"/>
      <c r="EFS1479" s="107"/>
      <c r="EFT1479" s="107"/>
      <c r="EFU1479" s="107"/>
      <c r="EFV1479" s="107"/>
      <c r="EFW1479" s="107"/>
      <c r="EFX1479" s="107"/>
      <c r="EFY1479" s="107"/>
      <c r="EFZ1479" s="107"/>
      <c r="EGA1479" s="107"/>
      <c r="EGB1479" s="107"/>
      <c r="EGC1479" s="107"/>
      <c r="EGD1479" s="107"/>
      <c r="EGE1479" s="107"/>
      <c r="EGF1479" s="107"/>
      <c r="EGG1479" s="107"/>
      <c r="EGH1479" s="107"/>
      <c r="EGI1479" s="107"/>
      <c r="EGJ1479" s="107"/>
      <c r="EGK1479" s="107"/>
      <c r="EGL1479" s="107"/>
      <c r="EGM1479" s="107"/>
      <c r="EGN1479" s="107"/>
      <c r="EGO1479" s="107"/>
      <c r="EGP1479" s="107"/>
      <c r="EGQ1479" s="107"/>
      <c r="EGR1479" s="107"/>
      <c r="EGS1479" s="107"/>
      <c r="EGT1479" s="107"/>
      <c r="EGU1479" s="107"/>
      <c r="EGV1479" s="107"/>
      <c r="EGW1479" s="107"/>
      <c r="EGX1479" s="107"/>
      <c r="EGY1479" s="107"/>
      <c r="EGZ1479" s="107"/>
      <c r="EHA1479" s="107"/>
      <c r="EHB1479" s="107"/>
      <c r="EHC1479" s="107"/>
      <c r="EHD1479" s="107"/>
      <c r="EHE1479" s="107"/>
      <c r="EHF1479" s="107"/>
      <c r="EHG1479" s="107"/>
      <c r="EHH1479" s="107"/>
      <c r="EHI1479" s="107"/>
      <c r="EHJ1479" s="107"/>
      <c r="EHK1479" s="107"/>
      <c r="EHL1479" s="107"/>
      <c r="EHM1479" s="107"/>
      <c r="EHN1479" s="107"/>
      <c r="EHO1479" s="107"/>
      <c r="EHP1479" s="107"/>
      <c r="EHQ1479" s="107"/>
      <c r="EHR1479" s="107"/>
      <c r="EHS1479" s="107"/>
      <c r="EHT1479" s="107"/>
      <c r="EHU1479" s="107"/>
      <c r="EHV1479" s="107"/>
      <c r="EHW1479" s="107"/>
      <c r="EHX1479" s="107"/>
      <c r="EHY1479" s="107"/>
      <c r="EHZ1479" s="107"/>
      <c r="EIA1479" s="107"/>
      <c r="EIB1479" s="107"/>
      <c r="EIC1479" s="107"/>
      <c r="EID1479" s="107"/>
      <c r="EIE1479" s="107"/>
      <c r="EIF1479" s="107"/>
      <c r="EIG1479" s="107"/>
      <c r="EIH1479" s="107"/>
      <c r="EII1479" s="107"/>
      <c r="EIJ1479" s="107"/>
      <c r="EIK1479" s="107"/>
      <c r="EIL1479" s="107"/>
      <c r="EIM1479" s="107"/>
      <c r="EIN1479" s="107"/>
      <c r="EIO1479" s="107"/>
      <c r="EIP1479" s="107"/>
      <c r="EIQ1479" s="107"/>
      <c r="EIR1479" s="107"/>
      <c r="EIS1479" s="107"/>
      <c r="EIT1479" s="107"/>
      <c r="EIU1479" s="107"/>
      <c r="EIV1479" s="107"/>
      <c r="EIW1479" s="107"/>
      <c r="EIX1479" s="107"/>
      <c r="EIY1479" s="107"/>
      <c r="EIZ1479" s="107"/>
      <c r="EJA1479" s="107"/>
      <c r="EJB1479" s="107"/>
      <c r="EJC1479" s="107"/>
      <c r="EJD1479" s="107"/>
      <c r="EJE1479" s="107"/>
      <c r="EJF1479" s="107"/>
      <c r="EJG1479" s="107"/>
      <c r="EJH1479" s="107"/>
      <c r="EJI1479" s="107"/>
      <c r="EJJ1479" s="107"/>
      <c r="EJK1479" s="107"/>
      <c r="EJL1479" s="107"/>
      <c r="EJM1479" s="107"/>
      <c r="EJN1479" s="107"/>
      <c r="EJO1479" s="107"/>
      <c r="EJP1479" s="107"/>
      <c r="EJQ1479" s="107"/>
      <c r="EJR1479" s="107"/>
      <c r="EJS1479" s="107"/>
      <c r="EJT1479" s="107"/>
      <c r="EJU1479" s="107"/>
      <c r="EJV1479" s="107"/>
      <c r="EJW1479" s="107"/>
      <c r="EJX1479" s="107"/>
      <c r="EJY1479" s="107"/>
      <c r="EJZ1479" s="107"/>
      <c r="EKA1479" s="107"/>
      <c r="EKB1479" s="107"/>
      <c r="EKC1479" s="107"/>
      <c r="EKD1479" s="107"/>
      <c r="EKE1479" s="107"/>
      <c r="EKF1479" s="107"/>
      <c r="EKG1479" s="107"/>
      <c r="EKH1479" s="107"/>
      <c r="EKI1479" s="107"/>
      <c r="EKJ1479" s="107"/>
      <c r="EKK1479" s="107"/>
      <c r="EKL1479" s="107"/>
      <c r="EKM1479" s="107"/>
      <c r="EKN1479" s="107"/>
      <c r="EKO1479" s="107"/>
      <c r="EKP1479" s="107"/>
      <c r="EKQ1479" s="107"/>
      <c r="EKR1479" s="107"/>
      <c r="EKS1479" s="107"/>
      <c r="EKT1479" s="107"/>
      <c r="EKU1479" s="107"/>
      <c r="EKV1479" s="107"/>
      <c r="EKW1479" s="107"/>
      <c r="EKX1479" s="107"/>
      <c r="EKY1479" s="107"/>
      <c r="EKZ1479" s="107"/>
      <c r="ELA1479" s="107"/>
      <c r="ELB1479" s="107"/>
      <c r="ELC1479" s="107"/>
      <c r="ELD1479" s="107"/>
      <c r="ELE1479" s="107"/>
      <c r="ELF1479" s="107"/>
      <c r="ELG1479" s="107"/>
      <c r="ELH1479" s="107"/>
      <c r="ELI1479" s="107"/>
      <c r="ELJ1479" s="107"/>
      <c r="ELK1479" s="107"/>
      <c r="ELL1479" s="107"/>
      <c r="ELM1479" s="107"/>
      <c r="ELN1479" s="107"/>
      <c r="ELO1479" s="107"/>
      <c r="ELP1479" s="107"/>
      <c r="ELQ1479" s="107"/>
      <c r="ELR1479" s="107"/>
      <c r="ELS1479" s="107"/>
      <c r="ELT1479" s="107"/>
      <c r="ELU1479" s="107"/>
      <c r="ELV1479" s="107"/>
      <c r="ELW1479" s="107"/>
      <c r="ELX1479" s="107"/>
      <c r="ELY1479" s="107"/>
      <c r="ELZ1479" s="107"/>
      <c r="EMA1479" s="107"/>
      <c r="EMB1479" s="107"/>
      <c r="EMC1479" s="107"/>
      <c r="EMD1479" s="107"/>
      <c r="EME1479" s="107"/>
      <c r="EMF1479" s="107"/>
      <c r="EMG1479" s="107"/>
      <c r="EMH1479" s="107"/>
      <c r="EMI1479" s="107"/>
      <c r="EMJ1479" s="107"/>
      <c r="EMK1479" s="107"/>
      <c r="EML1479" s="107"/>
      <c r="EMM1479" s="107"/>
      <c r="EMN1479" s="107"/>
      <c r="EMO1479" s="107"/>
      <c r="EMP1479" s="107"/>
      <c r="EMQ1479" s="107"/>
      <c r="EMR1479" s="107"/>
      <c r="EMS1479" s="107"/>
      <c r="EMT1479" s="107"/>
      <c r="EMU1479" s="107"/>
      <c r="EMV1479" s="107"/>
      <c r="EMW1479" s="107"/>
      <c r="EMX1479" s="107"/>
      <c r="EMY1479" s="107"/>
      <c r="EMZ1479" s="107"/>
      <c r="ENA1479" s="107"/>
      <c r="ENB1479" s="107"/>
      <c r="ENC1479" s="107"/>
      <c r="END1479" s="107"/>
      <c r="ENE1479" s="107"/>
      <c r="ENF1479" s="107"/>
      <c r="ENG1479" s="107"/>
      <c r="ENH1479" s="107"/>
      <c r="ENI1479" s="107"/>
      <c r="ENJ1479" s="107"/>
      <c r="ENK1479" s="107"/>
      <c r="ENL1479" s="107"/>
      <c r="ENM1479" s="107"/>
      <c r="ENN1479" s="107"/>
      <c r="ENO1479" s="107"/>
      <c r="ENP1479" s="107"/>
      <c r="ENQ1479" s="107"/>
      <c r="ENR1479" s="107"/>
      <c r="ENS1479" s="107"/>
      <c r="ENT1479" s="107"/>
      <c r="ENU1479" s="107"/>
      <c r="ENV1479" s="107"/>
      <c r="ENW1479" s="107"/>
      <c r="ENX1479" s="107"/>
      <c r="ENY1479" s="107"/>
      <c r="ENZ1479" s="107"/>
      <c r="EOA1479" s="107"/>
      <c r="EOB1479" s="107"/>
      <c r="EOC1479" s="107"/>
      <c r="EOD1479" s="107"/>
      <c r="EOE1479" s="107"/>
      <c r="EOF1479" s="107"/>
      <c r="EOG1479" s="107"/>
      <c r="EOH1479" s="107"/>
      <c r="EOI1479" s="107"/>
      <c r="EOJ1479" s="107"/>
      <c r="EOK1479" s="107"/>
      <c r="EOL1479" s="107"/>
      <c r="EOM1479" s="107"/>
      <c r="EON1479" s="107"/>
      <c r="EOO1479" s="107"/>
      <c r="EOP1479" s="107"/>
      <c r="EOQ1479" s="107"/>
      <c r="EOR1479" s="107"/>
      <c r="EOS1479" s="107"/>
      <c r="EOT1479" s="107"/>
      <c r="EOU1479" s="107"/>
      <c r="EOV1479" s="107"/>
      <c r="EOW1479" s="107"/>
      <c r="EOX1479" s="107"/>
      <c r="EOY1479" s="107"/>
      <c r="EOZ1479" s="107"/>
      <c r="EPA1479" s="107"/>
      <c r="EPB1479" s="107"/>
      <c r="EPC1479" s="107"/>
      <c r="EPD1479" s="107"/>
      <c r="EPE1479" s="107"/>
      <c r="EPF1479" s="107"/>
      <c r="EPG1479" s="107"/>
      <c r="EPH1479" s="107"/>
      <c r="EPI1479" s="107"/>
      <c r="EPJ1479" s="107"/>
      <c r="EPK1479" s="107"/>
      <c r="EPL1479" s="107"/>
      <c r="EPM1479" s="107"/>
      <c r="EPN1479" s="107"/>
      <c r="EPO1479" s="107"/>
      <c r="EPP1479" s="107"/>
      <c r="EPQ1479" s="107"/>
      <c r="EPR1479" s="107"/>
      <c r="EPS1479" s="107"/>
      <c r="EPT1479" s="107"/>
      <c r="EPU1479" s="107"/>
      <c r="EPV1479" s="107"/>
      <c r="EPW1479" s="107"/>
      <c r="EPX1479" s="107"/>
      <c r="EPY1479" s="107"/>
      <c r="EPZ1479" s="107"/>
      <c r="EQA1479" s="107"/>
      <c r="EQB1479" s="107"/>
      <c r="EQC1479" s="107"/>
      <c r="EQD1479" s="107"/>
      <c r="EQE1479" s="107"/>
      <c r="EQF1479" s="107"/>
      <c r="EQG1479" s="107"/>
      <c r="EQH1479" s="107"/>
      <c r="EQI1479" s="107"/>
      <c r="EQJ1479" s="107"/>
      <c r="EQK1479" s="107"/>
      <c r="EQL1479" s="107"/>
      <c r="EQM1479" s="107"/>
      <c r="EQN1479" s="107"/>
      <c r="EQO1479" s="107"/>
      <c r="EQP1479" s="107"/>
      <c r="EQQ1479" s="107"/>
      <c r="EQR1479" s="107"/>
      <c r="EQS1479" s="107"/>
      <c r="EQT1479" s="107"/>
      <c r="EQU1479" s="107"/>
      <c r="EQV1479" s="107"/>
      <c r="EQW1479" s="107"/>
      <c r="EQX1479" s="107"/>
      <c r="EQY1479" s="107"/>
      <c r="EQZ1479" s="107"/>
      <c r="ERA1479" s="107"/>
      <c r="ERB1479" s="107"/>
      <c r="ERC1479" s="107"/>
      <c r="ERD1479" s="107"/>
      <c r="ERE1479" s="107"/>
      <c r="ERF1479" s="107"/>
      <c r="ERG1479" s="107"/>
      <c r="ERH1479" s="107"/>
      <c r="ERI1479" s="107"/>
      <c r="ERJ1479" s="107"/>
      <c r="ERK1479" s="107"/>
      <c r="ERL1479" s="107"/>
      <c r="ERM1479" s="107"/>
      <c r="ERN1479" s="107"/>
      <c r="ERO1479" s="107"/>
      <c r="ERP1479" s="107"/>
      <c r="ERQ1479" s="107"/>
      <c r="ERR1479" s="107"/>
      <c r="ERS1479" s="107"/>
      <c r="ERT1479" s="107"/>
      <c r="ERU1479" s="107"/>
      <c r="ERV1479" s="107"/>
      <c r="ERW1479" s="107"/>
      <c r="ERX1479" s="107"/>
      <c r="ERY1479" s="107"/>
      <c r="ERZ1479" s="107"/>
      <c r="ESA1479" s="107"/>
      <c r="ESB1479" s="107"/>
      <c r="ESC1479" s="107"/>
      <c r="ESD1479" s="107"/>
      <c r="ESE1479" s="107"/>
      <c r="ESF1479" s="107"/>
      <c r="ESG1479" s="107"/>
      <c r="ESH1479" s="107"/>
      <c r="ESI1479" s="107"/>
      <c r="ESJ1479" s="107"/>
      <c r="ESK1479" s="107"/>
      <c r="ESL1479" s="107"/>
      <c r="ESM1479" s="107"/>
      <c r="ESN1479" s="107"/>
      <c r="ESO1479" s="107"/>
      <c r="ESP1479" s="107"/>
      <c r="ESQ1479" s="107"/>
      <c r="ESR1479" s="107"/>
      <c r="ESS1479" s="107"/>
      <c r="EST1479" s="107"/>
      <c r="ESU1479" s="107"/>
      <c r="ESV1479" s="107"/>
      <c r="ESW1479" s="107"/>
      <c r="ESX1479" s="107"/>
      <c r="ESY1479" s="107"/>
      <c r="ESZ1479" s="107"/>
      <c r="ETA1479" s="107"/>
      <c r="ETB1479" s="107"/>
      <c r="ETC1479" s="107"/>
      <c r="ETD1479" s="107"/>
      <c r="ETE1479" s="107"/>
      <c r="ETF1479" s="107"/>
      <c r="ETG1479" s="107"/>
      <c r="ETH1479" s="107"/>
      <c r="ETI1479" s="107"/>
      <c r="ETJ1479" s="107"/>
      <c r="ETK1479" s="107"/>
      <c r="ETL1479" s="107"/>
      <c r="ETM1479" s="107"/>
      <c r="ETN1479" s="107"/>
      <c r="ETO1479" s="107"/>
      <c r="ETP1479" s="107"/>
      <c r="ETQ1479" s="107"/>
      <c r="ETR1479" s="107"/>
      <c r="ETS1479" s="107"/>
      <c r="ETT1479" s="107"/>
      <c r="ETU1479" s="107"/>
      <c r="ETV1479" s="107"/>
      <c r="ETW1479" s="107"/>
      <c r="ETX1479" s="107"/>
      <c r="ETY1479" s="107"/>
      <c r="ETZ1479" s="107"/>
      <c r="EUA1479" s="107"/>
      <c r="EUB1479" s="107"/>
      <c r="EUC1479" s="107"/>
      <c r="EUD1479" s="107"/>
      <c r="EUE1479" s="107"/>
      <c r="EUF1479" s="107"/>
      <c r="EUG1479" s="107"/>
      <c r="EUH1479" s="107"/>
      <c r="EUI1479" s="107"/>
      <c r="EUJ1479" s="107"/>
      <c r="EUK1479" s="107"/>
      <c r="EUL1479" s="107"/>
      <c r="EUM1479" s="107"/>
      <c r="EUN1479" s="107"/>
      <c r="EUO1479" s="107"/>
      <c r="EUP1479" s="107"/>
      <c r="EUQ1479" s="107"/>
      <c r="EUR1479" s="107"/>
      <c r="EUS1479" s="107"/>
      <c r="EUT1479" s="107"/>
      <c r="EUU1479" s="107"/>
      <c r="EUV1479" s="107"/>
      <c r="EUW1479" s="107"/>
      <c r="EUX1479" s="107"/>
      <c r="EUY1479" s="107"/>
      <c r="EUZ1479" s="107"/>
      <c r="EVA1479" s="107"/>
      <c r="EVB1479" s="107"/>
      <c r="EVC1479" s="107"/>
      <c r="EVD1479" s="107"/>
      <c r="EVE1479" s="107"/>
      <c r="EVF1479" s="107"/>
      <c r="EVG1479" s="107"/>
      <c r="EVH1479" s="107"/>
      <c r="EVI1479" s="107"/>
      <c r="EVJ1479" s="107"/>
      <c r="EVK1479" s="107"/>
      <c r="EVL1479" s="107"/>
      <c r="EVM1479" s="107"/>
      <c r="EVN1479" s="107"/>
      <c r="EVO1479" s="107"/>
      <c r="EVP1479" s="107"/>
      <c r="EVQ1479" s="107"/>
      <c r="EVR1479" s="107"/>
      <c r="EVS1479" s="107"/>
      <c r="EVT1479" s="107"/>
      <c r="EVU1479" s="107"/>
      <c r="EVV1479" s="107"/>
      <c r="EVW1479" s="107"/>
      <c r="EVX1479" s="107"/>
      <c r="EVY1479" s="107"/>
      <c r="EVZ1479" s="107"/>
      <c r="EWA1479" s="107"/>
      <c r="EWB1479" s="107"/>
      <c r="EWC1479" s="107"/>
      <c r="EWD1479" s="107"/>
      <c r="EWE1479" s="107"/>
      <c r="EWF1479" s="107"/>
      <c r="EWG1479" s="107"/>
      <c r="EWH1479" s="107"/>
      <c r="EWI1479" s="107"/>
      <c r="EWJ1479" s="107"/>
      <c r="EWK1479" s="107"/>
      <c r="EWL1479" s="107"/>
      <c r="EWM1479" s="107"/>
      <c r="EWN1479" s="107"/>
      <c r="EWO1479" s="107"/>
      <c r="EWP1479" s="107"/>
      <c r="EWQ1479" s="107"/>
      <c r="EWR1479" s="107"/>
      <c r="EWS1479" s="107"/>
      <c r="EWT1479" s="107"/>
      <c r="EWU1479" s="107"/>
      <c r="EWV1479" s="107"/>
      <c r="EWW1479" s="107"/>
      <c r="EWX1479" s="107"/>
      <c r="EWY1479" s="107"/>
      <c r="EWZ1479" s="107"/>
      <c r="EXA1479" s="107"/>
      <c r="EXB1479" s="107"/>
      <c r="EXC1479" s="107"/>
      <c r="EXD1479" s="107"/>
      <c r="EXE1479" s="107"/>
      <c r="EXF1479" s="107"/>
      <c r="EXG1479" s="107"/>
      <c r="EXH1479" s="107"/>
      <c r="EXI1479" s="107"/>
      <c r="EXJ1479" s="107"/>
      <c r="EXK1479" s="107"/>
      <c r="EXL1479" s="107"/>
      <c r="EXM1479" s="107"/>
      <c r="EXN1479" s="107"/>
      <c r="EXO1479" s="107"/>
      <c r="EXP1479" s="107"/>
      <c r="EXQ1479" s="107"/>
      <c r="EXR1479" s="107"/>
      <c r="EXS1479" s="107"/>
      <c r="EXT1479" s="107"/>
      <c r="EXU1479" s="107"/>
      <c r="EXV1479" s="107"/>
      <c r="EXW1479" s="107"/>
      <c r="EXX1479" s="107"/>
      <c r="EXY1479" s="107"/>
      <c r="EXZ1479" s="107"/>
      <c r="EYA1479" s="107"/>
      <c r="EYB1479" s="107"/>
      <c r="EYC1479" s="107"/>
      <c r="EYD1479" s="107"/>
      <c r="EYE1479" s="107"/>
      <c r="EYF1479" s="107"/>
      <c r="EYG1479" s="107"/>
      <c r="EYH1479" s="107"/>
      <c r="EYI1479" s="107"/>
      <c r="EYJ1479" s="107"/>
      <c r="EYK1479" s="107"/>
      <c r="EYL1479" s="107"/>
      <c r="EYM1479" s="107"/>
      <c r="EYN1479" s="107"/>
      <c r="EYO1479" s="107"/>
      <c r="EYP1479" s="107"/>
      <c r="EYQ1479" s="107"/>
      <c r="EYR1479" s="107"/>
      <c r="EYS1479" s="107"/>
      <c r="EYT1479" s="107"/>
      <c r="EYU1479" s="107"/>
      <c r="EYV1479" s="107"/>
      <c r="EYW1479" s="107"/>
      <c r="EYX1479" s="107"/>
      <c r="EYY1479" s="107"/>
      <c r="EYZ1479" s="107"/>
      <c r="EZA1479" s="107"/>
      <c r="EZB1479" s="107"/>
      <c r="EZC1479" s="107"/>
      <c r="EZD1479" s="107"/>
      <c r="EZE1479" s="107"/>
      <c r="EZF1479" s="107"/>
      <c r="EZG1479" s="107"/>
      <c r="EZH1479" s="107"/>
      <c r="EZI1479" s="107"/>
      <c r="EZJ1479" s="107"/>
      <c r="EZK1479" s="107"/>
      <c r="EZL1479" s="107"/>
      <c r="EZM1479" s="107"/>
      <c r="EZN1479" s="107"/>
      <c r="EZO1479" s="107"/>
      <c r="EZP1479" s="107"/>
      <c r="EZQ1479" s="107"/>
      <c r="EZR1479" s="107"/>
      <c r="EZS1479" s="107"/>
      <c r="EZT1479" s="107"/>
      <c r="EZU1479" s="107"/>
      <c r="EZV1479" s="107"/>
      <c r="EZW1479" s="107"/>
      <c r="EZX1479" s="107"/>
      <c r="EZY1479" s="107"/>
      <c r="EZZ1479" s="107"/>
      <c r="FAA1479" s="107"/>
      <c r="FAB1479" s="107"/>
      <c r="FAC1479" s="107"/>
      <c r="FAD1479" s="107"/>
      <c r="FAE1479" s="107"/>
      <c r="FAF1479" s="107"/>
      <c r="FAG1479" s="107"/>
      <c r="FAH1479" s="107"/>
      <c r="FAI1479" s="107"/>
      <c r="FAJ1479" s="107"/>
      <c r="FAK1479" s="107"/>
      <c r="FAL1479" s="107"/>
      <c r="FAM1479" s="107"/>
      <c r="FAN1479" s="107"/>
      <c r="FAO1479" s="107"/>
      <c r="FAP1479" s="107"/>
      <c r="FAQ1479" s="107"/>
      <c r="FAR1479" s="107"/>
      <c r="FAS1479" s="107"/>
      <c r="FAT1479" s="107"/>
      <c r="FAU1479" s="107"/>
      <c r="FAV1479" s="107"/>
      <c r="FAW1479" s="107"/>
      <c r="FAX1479" s="107"/>
      <c r="FAY1479" s="107"/>
      <c r="FAZ1479" s="107"/>
      <c r="FBA1479" s="107"/>
      <c r="FBB1479" s="107"/>
      <c r="FBC1479" s="107"/>
      <c r="FBD1479" s="107"/>
      <c r="FBE1479" s="107"/>
      <c r="FBF1479" s="107"/>
      <c r="FBG1479" s="107"/>
      <c r="FBH1479" s="107"/>
      <c r="FBI1479" s="107"/>
      <c r="FBJ1479" s="107"/>
      <c r="FBK1479" s="107"/>
      <c r="FBL1479" s="107"/>
      <c r="FBM1479" s="107"/>
      <c r="FBN1479" s="107"/>
      <c r="FBO1479" s="107"/>
      <c r="FBP1479" s="107"/>
      <c r="FBQ1479" s="107"/>
      <c r="FBR1479" s="107"/>
      <c r="FBS1479" s="107"/>
      <c r="FBT1479" s="107"/>
      <c r="FBU1479" s="107"/>
      <c r="FBV1479" s="107"/>
      <c r="FBW1479" s="107"/>
      <c r="FBX1479" s="107"/>
      <c r="FBY1479" s="107"/>
      <c r="FBZ1479" s="107"/>
      <c r="FCA1479" s="107"/>
      <c r="FCB1479" s="107"/>
      <c r="FCC1479" s="107"/>
      <c r="FCD1479" s="107"/>
      <c r="FCE1479" s="107"/>
      <c r="FCF1479" s="107"/>
      <c r="FCG1479" s="107"/>
      <c r="FCH1479" s="107"/>
      <c r="FCI1479" s="107"/>
      <c r="FCJ1479" s="107"/>
      <c r="FCK1479" s="107"/>
      <c r="FCL1479" s="107"/>
      <c r="FCM1479" s="107"/>
      <c r="FCN1479" s="107"/>
      <c r="FCO1479" s="107"/>
      <c r="FCP1479" s="107"/>
      <c r="FCQ1479" s="107"/>
      <c r="FCR1479" s="107"/>
      <c r="FCS1479" s="107"/>
      <c r="FCT1479" s="107"/>
      <c r="FCU1479" s="107"/>
      <c r="FCV1479" s="107"/>
      <c r="FCW1479" s="107"/>
      <c r="FCX1479" s="107"/>
      <c r="FCY1479" s="107"/>
      <c r="FCZ1479" s="107"/>
      <c r="FDA1479" s="107"/>
      <c r="FDB1479" s="107"/>
      <c r="FDC1479" s="107"/>
      <c r="FDD1479" s="107"/>
      <c r="FDE1479" s="107"/>
      <c r="FDF1479" s="107"/>
      <c r="FDG1479" s="107"/>
      <c r="FDH1479" s="107"/>
      <c r="FDI1479" s="107"/>
      <c r="FDJ1479" s="107"/>
      <c r="FDK1479" s="107"/>
      <c r="FDL1479" s="107"/>
      <c r="FDM1479" s="107"/>
      <c r="FDN1479" s="107"/>
      <c r="FDO1479" s="107"/>
      <c r="FDP1479" s="107"/>
      <c r="FDQ1479" s="107"/>
      <c r="FDR1479" s="107"/>
      <c r="FDS1479" s="107"/>
      <c r="FDT1479" s="107"/>
      <c r="FDU1479" s="107"/>
      <c r="FDV1479" s="107"/>
      <c r="FDW1479" s="107"/>
      <c r="FDX1479" s="107"/>
      <c r="FDY1479" s="107"/>
      <c r="FDZ1479" s="107"/>
      <c r="FEA1479" s="107"/>
      <c r="FEB1479" s="107"/>
      <c r="FEC1479" s="107"/>
      <c r="FED1479" s="107"/>
      <c r="FEE1479" s="107"/>
      <c r="FEF1479" s="107"/>
      <c r="FEG1479" s="107"/>
      <c r="FEH1479" s="107"/>
      <c r="FEI1479" s="107"/>
      <c r="FEJ1479" s="107"/>
      <c r="FEK1479" s="107"/>
      <c r="FEL1479" s="107"/>
      <c r="FEM1479" s="107"/>
      <c r="FEN1479" s="107"/>
      <c r="FEO1479" s="107"/>
      <c r="FEP1479" s="107"/>
      <c r="FEQ1479" s="107"/>
      <c r="FER1479" s="107"/>
      <c r="FES1479" s="107"/>
      <c r="FET1479" s="107"/>
      <c r="FEU1479" s="107"/>
      <c r="FEV1479" s="107"/>
      <c r="FEW1479" s="107"/>
      <c r="FEX1479" s="107"/>
      <c r="FEY1479" s="107"/>
      <c r="FEZ1479" s="107"/>
      <c r="FFA1479" s="107"/>
      <c r="FFB1479" s="107"/>
      <c r="FFC1479" s="107"/>
      <c r="FFD1479" s="107"/>
      <c r="FFE1479" s="107"/>
      <c r="FFF1479" s="107"/>
      <c r="FFG1479" s="107"/>
      <c r="FFH1479" s="107"/>
      <c r="FFI1479" s="107"/>
      <c r="FFJ1479" s="107"/>
      <c r="FFK1479" s="107"/>
      <c r="FFL1479" s="107"/>
      <c r="FFM1479" s="107"/>
      <c r="FFN1479" s="107"/>
      <c r="FFO1479" s="107"/>
      <c r="FFP1479" s="107"/>
      <c r="FFQ1479" s="107"/>
      <c r="FFR1479" s="107"/>
      <c r="FFS1479" s="107"/>
      <c r="FFT1479" s="107"/>
      <c r="FFU1479" s="107"/>
      <c r="FFV1479" s="107"/>
      <c r="FFW1479" s="107"/>
      <c r="FFX1479" s="107"/>
      <c r="FFY1479" s="107"/>
      <c r="FFZ1479" s="107"/>
      <c r="FGA1479" s="107"/>
      <c r="FGB1479" s="107"/>
      <c r="FGC1479" s="107"/>
      <c r="FGD1479" s="107"/>
      <c r="FGE1479" s="107"/>
      <c r="FGF1479" s="107"/>
      <c r="FGG1479" s="107"/>
      <c r="FGH1479" s="107"/>
      <c r="FGI1479" s="107"/>
      <c r="FGJ1479" s="107"/>
      <c r="FGK1479" s="107"/>
      <c r="FGL1479" s="107"/>
      <c r="FGM1479" s="107"/>
      <c r="FGN1479" s="107"/>
      <c r="FGO1479" s="107"/>
      <c r="FGP1479" s="107"/>
      <c r="FGQ1479" s="107"/>
      <c r="FGR1479" s="107"/>
      <c r="FGS1479" s="107"/>
      <c r="FGT1479" s="107"/>
      <c r="FGU1479" s="107"/>
      <c r="FGV1479" s="107"/>
      <c r="FGW1479" s="107"/>
      <c r="FGX1479" s="107"/>
      <c r="FGY1479" s="107"/>
      <c r="FGZ1479" s="107"/>
      <c r="FHA1479" s="107"/>
      <c r="FHB1479" s="107"/>
      <c r="FHC1479" s="107"/>
      <c r="FHD1479" s="107"/>
      <c r="FHE1479" s="107"/>
      <c r="FHF1479" s="107"/>
      <c r="FHG1479" s="107"/>
      <c r="FHH1479" s="107"/>
      <c r="FHI1479" s="107"/>
      <c r="FHJ1479" s="107"/>
      <c r="FHK1479" s="107"/>
      <c r="FHL1479" s="107"/>
      <c r="FHM1479" s="107"/>
      <c r="FHN1479" s="107"/>
      <c r="FHO1479" s="107"/>
      <c r="FHP1479" s="107"/>
      <c r="FHQ1479" s="107"/>
      <c r="FHR1479" s="107"/>
      <c r="FHS1479" s="107"/>
      <c r="FHT1479" s="107"/>
      <c r="FHU1479" s="107"/>
      <c r="FHV1479" s="107"/>
      <c r="FHW1479" s="107"/>
      <c r="FHX1479" s="107"/>
      <c r="FHY1479" s="107"/>
      <c r="FHZ1479" s="107"/>
      <c r="FIA1479" s="107"/>
      <c r="FIB1479" s="107"/>
      <c r="FIC1479" s="107"/>
      <c r="FID1479" s="107"/>
      <c r="FIE1479" s="107"/>
      <c r="FIF1479" s="107"/>
      <c r="FIG1479" s="107"/>
      <c r="FIH1479" s="107"/>
      <c r="FII1479" s="107"/>
      <c r="FIJ1479" s="107"/>
      <c r="FIK1479" s="107"/>
      <c r="FIL1479" s="107"/>
      <c r="FIM1479" s="107"/>
      <c r="FIN1479" s="107"/>
      <c r="FIO1479" s="107"/>
      <c r="FIP1479" s="107"/>
      <c r="FIQ1479" s="107"/>
      <c r="FIR1479" s="107"/>
      <c r="FIS1479" s="107"/>
      <c r="FIT1479" s="107"/>
      <c r="FIU1479" s="107"/>
      <c r="FIV1479" s="107"/>
      <c r="FIW1479" s="107"/>
      <c r="FIX1479" s="107"/>
      <c r="FIY1479" s="107"/>
      <c r="FIZ1479" s="107"/>
      <c r="FJA1479" s="107"/>
      <c r="FJB1479" s="107"/>
      <c r="FJC1479" s="107"/>
      <c r="FJD1479" s="107"/>
      <c r="FJE1479" s="107"/>
      <c r="FJF1479" s="107"/>
      <c r="FJG1479" s="107"/>
      <c r="FJH1479" s="107"/>
      <c r="FJI1479" s="107"/>
      <c r="FJJ1479" s="107"/>
      <c r="FJK1479" s="107"/>
      <c r="FJL1479" s="107"/>
      <c r="FJM1479" s="107"/>
      <c r="FJN1479" s="107"/>
      <c r="FJO1479" s="107"/>
      <c r="FJP1479" s="107"/>
      <c r="FJQ1479" s="107"/>
      <c r="FJR1479" s="107"/>
      <c r="FJS1479" s="107"/>
      <c r="FJT1479" s="107"/>
      <c r="FJU1479" s="107"/>
      <c r="FJV1479" s="107"/>
      <c r="FJW1479" s="107"/>
      <c r="FJX1479" s="107"/>
      <c r="FJY1479" s="107"/>
      <c r="FJZ1479" s="107"/>
      <c r="FKA1479" s="107"/>
      <c r="FKB1479" s="107"/>
      <c r="FKC1479" s="107"/>
      <c r="FKD1479" s="107"/>
      <c r="FKE1479" s="107"/>
      <c r="FKF1479" s="107"/>
      <c r="FKG1479" s="107"/>
      <c r="FKH1479" s="107"/>
      <c r="FKI1479" s="107"/>
      <c r="FKJ1479" s="107"/>
      <c r="FKK1479" s="107"/>
      <c r="FKL1479" s="107"/>
      <c r="FKM1479" s="107"/>
      <c r="FKN1479" s="107"/>
      <c r="FKO1479" s="107"/>
      <c r="FKP1479" s="107"/>
      <c r="FKQ1479" s="107"/>
      <c r="FKR1479" s="107"/>
      <c r="FKS1479" s="107"/>
      <c r="FKT1479" s="107"/>
      <c r="FKU1479" s="107"/>
      <c r="FKV1479" s="107"/>
      <c r="FKW1479" s="107"/>
      <c r="FKX1479" s="107"/>
      <c r="FKY1479" s="107"/>
      <c r="FKZ1479" s="107"/>
      <c r="FLA1479" s="107"/>
      <c r="FLB1479" s="107"/>
      <c r="FLC1479" s="107"/>
      <c r="FLD1479" s="107"/>
      <c r="FLE1479" s="107"/>
      <c r="FLF1479" s="107"/>
      <c r="FLG1479" s="107"/>
      <c r="FLH1479" s="107"/>
      <c r="FLI1479" s="107"/>
      <c r="FLJ1479" s="107"/>
      <c r="FLK1479" s="107"/>
      <c r="FLL1479" s="107"/>
      <c r="FLM1479" s="107"/>
      <c r="FLN1479" s="107"/>
      <c r="FLO1479" s="107"/>
      <c r="FLP1479" s="107"/>
      <c r="FLQ1479" s="107"/>
      <c r="FLR1479" s="107"/>
      <c r="FLS1479" s="107"/>
      <c r="FLT1479" s="107"/>
      <c r="FLU1479" s="107"/>
      <c r="FLV1479" s="107"/>
      <c r="FLW1479" s="107"/>
      <c r="FLX1479" s="107"/>
      <c r="FLY1479" s="107"/>
      <c r="FLZ1479" s="107"/>
      <c r="FMA1479" s="107"/>
      <c r="FMB1479" s="107"/>
      <c r="FMC1479" s="107"/>
      <c r="FMD1479" s="107"/>
      <c r="FME1479" s="107"/>
      <c r="FMF1479" s="107"/>
      <c r="FMG1479" s="107"/>
      <c r="FMH1479" s="107"/>
      <c r="FMI1479" s="107"/>
      <c r="FMJ1479" s="107"/>
      <c r="FMK1479" s="107"/>
      <c r="FML1479" s="107"/>
      <c r="FMM1479" s="107"/>
      <c r="FMN1479" s="107"/>
      <c r="FMO1479" s="107"/>
      <c r="FMP1479" s="107"/>
      <c r="FMQ1479" s="107"/>
      <c r="FMR1479" s="107"/>
      <c r="FMS1479" s="107"/>
      <c r="FMT1479" s="107"/>
      <c r="FMU1479" s="107"/>
      <c r="FMV1479" s="107"/>
      <c r="FMW1479" s="107"/>
      <c r="FMX1479" s="107"/>
      <c r="FMY1479" s="107"/>
      <c r="FMZ1479" s="107"/>
      <c r="FNA1479" s="107"/>
      <c r="FNB1479" s="107"/>
      <c r="FNC1479" s="107"/>
      <c r="FND1479" s="107"/>
      <c r="FNE1479" s="107"/>
      <c r="FNF1479" s="107"/>
      <c r="FNG1479" s="107"/>
      <c r="FNH1479" s="107"/>
      <c r="FNI1479" s="107"/>
      <c r="FNJ1479" s="107"/>
      <c r="FNK1479" s="107"/>
      <c r="FNL1479" s="107"/>
      <c r="FNM1479" s="107"/>
      <c r="FNN1479" s="107"/>
      <c r="FNO1479" s="107"/>
      <c r="FNP1479" s="107"/>
      <c r="FNQ1479" s="107"/>
      <c r="FNR1479" s="107"/>
      <c r="FNS1479" s="107"/>
      <c r="FNT1479" s="107"/>
      <c r="FNU1479" s="107"/>
      <c r="FNV1479" s="107"/>
      <c r="FNW1479" s="107"/>
      <c r="FNX1479" s="107"/>
      <c r="FNY1479" s="107"/>
      <c r="FNZ1479" s="107"/>
      <c r="FOA1479" s="107"/>
      <c r="FOB1479" s="107"/>
      <c r="FOC1479" s="107"/>
      <c r="FOD1479" s="107"/>
      <c r="FOE1479" s="107"/>
      <c r="FOF1479" s="107"/>
      <c r="FOG1479" s="107"/>
      <c r="FOH1479" s="107"/>
      <c r="FOI1479" s="107"/>
      <c r="FOJ1479" s="107"/>
      <c r="FOK1479" s="107"/>
      <c r="FOL1479" s="107"/>
      <c r="FOM1479" s="107"/>
      <c r="FON1479" s="107"/>
      <c r="FOO1479" s="107"/>
      <c r="FOP1479" s="107"/>
      <c r="FOQ1479" s="107"/>
      <c r="FOR1479" s="107"/>
      <c r="FOS1479" s="107"/>
      <c r="FOT1479" s="107"/>
      <c r="FOU1479" s="107"/>
      <c r="FOV1479" s="107"/>
      <c r="FOW1479" s="107"/>
      <c r="FOX1479" s="107"/>
      <c r="FOY1479" s="107"/>
      <c r="FOZ1479" s="107"/>
      <c r="FPA1479" s="107"/>
      <c r="FPB1479" s="107"/>
      <c r="FPC1479" s="107"/>
      <c r="FPD1479" s="107"/>
      <c r="FPE1479" s="107"/>
      <c r="FPF1479" s="107"/>
      <c r="FPG1479" s="107"/>
      <c r="FPH1479" s="107"/>
      <c r="FPI1479" s="107"/>
      <c r="FPJ1479" s="107"/>
      <c r="FPK1479" s="107"/>
      <c r="FPL1479" s="107"/>
      <c r="FPM1479" s="107"/>
      <c r="FPN1479" s="107"/>
      <c r="FPO1479" s="107"/>
      <c r="FPP1479" s="107"/>
      <c r="FPQ1479" s="107"/>
      <c r="FPR1479" s="107"/>
      <c r="FPS1479" s="107"/>
      <c r="FPT1479" s="107"/>
      <c r="FPU1479" s="107"/>
      <c r="FPV1479" s="107"/>
      <c r="FPW1479" s="107"/>
      <c r="FPX1479" s="107"/>
      <c r="FPY1479" s="107"/>
      <c r="FPZ1479" s="107"/>
      <c r="FQA1479" s="107"/>
      <c r="FQB1479" s="107"/>
      <c r="FQC1479" s="107"/>
      <c r="FQD1479" s="107"/>
      <c r="FQE1479" s="107"/>
      <c r="FQF1479" s="107"/>
      <c r="FQG1479" s="107"/>
      <c r="FQH1479" s="107"/>
      <c r="FQI1479" s="107"/>
      <c r="FQJ1479" s="107"/>
      <c r="FQK1479" s="107"/>
      <c r="FQL1479" s="107"/>
      <c r="FQM1479" s="107"/>
      <c r="FQN1479" s="107"/>
      <c r="FQO1479" s="107"/>
      <c r="FQP1479" s="107"/>
      <c r="FQQ1479" s="107"/>
      <c r="FQR1479" s="107"/>
      <c r="FQS1479" s="107"/>
      <c r="FQT1479" s="107"/>
      <c r="FQU1479" s="107"/>
      <c r="FQV1479" s="107"/>
      <c r="FQW1479" s="107"/>
      <c r="FQX1479" s="107"/>
      <c r="FQY1479" s="107"/>
      <c r="FQZ1479" s="107"/>
      <c r="FRA1479" s="107"/>
      <c r="FRB1479" s="107"/>
      <c r="FRC1479" s="107"/>
      <c r="FRD1479" s="107"/>
      <c r="FRE1479" s="107"/>
      <c r="FRF1479" s="107"/>
      <c r="FRG1479" s="107"/>
      <c r="FRH1479" s="107"/>
      <c r="FRI1479" s="107"/>
      <c r="FRJ1479" s="107"/>
      <c r="FRK1479" s="107"/>
      <c r="FRL1479" s="107"/>
      <c r="FRM1479" s="107"/>
      <c r="FRN1479" s="107"/>
      <c r="FRO1479" s="107"/>
      <c r="FRP1479" s="107"/>
      <c r="FRQ1479" s="107"/>
      <c r="FRR1479" s="107"/>
      <c r="FRS1479" s="107"/>
      <c r="FRT1479" s="107"/>
      <c r="FRU1479" s="107"/>
      <c r="FRV1479" s="107"/>
      <c r="FRW1479" s="107"/>
      <c r="FRX1479" s="107"/>
      <c r="FRY1479" s="107"/>
      <c r="FRZ1479" s="107"/>
      <c r="FSA1479" s="107"/>
      <c r="FSB1479" s="107"/>
      <c r="FSC1479" s="107"/>
      <c r="FSD1479" s="107"/>
      <c r="FSE1479" s="107"/>
      <c r="FSF1479" s="107"/>
      <c r="FSG1479" s="107"/>
      <c r="FSH1479" s="107"/>
      <c r="FSI1479" s="107"/>
      <c r="FSJ1479" s="107"/>
      <c r="FSK1479" s="107"/>
      <c r="FSL1479" s="107"/>
      <c r="FSM1479" s="107"/>
      <c r="FSN1479" s="107"/>
      <c r="FSO1479" s="107"/>
      <c r="FSP1479" s="107"/>
      <c r="FSQ1479" s="107"/>
      <c r="FSR1479" s="107"/>
      <c r="FSS1479" s="107"/>
      <c r="FST1479" s="107"/>
      <c r="FSU1479" s="107"/>
      <c r="FSV1479" s="107"/>
      <c r="FSW1479" s="107"/>
      <c r="FSX1479" s="107"/>
      <c r="FSY1479" s="107"/>
      <c r="FSZ1479" s="107"/>
      <c r="FTA1479" s="107"/>
      <c r="FTB1479" s="107"/>
      <c r="FTC1479" s="107"/>
      <c r="FTD1479" s="107"/>
      <c r="FTE1479" s="107"/>
      <c r="FTF1479" s="107"/>
      <c r="FTG1479" s="107"/>
      <c r="FTH1479" s="107"/>
      <c r="FTI1479" s="107"/>
      <c r="FTJ1479" s="107"/>
      <c r="FTK1479" s="107"/>
      <c r="FTL1479" s="107"/>
      <c r="FTM1479" s="107"/>
      <c r="FTN1479" s="107"/>
      <c r="FTO1479" s="107"/>
      <c r="FTP1479" s="107"/>
      <c r="FTQ1479" s="107"/>
      <c r="FTR1479" s="107"/>
      <c r="FTS1479" s="107"/>
      <c r="FTT1479" s="107"/>
      <c r="FTU1479" s="107"/>
      <c r="FTV1479" s="107"/>
      <c r="FTW1479" s="107"/>
      <c r="FTX1479" s="107"/>
      <c r="FTY1479" s="107"/>
      <c r="FTZ1479" s="107"/>
      <c r="FUA1479" s="107"/>
      <c r="FUB1479" s="107"/>
      <c r="FUC1479" s="107"/>
      <c r="FUD1479" s="107"/>
      <c r="FUE1479" s="107"/>
      <c r="FUF1479" s="107"/>
      <c r="FUG1479" s="107"/>
      <c r="FUH1479" s="107"/>
      <c r="FUI1479" s="107"/>
      <c r="FUJ1479" s="107"/>
      <c r="FUK1479" s="107"/>
      <c r="FUL1479" s="107"/>
      <c r="FUM1479" s="107"/>
      <c r="FUN1479" s="107"/>
      <c r="FUO1479" s="107"/>
      <c r="FUP1479" s="107"/>
      <c r="FUQ1479" s="107"/>
      <c r="FUR1479" s="107"/>
      <c r="FUS1479" s="107"/>
      <c r="FUT1479" s="107"/>
      <c r="FUU1479" s="107"/>
      <c r="FUV1479" s="107"/>
      <c r="FUW1479" s="107"/>
      <c r="FUX1479" s="107"/>
      <c r="FUY1479" s="107"/>
      <c r="FUZ1479" s="107"/>
      <c r="FVA1479" s="107"/>
      <c r="FVB1479" s="107"/>
      <c r="FVC1479" s="107"/>
      <c r="FVD1479" s="107"/>
      <c r="FVE1479" s="107"/>
      <c r="FVF1479" s="107"/>
      <c r="FVG1479" s="107"/>
      <c r="FVH1479" s="107"/>
      <c r="FVI1479" s="107"/>
      <c r="FVJ1479" s="107"/>
      <c r="FVK1479" s="107"/>
      <c r="FVL1479" s="107"/>
      <c r="FVM1479" s="107"/>
      <c r="FVN1479" s="107"/>
      <c r="FVO1479" s="107"/>
      <c r="FVP1479" s="107"/>
      <c r="FVQ1479" s="107"/>
      <c r="FVR1479" s="107"/>
      <c r="FVS1479" s="107"/>
      <c r="FVT1479" s="107"/>
      <c r="FVU1479" s="107"/>
      <c r="FVV1479" s="107"/>
      <c r="FVW1479" s="107"/>
      <c r="FVX1479" s="107"/>
      <c r="FVY1479" s="107"/>
      <c r="FVZ1479" s="107"/>
      <c r="FWA1479" s="107"/>
      <c r="FWB1479" s="107"/>
      <c r="FWC1479" s="107"/>
      <c r="FWD1479" s="107"/>
      <c r="FWE1479" s="107"/>
      <c r="FWF1479" s="107"/>
      <c r="FWG1479" s="107"/>
      <c r="FWH1479" s="107"/>
      <c r="FWI1479" s="107"/>
      <c r="FWJ1479" s="107"/>
      <c r="FWK1479" s="107"/>
      <c r="FWL1479" s="107"/>
      <c r="FWM1479" s="107"/>
      <c r="FWN1479" s="107"/>
      <c r="FWO1479" s="107"/>
      <c r="FWP1479" s="107"/>
      <c r="FWQ1479" s="107"/>
      <c r="FWR1479" s="107"/>
      <c r="FWS1479" s="107"/>
      <c r="FWT1479" s="107"/>
      <c r="FWU1479" s="107"/>
      <c r="FWV1479" s="107"/>
      <c r="FWW1479" s="107"/>
      <c r="FWX1479" s="107"/>
      <c r="FWY1479" s="107"/>
      <c r="FWZ1479" s="107"/>
      <c r="FXA1479" s="107"/>
      <c r="FXB1479" s="107"/>
      <c r="FXC1479" s="107"/>
      <c r="FXD1479" s="107"/>
      <c r="FXE1479" s="107"/>
      <c r="FXF1479" s="107"/>
      <c r="FXG1479" s="107"/>
      <c r="FXH1479" s="107"/>
      <c r="FXI1479" s="107"/>
      <c r="FXJ1479" s="107"/>
      <c r="FXK1479" s="107"/>
      <c r="FXL1479" s="107"/>
      <c r="FXM1479" s="107"/>
      <c r="FXN1479" s="107"/>
      <c r="FXO1479" s="107"/>
      <c r="FXP1479" s="107"/>
      <c r="FXQ1479" s="107"/>
      <c r="FXR1479" s="107"/>
      <c r="FXS1479" s="107"/>
      <c r="FXT1479" s="107"/>
      <c r="FXU1479" s="107"/>
      <c r="FXV1479" s="107"/>
      <c r="FXW1479" s="107"/>
      <c r="FXX1479" s="107"/>
      <c r="FXY1479" s="107"/>
      <c r="FXZ1479" s="107"/>
      <c r="FYA1479" s="107"/>
      <c r="FYB1479" s="107"/>
      <c r="FYC1479" s="107"/>
      <c r="FYD1479" s="107"/>
      <c r="FYE1479" s="107"/>
      <c r="FYF1479" s="107"/>
      <c r="FYG1479" s="107"/>
      <c r="FYH1479" s="107"/>
      <c r="FYI1479" s="107"/>
      <c r="FYJ1479" s="107"/>
      <c r="FYK1479" s="107"/>
      <c r="FYL1479" s="107"/>
      <c r="FYM1479" s="107"/>
      <c r="FYN1479" s="107"/>
      <c r="FYO1479" s="107"/>
      <c r="FYP1479" s="107"/>
      <c r="FYQ1479" s="107"/>
      <c r="FYR1479" s="107"/>
      <c r="FYS1479" s="107"/>
      <c r="FYT1479" s="107"/>
      <c r="FYU1479" s="107"/>
      <c r="FYV1479" s="107"/>
      <c r="FYW1479" s="107"/>
      <c r="FYX1479" s="107"/>
      <c r="FYY1479" s="107"/>
      <c r="FYZ1479" s="107"/>
      <c r="FZA1479" s="107"/>
      <c r="FZB1479" s="107"/>
      <c r="FZC1479" s="107"/>
      <c r="FZD1479" s="107"/>
      <c r="FZE1479" s="107"/>
      <c r="FZF1479" s="107"/>
      <c r="FZG1479" s="107"/>
      <c r="FZH1479" s="107"/>
      <c r="FZI1479" s="107"/>
      <c r="FZJ1479" s="107"/>
      <c r="FZK1479" s="107"/>
      <c r="FZL1479" s="107"/>
      <c r="FZM1479" s="107"/>
      <c r="FZN1479" s="107"/>
      <c r="FZO1479" s="107"/>
      <c r="FZP1479" s="107"/>
      <c r="FZQ1479" s="107"/>
      <c r="FZR1479" s="107"/>
      <c r="FZS1479" s="107"/>
      <c r="FZT1479" s="107"/>
      <c r="FZU1479" s="107"/>
      <c r="FZV1479" s="107"/>
      <c r="FZW1479" s="107"/>
      <c r="FZX1479" s="107"/>
      <c r="FZY1479" s="107"/>
      <c r="FZZ1479" s="107"/>
      <c r="GAA1479" s="107"/>
      <c r="GAB1479" s="107"/>
      <c r="GAC1479" s="107"/>
      <c r="GAD1479" s="107"/>
      <c r="GAE1479" s="107"/>
      <c r="GAF1479" s="107"/>
      <c r="GAG1479" s="107"/>
      <c r="GAH1479" s="107"/>
      <c r="GAI1479" s="107"/>
      <c r="GAJ1479" s="107"/>
      <c r="GAK1479" s="107"/>
      <c r="GAL1479" s="107"/>
      <c r="GAM1479" s="107"/>
      <c r="GAN1479" s="107"/>
      <c r="GAO1479" s="107"/>
      <c r="GAP1479" s="107"/>
      <c r="GAQ1479" s="107"/>
      <c r="GAR1479" s="107"/>
      <c r="GAS1479" s="107"/>
      <c r="GAT1479" s="107"/>
      <c r="GAU1479" s="107"/>
      <c r="GAV1479" s="107"/>
      <c r="GAW1479" s="107"/>
      <c r="GAX1479" s="107"/>
      <c r="GAY1479" s="107"/>
      <c r="GAZ1479" s="107"/>
      <c r="GBA1479" s="107"/>
      <c r="GBB1479" s="107"/>
      <c r="GBC1479" s="107"/>
      <c r="GBD1479" s="107"/>
      <c r="GBE1479" s="107"/>
      <c r="GBF1479" s="107"/>
      <c r="GBG1479" s="107"/>
      <c r="GBH1479" s="107"/>
      <c r="GBI1479" s="107"/>
      <c r="GBJ1479" s="107"/>
      <c r="GBK1479" s="107"/>
      <c r="GBL1479" s="107"/>
      <c r="GBM1479" s="107"/>
      <c r="GBN1479" s="107"/>
      <c r="GBO1479" s="107"/>
      <c r="GBP1479" s="107"/>
      <c r="GBQ1479" s="107"/>
      <c r="GBR1479" s="107"/>
      <c r="GBS1479" s="107"/>
      <c r="GBT1479" s="107"/>
      <c r="GBU1479" s="107"/>
      <c r="GBV1479" s="107"/>
      <c r="GBW1479" s="107"/>
      <c r="GBX1479" s="107"/>
      <c r="GBY1479" s="107"/>
      <c r="GBZ1479" s="107"/>
      <c r="GCA1479" s="107"/>
      <c r="GCB1479" s="107"/>
      <c r="GCC1479" s="107"/>
      <c r="GCD1479" s="107"/>
      <c r="GCE1479" s="107"/>
      <c r="GCF1479" s="107"/>
      <c r="GCG1479" s="107"/>
      <c r="GCH1479" s="107"/>
      <c r="GCI1479" s="107"/>
      <c r="GCJ1479" s="107"/>
      <c r="GCK1479" s="107"/>
      <c r="GCL1479" s="107"/>
      <c r="GCM1479" s="107"/>
      <c r="GCN1479" s="107"/>
      <c r="GCO1479" s="107"/>
      <c r="GCP1479" s="107"/>
      <c r="GCQ1479" s="107"/>
      <c r="GCR1479" s="107"/>
      <c r="GCS1479" s="107"/>
      <c r="GCT1479" s="107"/>
      <c r="GCU1479" s="107"/>
      <c r="GCV1479" s="107"/>
      <c r="GCW1479" s="107"/>
      <c r="GCX1479" s="107"/>
      <c r="GCY1479" s="107"/>
      <c r="GCZ1479" s="107"/>
      <c r="GDA1479" s="107"/>
      <c r="GDB1479" s="107"/>
      <c r="GDC1479" s="107"/>
      <c r="GDD1479" s="107"/>
      <c r="GDE1479" s="107"/>
      <c r="GDF1479" s="107"/>
      <c r="GDG1479" s="107"/>
      <c r="GDH1479" s="107"/>
      <c r="GDI1479" s="107"/>
      <c r="GDJ1479" s="107"/>
      <c r="GDK1479" s="107"/>
      <c r="GDL1479" s="107"/>
      <c r="GDM1479" s="107"/>
      <c r="GDN1479" s="107"/>
      <c r="GDO1479" s="107"/>
      <c r="GDP1479" s="107"/>
      <c r="GDQ1479" s="107"/>
      <c r="GDR1479" s="107"/>
      <c r="GDS1479" s="107"/>
      <c r="GDT1479" s="107"/>
      <c r="GDU1479" s="107"/>
      <c r="GDV1479" s="107"/>
      <c r="GDW1479" s="107"/>
      <c r="GDX1479" s="107"/>
      <c r="GDY1479" s="107"/>
      <c r="GDZ1479" s="107"/>
      <c r="GEA1479" s="107"/>
      <c r="GEB1479" s="107"/>
      <c r="GEC1479" s="107"/>
      <c r="GED1479" s="107"/>
      <c r="GEE1479" s="107"/>
      <c r="GEF1479" s="107"/>
      <c r="GEG1479" s="107"/>
      <c r="GEH1479" s="107"/>
      <c r="GEI1479" s="107"/>
      <c r="GEJ1479" s="107"/>
      <c r="GEK1479" s="107"/>
      <c r="GEL1479" s="107"/>
      <c r="GEM1479" s="107"/>
      <c r="GEN1479" s="107"/>
      <c r="GEO1479" s="107"/>
      <c r="GEP1479" s="107"/>
      <c r="GEQ1479" s="107"/>
      <c r="GER1479" s="107"/>
      <c r="GES1479" s="107"/>
      <c r="GET1479" s="107"/>
      <c r="GEU1479" s="107"/>
      <c r="GEV1479" s="107"/>
      <c r="GEW1479" s="107"/>
      <c r="GEX1479" s="107"/>
      <c r="GEY1479" s="107"/>
      <c r="GEZ1479" s="107"/>
      <c r="GFA1479" s="107"/>
      <c r="GFB1479" s="107"/>
      <c r="GFC1479" s="107"/>
      <c r="GFD1479" s="107"/>
      <c r="GFE1479" s="107"/>
      <c r="GFF1479" s="107"/>
      <c r="GFG1479" s="107"/>
      <c r="GFH1479" s="107"/>
      <c r="GFI1479" s="107"/>
      <c r="GFJ1479" s="107"/>
      <c r="GFK1479" s="107"/>
      <c r="GFL1479" s="107"/>
      <c r="GFM1479" s="107"/>
      <c r="GFN1479" s="107"/>
      <c r="GFO1479" s="107"/>
      <c r="GFP1479" s="107"/>
      <c r="GFQ1479" s="107"/>
      <c r="GFR1479" s="107"/>
      <c r="GFS1479" s="107"/>
      <c r="GFT1479" s="107"/>
      <c r="GFU1479" s="107"/>
      <c r="GFV1479" s="107"/>
      <c r="GFW1479" s="107"/>
      <c r="GFX1479" s="107"/>
      <c r="GFY1479" s="107"/>
      <c r="GFZ1479" s="107"/>
      <c r="GGA1479" s="107"/>
      <c r="GGB1479" s="107"/>
      <c r="GGC1479" s="107"/>
      <c r="GGD1479" s="107"/>
      <c r="GGE1479" s="107"/>
      <c r="GGF1479" s="107"/>
      <c r="GGG1479" s="107"/>
      <c r="GGH1479" s="107"/>
      <c r="GGI1479" s="107"/>
      <c r="GGJ1479" s="107"/>
      <c r="GGK1479" s="107"/>
      <c r="GGL1479" s="107"/>
      <c r="GGM1479" s="107"/>
      <c r="GGN1479" s="107"/>
      <c r="GGO1479" s="107"/>
      <c r="GGP1479" s="107"/>
      <c r="GGQ1479" s="107"/>
      <c r="GGR1479" s="107"/>
      <c r="GGS1479" s="107"/>
      <c r="GGT1479" s="107"/>
      <c r="GGU1479" s="107"/>
      <c r="GGV1479" s="107"/>
      <c r="GGW1479" s="107"/>
      <c r="GGX1479" s="107"/>
      <c r="GGY1479" s="107"/>
      <c r="GGZ1479" s="107"/>
      <c r="GHA1479" s="107"/>
      <c r="GHB1479" s="107"/>
      <c r="GHC1479" s="107"/>
      <c r="GHD1479" s="107"/>
      <c r="GHE1479" s="107"/>
      <c r="GHF1479" s="107"/>
      <c r="GHG1479" s="107"/>
      <c r="GHH1479" s="107"/>
      <c r="GHI1479" s="107"/>
      <c r="GHJ1479" s="107"/>
      <c r="GHK1479" s="107"/>
      <c r="GHL1479" s="107"/>
      <c r="GHM1479" s="107"/>
      <c r="GHN1479" s="107"/>
      <c r="GHO1479" s="107"/>
      <c r="GHP1479" s="107"/>
      <c r="GHQ1479" s="107"/>
      <c r="GHR1479" s="107"/>
      <c r="GHS1479" s="107"/>
      <c r="GHT1479" s="107"/>
      <c r="GHU1479" s="107"/>
      <c r="GHV1479" s="107"/>
      <c r="GHW1479" s="107"/>
      <c r="GHX1479" s="107"/>
      <c r="GHY1479" s="107"/>
      <c r="GHZ1479" s="107"/>
      <c r="GIA1479" s="107"/>
      <c r="GIB1479" s="107"/>
      <c r="GIC1479" s="107"/>
      <c r="GID1479" s="107"/>
      <c r="GIE1479" s="107"/>
      <c r="GIF1479" s="107"/>
      <c r="GIG1479" s="107"/>
      <c r="GIH1479" s="107"/>
      <c r="GII1479" s="107"/>
      <c r="GIJ1479" s="107"/>
      <c r="GIK1479" s="107"/>
      <c r="GIL1479" s="107"/>
      <c r="GIM1479" s="107"/>
      <c r="GIN1479" s="107"/>
      <c r="GIO1479" s="107"/>
      <c r="GIP1479" s="107"/>
      <c r="GIQ1479" s="107"/>
      <c r="GIR1479" s="107"/>
      <c r="GIS1479" s="107"/>
      <c r="GIT1479" s="107"/>
      <c r="GIU1479" s="107"/>
      <c r="GIV1479" s="107"/>
      <c r="GIW1479" s="107"/>
      <c r="GIX1479" s="107"/>
      <c r="GIY1479" s="107"/>
      <c r="GIZ1479" s="107"/>
      <c r="GJA1479" s="107"/>
      <c r="GJB1479" s="107"/>
      <c r="GJC1479" s="107"/>
      <c r="GJD1479" s="107"/>
      <c r="GJE1479" s="107"/>
      <c r="GJF1479" s="107"/>
      <c r="GJG1479" s="107"/>
      <c r="GJH1479" s="107"/>
      <c r="GJI1479" s="107"/>
      <c r="GJJ1479" s="107"/>
      <c r="GJK1479" s="107"/>
      <c r="GJL1479" s="107"/>
      <c r="GJM1479" s="107"/>
      <c r="GJN1479" s="107"/>
      <c r="GJO1479" s="107"/>
      <c r="GJP1479" s="107"/>
      <c r="GJQ1479" s="107"/>
      <c r="GJR1479" s="107"/>
      <c r="GJS1479" s="107"/>
      <c r="GJT1479" s="107"/>
      <c r="GJU1479" s="107"/>
      <c r="GJV1479" s="107"/>
      <c r="GJW1479" s="107"/>
      <c r="GJX1479" s="107"/>
      <c r="GJY1479" s="107"/>
      <c r="GJZ1479" s="107"/>
      <c r="GKA1479" s="107"/>
      <c r="GKB1479" s="107"/>
      <c r="GKC1479" s="107"/>
      <c r="GKD1479" s="107"/>
      <c r="GKE1479" s="107"/>
      <c r="GKF1479" s="107"/>
      <c r="GKG1479" s="107"/>
      <c r="GKH1479" s="107"/>
      <c r="GKI1479" s="107"/>
      <c r="GKJ1479" s="107"/>
      <c r="GKK1479" s="107"/>
      <c r="GKL1479" s="107"/>
      <c r="GKM1479" s="107"/>
      <c r="GKN1479" s="107"/>
      <c r="GKO1479" s="107"/>
      <c r="GKP1479" s="107"/>
      <c r="GKQ1479" s="107"/>
      <c r="GKR1479" s="107"/>
      <c r="GKS1479" s="107"/>
      <c r="GKT1479" s="107"/>
      <c r="GKU1479" s="107"/>
      <c r="GKV1479" s="107"/>
      <c r="GKW1479" s="107"/>
      <c r="GKX1479" s="107"/>
      <c r="GKY1479" s="107"/>
      <c r="GKZ1479" s="107"/>
      <c r="GLA1479" s="107"/>
      <c r="GLB1479" s="107"/>
      <c r="GLC1479" s="107"/>
      <c r="GLD1479" s="107"/>
      <c r="GLE1479" s="107"/>
      <c r="GLF1479" s="107"/>
      <c r="GLG1479" s="107"/>
      <c r="GLH1479" s="107"/>
      <c r="GLI1479" s="107"/>
      <c r="GLJ1479" s="107"/>
      <c r="GLK1479" s="107"/>
      <c r="GLL1479" s="107"/>
      <c r="GLM1479" s="107"/>
      <c r="GLN1479" s="107"/>
      <c r="GLO1479" s="107"/>
      <c r="GLP1479" s="107"/>
      <c r="GLQ1479" s="107"/>
      <c r="GLR1479" s="107"/>
      <c r="GLS1479" s="107"/>
      <c r="GLT1479" s="107"/>
      <c r="GLU1479" s="107"/>
      <c r="GLV1479" s="107"/>
      <c r="GLW1479" s="107"/>
      <c r="GLX1479" s="107"/>
      <c r="GLY1479" s="107"/>
      <c r="GLZ1479" s="107"/>
      <c r="GMA1479" s="107"/>
      <c r="GMB1479" s="107"/>
      <c r="GMC1479" s="107"/>
      <c r="GMD1479" s="107"/>
      <c r="GME1479" s="107"/>
      <c r="GMF1479" s="107"/>
      <c r="GMG1479" s="107"/>
      <c r="GMH1479" s="107"/>
      <c r="GMI1479" s="107"/>
      <c r="GMJ1479" s="107"/>
      <c r="GMK1479" s="107"/>
      <c r="GML1479" s="107"/>
      <c r="GMM1479" s="107"/>
      <c r="GMN1479" s="107"/>
      <c r="GMO1479" s="107"/>
      <c r="GMP1479" s="107"/>
      <c r="GMQ1479" s="107"/>
      <c r="GMR1479" s="107"/>
      <c r="GMS1479" s="107"/>
      <c r="GMT1479" s="107"/>
      <c r="GMU1479" s="107"/>
      <c r="GMV1479" s="107"/>
      <c r="GMW1479" s="107"/>
      <c r="GMX1479" s="107"/>
      <c r="GMY1479" s="107"/>
      <c r="GMZ1479" s="107"/>
      <c r="GNA1479" s="107"/>
      <c r="GNB1479" s="107"/>
      <c r="GNC1479" s="107"/>
      <c r="GND1479" s="107"/>
      <c r="GNE1479" s="107"/>
      <c r="GNF1479" s="107"/>
      <c r="GNG1479" s="107"/>
      <c r="GNH1479" s="107"/>
      <c r="GNI1479" s="107"/>
      <c r="GNJ1479" s="107"/>
      <c r="GNK1479" s="107"/>
      <c r="GNL1479" s="107"/>
      <c r="GNM1479" s="107"/>
      <c r="GNN1479" s="107"/>
      <c r="GNO1479" s="107"/>
      <c r="GNP1479" s="107"/>
      <c r="GNQ1479" s="107"/>
      <c r="GNR1479" s="107"/>
      <c r="GNS1479" s="107"/>
      <c r="GNT1479" s="107"/>
      <c r="GNU1479" s="107"/>
      <c r="GNV1479" s="107"/>
      <c r="GNW1479" s="107"/>
      <c r="GNX1479" s="107"/>
      <c r="GNY1479" s="107"/>
      <c r="GNZ1479" s="107"/>
      <c r="GOA1479" s="107"/>
      <c r="GOB1479" s="107"/>
      <c r="GOC1479" s="107"/>
      <c r="GOD1479" s="107"/>
      <c r="GOE1479" s="107"/>
      <c r="GOF1479" s="107"/>
      <c r="GOG1479" s="107"/>
      <c r="GOH1479" s="107"/>
      <c r="GOI1479" s="107"/>
      <c r="GOJ1479" s="107"/>
      <c r="GOK1479" s="107"/>
      <c r="GOL1479" s="107"/>
      <c r="GOM1479" s="107"/>
      <c r="GON1479" s="107"/>
      <c r="GOO1479" s="107"/>
      <c r="GOP1479" s="107"/>
      <c r="GOQ1479" s="107"/>
      <c r="GOR1479" s="107"/>
      <c r="GOS1479" s="107"/>
      <c r="GOT1479" s="107"/>
      <c r="GOU1479" s="107"/>
      <c r="GOV1479" s="107"/>
      <c r="GOW1479" s="107"/>
      <c r="GOX1479" s="107"/>
      <c r="GOY1479" s="107"/>
      <c r="GOZ1479" s="107"/>
      <c r="GPA1479" s="107"/>
      <c r="GPB1479" s="107"/>
      <c r="GPC1479" s="107"/>
      <c r="GPD1479" s="107"/>
      <c r="GPE1479" s="107"/>
      <c r="GPF1479" s="107"/>
      <c r="GPG1479" s="107"/>
      <c r="GPH1479" s="107"/>
      <c r="GPI1479" s="107"/>
      <c r="GPJ1479" s="107"/>
      <c r="GPK1479" s="107"/>
      <c r="GPL1479" s="107"/>
      <c r="GPM1479" s="107"/>
      <c r="GPN1479" s="107"/>
      <c r="GPO1479" s="107"/>
      <c r="GPP1479" s="107"/>
      <c r="GPQ1479" s="107"/>
      <c r="GPR1479" s="107"/>
      <c r="GPS1479" s="107"/>
      <c r="GPT1479" s="107"/>
      <c r="GPU1479" s="107"/>
      <c r="GPV1479" s="107"/>
      <c r="GPW1479" s="107"/>
      <c r="GPX1479" s="107"/>
      <c r="GPY1479" s="107"/>
      <c r="GPZ1479" s="107"/>
      <c r="GQA1479" s="107"/>
      <c r="GQB1479" s="107"/>
      <c r="GQC1479" s="107"/>
      <c r="GQD1479" s="107"/>
      <c r="GQE1479" s="107"/>
      <c r="GQF1479" s="107"/>
      <c r="GQG1479" s="107"/>
      <c r="GQH1479" s="107"/>
      <c r="GQI1479" s="107"/>
      <c r="GQJ1479" s="107"/>
      <c r="GQK1479" s="107"/>
      <c r="GQL1479" s="107"/>
      <c r="GQM1479" s="107"/>
      <c r="GQN1479" s="107"/>
      <c r="GQO1479" s="107"/>
      <c r="GQP1479" s="107"/>
      <c r="GQQ1479" s="107"/>
      <c r="GQR1479" s="107"/>
      <c r="GQS1479" s="107"/>
      <c r="GQT1479" s="107"/>
      <c r="GQU1479" s="107"/>
      <c r="GQV1479" s="107"/>
      <c r="GQW1479" s="107"/>
      <c r="GQX1479" s="107"/>
      <c r="GQY1479" s="107"/>
      <c r="GQZ1479" s="107"/>
      <c r="GRA1479" s="107"/>
      <c r="GRB1479" s="107"/>
      <c r="GRC1479" s="107"/>
      <c r="GRD1479" s="107"/>
      <c r="GRE1479" s="107"/>
      <c r="GRF1479" s="107"/>
      <c r="GRG1479" s="107"/>
      <c r="GRH1479" s="107"/>
      <c r="GRI1479" s="107"/>
      <c r="GRJ1479" s="107"/>
      <c r="GRK1479" s="107"/>
      <c r="GRL1479" s="107"/>
      <c r="GRM1479" s="107"/>
      <c r="GRN1479" s="107"/>
      <c r="GRO1479" s="107"/>
      <c r="GRP1479" s="107"/>
      <c r="GRQ1479" s="107"/>
      <c r="GRR1479" s="107"/>
      <c r="GRS1479" s="107"/>
      <c r="GRT1479" s="107"/>
      <c r="GRU1479" s="107"/>
      <c r="GRV1479" s="107"/>
      <c r="GRW1479" s="107"/>
      <c r="GRX1479" s="107"/>
      <c r="GRY1479" s="107"/>
      <c r="GRZ1479" s="107"/>
      <c r="GSA1479" s="107"/>
      <c r="GSB1479" s="107"/>
      <c r="GSC1479" s="107"/>
      <c r="GSD1479" s="107"/>
      <c r="GSE1479" s="107"/>
      <c r="GSF1479" s="107"/>
      <c r="GSG1479" s="107"/>
      <c r="GSH1479" s="107"/>
      <c r="GSI1479" s="107"/>
      <c r="GSJ1479" s="107"/>
      <c r="GSK1479" s="107"/>
      <c r="GSL1479" s="107"/>
      <c r="GSM1479" s="107"/>
      <c r="GSN1479" s="107"/>
      <c r="GSO1479" s="107"/>
      <c r="GSP1479" s="107"/>
      <c r="GSQ1479" s="107"/>
      <c r="GSR1479" s="107"/>
      <c r="GSS1479" s="107"/>
      <c r="GST1479" s="107"/>
      <c r="GSU1479" s="107"/>
      <c r="GSV1479" s="107"/>
      <c r="GSW1479" s="107"/>
      <c r="GSX1479" s="107"/>
      <c r="GSY1479" s="107"/>
      <c r="GSZ1479" s="107"/>
      <c r="GTA1479" s="107"/>
      <c r="GTB1479" s="107"/>
      <c r="GTC1479" s="107"/>
      <c r="GTD1479" s="107"/>
      <c r="GTE1479" s="107"/>
      <c r="GTF1479" s="107"/>
      <c r="GTG1479" s="107"/>
      <c r="GTH1479" s="107"/>
      <c r="GTI1479" s="107"/>
      <c r="GTJ1479" s="107"/>
      <c r="GTK1479" s="107"/>
      <c r="GTL1479" s="107"/>
      <c r="GTM1479" s="107"/>
      <c r="GTN1479" s="107"/>
      <c r="GTO1479" s="107"/>
      <c r="GTP1479" s="107"/>
      <c r="GTQ1479" s="107"/>
      <c r="GTR1479" s="107"/>
      <c r="GTS1479" s="107"/>
      <c r="GTT1479" s="107"/>
      <c r="GTU1479" s="107"/>
      <c r="GTV1479" s="107"/>
      <c r="GTW1479" s="107"/>
      <c r="GTX1479" s="107"/>
      <c r="GTY1479" s="107"/>
      <c r="GTZ1479" s="107"/>
      <c r="GUA1479" s="107"/>
      <c r="GUB1479" s="107"/>
      <c r="GUC1479" s="107"/>
      <c r="GUD1479" s="107"/>
      <c r="GUE1479" s="107"/>
      <c r="GUF1479" s="107"/>
      <c r="GUG1479" s="107"/>
      <c r="GUH1479" s="107"/>
      <c r="GUI1479" s="107"/>
      <c r="GUJ1479" s="107"/>
      <c r="GUK1479" s="107"/>
      <c r="GUL1479" s="107"/>
      <c r="GUM1479" s="107"/>
      <c r="GUN1479" s="107"/>
      <c r="GUO1479" s="107"/>
      <c r="GUP1479" s="107"/>
      <c r="GUQ1479" s="107"/>
      <c r="GUR1479" s="107"/>
      <c r="GUS1479" s="107"/>
      <c r="GUT1479" s="107"/>
      <c r="GUU1479" s="107"/>
      <c r="GUV1479" s="107"/>
      <c r="GUW1479" s="107"/>
      <c r="GUX1479" s="107"/>
      <c r="GUY1479" s="107"/>
      <c r="GUZ1479" s="107"/>
      <c r="GVA1479" s="107"/>
      <c r="GVB1479" s="107"/>
      <c r="GVC1479" s="107"/>
      <c r="GVD1479" s="107"/>
      <c r="GVE1479" s="107"/>
      <c r="GVF1479" s="107"/>
      <c r="GVG1479" s="107"/>
      <c r="GVH1479" s="107"/>
      <c r="GVI1479" s="107"/>
      <c r="GVJ1479" s="107"/>
      <c r="GVK1479" s="107"/>
      <c r="GVL1479" s="107"/>
      <c r="GVM1479" s="107"/>
      <c r="GVN1479" s="107"/>
      <c r="GVO1479" s="107"/>
      <c r="GVP1479" s="107"/>
      <c r="GVQ1479" s="107"/>
      <c r="GVR1479" s="107"/>
      <c r="GVS1479" s="107"/>
      <c r="GVT1479" s="107"/>
      <c r="GVU1479" s="107"/>
      <c r="GVV1479" s="107"/>
      <c r="GVW1479" s="107"/>
      <c r="GVX1479" s="107"/>
      <c r="GVY1479" s="107"/>
      <c r="GVZ1479" s="107"/>
      <c r="GWA1479" s="107"/>
      <c r="GWB1479" s="107"/>
      <c r="GWC1479" s="107"/>
      <c r="GWD1479" s="107"/>
      <c r="GWE1479" s="107"/>
      <c r="GWF1479" s="107"/>
      <c r="GWG1479" s="107"/>
      <c r="GWH1479" s="107"/>
      <c r="GWI1479" s="107"/>
      <c r="GWJ1479" s="107"/>
      <c r="GWK1479" s="107"/>
      <c r="GWL1479" s="107"/>
      <c r="GWM1479" s="107"/>
      <c r="GWN1479" s="107"/>
      <c r="GWO1479" s="107"/>
      <c r="GWP1479" s="107"/>
      <c r="GWQ1479" s="107"/>
      <c r="GWR1479" s="107"/>
      <c r="GWS1479" s="107"/>
      <c r="GWT1479" s="107"/>
      <c r="GWU1479" s="107"/>
      <c r="GWV1479" s="107"/>
      <c r="GWW1479" s="107"/>
      <c r="GWX1479" s="107"/>
      <c r="GWY1479" s="107"/>
      <c r="GWZ1479" s="107"/>
      <c r="GXA1479" s="107"/>
      <c r="GXB1479" s="107"/>
      <c r="GXC1479" s="107"/>
      <c r="GXD1479" s="107"/>
      <c r="GXE1479" s="107"/>
      <c r="GXF1479" s="107"/>
      <c r="GXG1479" s="107"/>
      <c r="GXH1479" s="107"/>
      <c r="GXI1479" s="107"/>
      <c r="GXJ1479" s="107"/>
      <c r="GXK1479" s="107"/>
      <c r="GXL1479" s="107"/>
      <c r="GXM1479" s="107"/>
      <c r="GXN1479" s="107"/>
      <c r="GXO1479" s="107"/>
      <c r="GXP1479" s="107"/>
      <c r="GXQ1479" s="107"/>
      <c r="GXR1479" s="107"/>
      <c r="GXS1479" s="107"/>
      <c r="GXT1479" s="107"/>
      <c r="GXU1479" s="107"/>
      <c r="GXV1479" s="107"/>
      <c r="GXW1479" s="107"/>
      <c r="GXX1479" s="107"/>
      <c r="GXY1479" s="107"/>
      <c r="GXZ1479" s="107"/>
      <c r="GYA1479" s="107"/>
      <c r="GYB1479" s="107"/>
      <c r="GYC1479" s="107"/>
      <c r="GYD1479" s="107"/>
      <c r="GYE1479" s="107"/>
      <c r="GYF1479" s="107"/>
      <c r="GYG1479" s="107"/>
      <c r="GYH1479" s="107"/>
      <c r="GYI1479" s="107"/>
      <c r="GYJ1479" s="107"/>
      <c r="GYK1479" s="107"/>
      <c r="GYL1479" s="107"/>
      <c r="GYM1479" s="107"/>
      <c r="GYN1479" s="107"/>
      <c r="GYO1479" s="107"/>
      <c r="GYP1479" s="107"/>
      <c r="GYQ1479" s="107"/>
      <c r="GYR1479" s="107"/>
      <c r="GYS1479" s="107"/>
      <c r="GYT1479" s="107"/>
      <c r="GYU1479" s="107"/>
      <c r="GYV1479" s="107"/>
      <c r="GYW1479" s="107"/>
      <c r="GYX1479" s="107"/>
      <c r="GYY1479" s="107"/>
      <c r="GYZ1479" s="107"/>
      <c r="GZA1479" s="107"/>
      <c r="GZB1479" s="107"/>
      <c r="GZC1479" s="107"/>
      <c r="GZD1479" s="107"/>
      <c r="GZE1479" s="107"/>
      <c r="GZF1479" s="107"/>
      <c r="GZG1479" s="107"/>
      <c r="GZH1479" s="107"/>
      <c r="GZI1479" s="107"/>
      <c r="GZJ1479" s="107"/>
      <c r="GZK1479" s="107"/>
      <c r="GZL1479" s="107"/>
      <c r="GZM1479" s="107"/>
      <c r="GZN1479" s="107"/>
      <c r="GZO1479" s="107"/>
      <c r="GZP1479" s="107"/>
      <c r="GZQ1479" s="107"/>
      <c r="GZR1479" s="107"/>
      <c r="GZS1479" s="107"/>
      <c r="GZT1479" s="107"/>
      <c r="GZU1479" s="107"/>
      <c r="GZV1479" s="107"/>
      <c r="GZW1479" s="107"/>
      <c r="GZX1479" s="107"/>
      <c r="GZY1479" s="107"/>
      <c r="GZZ1479" s="107"/>
      <c r="HAA1479" s="107"/>
      <c r="HAB1479" s="107"/>
      <c r="HAC1479" s="107"/>
      <c r="HAD1479" s="107"/>
      <c r="HAE1479" s="107"/>
      <c r="HAF1479" s="107"/>
      <c r="HAG1479" s="107"/>
      <c r="HAH1479" s="107"/>
      <c r="HAI1479" s="107"/>
      <c r="HAJ1479" s="107"/>
      <c r="HAK1479" s="107"/>
      <c r="HAL1479" s="107"/>
      <c r="HAM1479" s="107"/>
      <c r="HAN1479" s="107"/>
      <c r="HAO1479" s="107"/>
      <c r="HAP1479" s="107"/>
      <c r="HAQ1479" s="107"/>
      <c r="HAR1479" s="107"/>
      <c r="HAS1479" s="107"/>
      <c r="HAT1479" s="107"/>
      <c r="HAU1479" s="107"/>
      <c r="HAV1479" s="107"/>
      <c r="HAW1479" s="107"/>
      <c r="HAX1479" s="107"/>
      <c r="HAY1479" s="107"/>
      <c r="HAZ1479" s="107"/>
      <c r="HBA1479" s="107"/>
      <c r="HBB1479" s="107"/>
      <c r="HBC1479" s="107"/>
      <c r="HBD1479" s="107"/>
      <c r="HBE1479" s="107"/>
      <c r="HBF1479" s="107"/>
      <c r="HBG1479" s="107"/>
      <c r="HBH1479" s="107"/>
      <c r="HBI1479" s="107"/>
      <c r="HBJ1479" s="107"/>
      <c r="HBK1479" s="107"/>
      <c r="HBL1479" s="107"/>
      <c r="HBM1479" s="107"/>
      <c r="HBN1479" s="107"/>
      <c r="HBO1479" s="107"/>
      <c r="HBP1479" s="107"/>
      <c r="HBQ1479" s="107"/>
      <c r="HBR1479" s="107"/>
      <c r="HBS1479" s="107"/>
      <c r="HBT1479" s="107"/>
      <c r="HBU1479" s="107"/>
      <c r="HBV1479" s="107"/>
      <c r="HBW1479" s="107"/>
      <c r="HBX1479" s="107"/>
      <c r="HBY1479" s="107"/>
      <c r="HBZ1479" s="107"/>
      <c r="HCA1479" s="107"/>
      <c r="HCB1479" s="107"/>
      <c r="HCC1479" s="107"/>
      <c r="HCD1479" s="107"/>
      <c r="HCE1479" s="107"/>
      <c r="HCF1479" s="107"/>
      <c r="HCG1479" s="107"/>
      <c r="HCH1479" s="107"/>
      <c r="HCI1479" s="107"/>
      <c r="HCJ1479" s="107"/>
      <c r="HCK1479" s="107"/>
      <c r="HCL1479" s="107"/>
      <c r="HCM1479" s="107"/>
      <c r="HCN1479" s="107"/>
      <c r="HCO1479" s="107"/>
      <c r="HCP1479" s="107"/>
      <c r="HCQ1479" s="107"/>
      <c r="HCR1479" s="107"/>
      <c r="HCS1479" s="107"/>
      <c r="HCT1479" s="107"/>
      <c r="HCU1479" s="107"/>
      <c r="HCV1479" s="107"/>
      <c r="HCW1479" s="107"/>
      <c r="HCX1479" s="107"/>
      <c r="HCY1479" s="107"/>
      <c r="HCZ1479" s="107"/>
      <c r="HDA1479" s="107"/>
      <c r="HDB1479" s="107"/>
      <c r="HDC1479" s="107"/>
      <c r="HDD1479" s="107"/>
      <c r="HDE1479" s="107"/>
      <c r="HDF1479" s="107"/>
      <c r="HDG1479" s="107"/>
      <c r="HDH1479" s="107"/>
      <c r="HDI1479" s="107"/>
      <c r="HDJ1479" s="107"/>
      <c r="HDK1479" s="107"/>
      <c r="HDL1479" s="107"/>
      <c r="HDM1479" s="107"/>
      <c r="HDN1479" s="107"/>
      <c r="HDO1479" s="107"/>
      <c r="HDP1479" s="107"/>
      <c r="HDQ1479" s="107"/>
      <c r="HDR1479" s="107"/>
      <c r="HDS1479" s="107"/>
      <c r="HDT1479" s="107"/>
      <c r="HDU1479" s="107"/>
      <c r="HDV1479" s="107"/>
      <c r="HDW1479" s="107"/>
      <c r="HDX1479" s="107"/>
      <c r="HDY1479" s="107"/>
      <c r="HDZ1479" s="107"/>
      <c r="HEA1479" s="107"/>
      <c r="HEB1479" s="107"/>
      <c r="HEC1479" s="107"/>
      <c r="HED1479" s="107"/>
      <c r="HEE1479" s="107"/>
      <c r="HEF1479" s="107"/>
      <c r="HEG1479" s="107"/>
      <c r="HEH1479" s="107"/>
      <c r="HEI1479" s="107"/>
      <c r="HEJ1479" s="107"/>
      <c r="HEK1479" s="107"/>
      <c r="HEL1479" s="107"/>
      <c r="HEM1479" s="107"/>
      <c r="HEN1479" s="107"/>
      <c r="HEO1479" s="107"/>
      <c r="HEP1479" s="107"/>
      <c r="HEQ1479" s="107"/>
      <c r="HER1479" s="107"/>
      <c r="HES1479" s="107"/>
      <c r="HET1479" s="107"/>
      <c r="HEU1479" s="107"/>
      <c r="HEV1479" s="107"/>
      <c r="HEW1479" s="107"/>
      <c r="HEX1479" s="107"/>
      <c r="HEY1479" s="107"/>
      <c r="HEZ1479" s="107"/>
      <c r="HFA1479" s="107"/>
      <c r="HFB1479" s="107"/>
      <c r="HFC1479" s="107"/>
      <c r="HFD1479" s="107"/>
      <c r="HFE1479" s="107"/>
      <c r="HFF1479" s="107"/>
      <c r="HFG1479" s="107"/>
      <c r="HFH1479" s="107"/>
      <c r="HFI1479" s="107"/>
      <c r="HFJ1479" s="107"/>
      <c r="HFK1479" s="107"/>
      <c r="HFL1479" s="107"/>
      <c r="HFM1479" s="107"/>
      <c r="HFN1479" s="107"/>
      <c r="HFO1479" s="107"/>
      <c r="HFP1479" s="107"/>
      <c r="HFQ1479" s="107"/>
      <c r="HFR1479" s="107"/>
      <c r="HFS1479" s="107"/>
      <c r="HFT1479" s="107"/>
      <c r="HFU1479" s="107"/>
      <c r="HFV1479" s="107"/>
      <c r="HFW1479" s="107"/>
      <c r="HFX1479" s="107"/>
      <c r="HFY1479" s="107"/>
      <c r="HFZ1479" s="107"/>
      <c r="HGA1479" s="107"/>
      <c r="HGB1479" s="107"/>
      <c r="HGC1479" s="107"/>
      <c r="HGD1479" s="107"/>
      <c r="HGE1479" s="107"/>
      <c r="HGF1479" s="107"/>
      <c r="HGG1479" s="107"/>
      <c r="HGH1479" s="107"/>
      <c r="HGI1479" s="107"/>
      <c r="HGJ1479" s="107"/>
      <c r="HGK1479" s="107"/>
      <c r="HGL1479" s="107"/>
      <c r="HGM1479" s="107"/>
      <c r="HGN1479" s="107"/>
      <c r="HGO1479" s="107"/>
      <c r="HGP1479" s="107"/>
      <c r="HGQ1479" s="107"/>
      <c r="HGR1479" s="107"/>
      <c r="HGS1479" s="107"/>
      <c r="HGT1479" s="107"/>
      <c r="HGU1479" s="107"/>
      <c r="HGV1479" s="107"/>
      <c r="HGW1479" s="107"/>
      <c r="HGX1479" s="107"/>
      <c r="HGY1479" s="107"/>
      <c r="HGZ1479" s="107"/>
      <c r="HHA1479" s="107"/>
      <c r="HHB1479" s="107"/>
      <c r="HHC1479" s="107"/>
      <c r="HHD1479" s="107"/>
      <c r="HHE1479" s="107"/>
      <c r="HHF1479" s="107"/>
      <c r="HHG1479" s="107"/>
      <c r="HHH1479" s="107"/>
      <c r="HHI1479" s="107"/>
      <c r="HHJ1479" s="107"/>
      <c r="HHK1479" s="107"/>
      <c r="HHL1479" s="107"/>
      <c r="HHM1479" s="107"/>
      <c r="HHN1479" s="107"/>
      <c r="HHO1479" s="107"/>
      <c r="HHP1479" s="107"/>
      <c r="HHQ1479" s="107"/>
      <c r="HHR1479" s="107"/>
      <c r="HHS1479" s="107"/>
      <c r="HHT1479" s="107"/>
      <c r="HHU1479" s="107"/>
      <c r="HHV1479" s="107"/>
      <c r="HHW1479" s="107"/>
      <c r="HHX1479" s="107"/>
      <c r="HHY1479" s="107"/>
      <c r="HHZ1479" s="107"/>
      <c r="HIA1479" s="107"/>
      <c r="HIB1479" s="107"/>
      <c r="HIC1479" s="107"/>
      <c r="HID1479" s="107"/>
      <c r="HIE1479" s="107"/>
      <c r="HIF1479" s="107"/>
      <c r="HIG1479" s="107"/>
      <c r="HIH1479" s="107"/>
      <c r="HII1479" s="107"/>
      <c r="HIJ1479" s="107"/>
      <c r="HIK1479" s="107"/>
      <c r="HIL1479" s="107"/>
      <c r="HIM1479" s="107"/>
      <c r="HIN1479" s="107"/>
      <c r="HIO1479" s="107"/>
      <c r="HIP1479" s="107"/>
      <c r="HIQ1479" s="107"/>
      <c r="HIR1479" s="107"/>
      <c r="HIS1479" s="107"/>
      <c r="HIT1479" s="107"/>
      <c r="HIU1479" s="107"/>
      <c r="HIV1479" s="107"/>
      <c r="HIW1479" s="107"/>
      <c r="HIX1479" s="107"/>
      <c r="HIY1479" s="107"/>
      <c r="HIZ1479" s="107"/>
      <c r="HJA1479" s="107"/>
      <c r="HJB1479" s="107"/>
      <c r="HJC1479" s="107"/>
      <c r="HJD1479" s="107"/>
      <c r="HJE1479" s="107"/>
      <c r="HJF1479" s="107"/>
      <c r="HJG1479" s="107"/>
      <c r="HJH1479" s="107"/>
      <c r="HJI1479" s="107"/>
      <c r="HJJ1479" s="107"/>
      <c r="HJK1479" s="107"/>
      <c r="HJL1479" s="107"/>
      <c r="HJM1479" s="107"/>
      <c r="HJN1479" s="107"/>
      <c r="HJO1479" s="107"/>
      <c r="HJP1479" s="107"/>
      <c r="HJQ1479" s="107"/>
      <c r="HJR1479" s="107"/>
      <c r="HJS1479" s="107"/>
      <c r="HJT1479" s="107"/>
      <c r="HJU1479" s="107"/>
      <c r="HJV1479" s="107"/>
      <c r="HJW1479" s="107"/>
      <c r="HJX1479" s="107"/>
      <c r="HJY1479" s="107"/>
      <c r="HJZ1479" s="107"/>
      <c r="HKA1479" s="107"/>
      <c r="HKB1479" s="107"/>
      <c r="HKC1479" s="107"/>
      <c r="HKD1479" s="107"/>
      <c r="HKE1479" s="107"/>
      <c r="HKF1479" s="107"/>
      <c r="HKG1479" s="107"/>
      <c r="HKH1479" s="107"/>
      <c r="HKI1479" s="107"/>
      <c r="HKJ1479" s="107"/>
      <c r="HKK1479" s="107"/>
      <c r="HKL1479" s="107"/>
      <c r="HKM1479" s="107"/>
      <c r="HKN1479" s="107"/>
      <c r="HKO1479" s="107"/>
      <c r="HKP1479" s="107"/>
      <c r="HKQ1479" s="107"/>
      <c r="HKR1479" s="107"/>
      <c r="HKS1479" s="107"/>
      <c r="HKT1479" s="107"/>
      <c r="HKU1479" s="107"/>
      <c r="HKV1479" s="107"/>
      <c r="HKW1479" s="107"/>
      <c r="HKX1479" s="107"/>
      <c r="HKY1479" s="107"/>
      <c r="HKZ1479" s="107"/>
      <c r="HLA1479" s="107"/>
      <c r="HLB1479" s="107"/>
      <c r="HLC1479" s="107"/>
      <c r="HLD1479" s="107"/>
      <c r="HLE1479" s="107"/>
      <c r="HLF1479" s="107"/>
      <c r="HLG1479" s="107"/>
      <c r="HLH1479" s="107"/>
      <c r="HLI1479" s="107"/>
      <c r="HLJ1479" s="107"/>
      <c r="HLK1479" s="107"/>
      <c r="HLL1479" s="107"/>
      <c r="HLM1479" s="107"/>
      <c r="HLN1479" s="107"/>
      <c r="HLO1479" s="107"/>
      <c r="HLP1479" s="107"/>
      <c r="HLQ1479" s="107"/>
      <c r="HLR1479" s="107"/>
      <c r="HLS1479" s="107"/>
      <c r="HLT1479" s="107"/>
      <c r="HLU1479" s="107"/>
      <c r="HLV1479" s="107"/>
      <c r="HLW1479" s="107"/>
      <c r="HLX1479" s="107"/>
      <c r="HLY1479" s="107"/>
      <c r="HLZ1479" s="107"/>
      <c r="HMA1479" s="107"/>
      <c r="HMB1479" s="107"/>
      <c r="HMC1479" s="107"/>
      <c r="HMD1479" s="107"/>
      <c r="HME1479" s="107"/>
      <c r="HMF1479" s="107"/>
      <c r="HMG1479" s="107"/>
      <c r="HMH1479" s="107"/>
      <c r="HMI1479" s="107"/>
      <c r="HMJ1479" s="107"/>
      <c r="HMK1479" s="107"/>
      <c r="HML1479" s="107"/>
      <c r="HMM1479" s="107"/>
      <c r="HMN1479" s="107"/>
      <c r="HMO1479" s="107"/>
      <c r="HMP1479" s="107"/>
      <c r="HMQ1479" s="107"/>
      <c r="HMR1479" s="107"/>
      <c r="HMS1479" s="107"/>
      <c r="HMT1479" s="107"/>
      <c r="HMU1479" s="107"/>
      <c r="HMV1479" s="107"/>
      <c r="HMW1479" s="107"/>
      <c r="HMX1479" s="107"/>
      <c r="HMY1479" s="107"/>
      <c r="HMZ1479" s="107"/>
      <c r="HNA1479" s="107"/>
      <c r="HNB1479" s="107"/>
      <c r="HNC1479" s="107"/>
      <c r="HND1479" s="107"/>
      <c r="HNE1479" s="107"/>
      <c r="HNF1479" s="107"/>
      <c r="HNG1479" s="107"/>
      <c r="HNH1479" s="107"/>
      <c r="HNI1479" s="107"/>
      <c r="HNJ1479" s="107"/>
      <c r="HNK1479" s="107"/>
      <c r="HNL1479" s="107"/>
      <c r="HNM1479" s="107"/>
      <c r="HNN1479" s="107"/>
      <c r="HNO1479" s="107"/>
      <c r="HNP1479" s="107"/>
      <c r="HNQ1479" s="107"/>
      <c r="HNR1479" s="107"/>
      <c r="HNS1479" s="107"/>
      <c r="HNT1479" s="107"/>
      <c r="HNU1479" s="107"/>
      <c r="HNV1479" s="107"/>
      <c r="HNW1479" s="107"/>
      <c r="HNX1479" s="107"/>
      <c r="HNY1479" s="107"/>
      <c r="HNZ1479" s="107"/>
      <c r="HOA1479" s="107"/>
      <c r="HOB1479" s="107"/>
      <c r="HOC1479" s="107"/>
      <c r="HOD1479" s="107"/>
      <c r="HOE1479" s="107"/>
      <c r="HOF1479" s="107"/>
      <c r="HOG1479" s="107"/>
      <c r="HOH1479" s="107"/>
      <c r="HOI1479" s="107"/>
      <c r="HOJ1479" s="107"/>
      <c r="HOK1479" s="107"/>
      <c r="HOL1479" s="107"/>
      <c r="HOM1479" s="107"/>
      <c r="HON1479" s="107"/>
      <c r="HOO1479" s="107"/>
      <c r="HOP1479" s="107"/>
      <c r="HOQ1479" s="107"/>
      <c r="HOR1479" s="107"/>
      <c r="HOS1479" s="107"/>
      <c r="HOT1479" s="107"/>
      <c r="HOU1479" s="107"/>
      <c r="HOV1479" s="107"/>
      <c r="HOW1479" s="107"/>
      <c r="HOX1479" s="107"/>
      <c r="HOY1479" s="107"/>
      <c r="HOZ1479" s="107"/>
      <c r="HPA1479" s="107"/>
      <c r="HPB1479" s="107"/>
      <c r="HPC1479" s="107"/>
      <c r="HPD1479" s="107"/>
      <c r="HPE1479" s="107"/>
      <c r="HPF1479" s="107"/>
      <c r="HPG1479" s="107"/>
      <c r="HPH1479" s="107"/>
      <c r="HPI1479" s="107"/>
      <c r="HPJ1479" s="107"/>
      <c r="HPK1479" s="107"/>
      <c r="HPL1479" s="107"/>
      <c r="HPM1479" s="107"/>
      <c r="HPN1479" s="107"/>
      <c r="HPO1479" s="107"/>
      <c r="HPP1479" s="107"/>
      <c r="HPQ1479" s="107"/>
      <c r="HPR1479" s="107"/>
      <c r="HPS1479" s="107"/>
      <c r="HPT1479" s="107"/>
      <c r="HPU1479" s="107"/>
      <c r="HPV1479" s="107"/>
      <c r="HPW1479" s="107"/>
      <c r="HPX1479" s="107"/>
      <c r="HPY1479" s="107"/>
      <c r="HPZ1479" s="107"/>
      <c r="HQA1479" s="107"/>
      <c r="HQB1479" s="107"/>
      <c r="HQC1479" s="107"/>
      <c r="HQD1479" s="107"/>
      <c r="HQE1479" s="107"/>
      <c r="HQF1479" s="107"/>
      <c r="HQG1479" s="107"/>
      <c r="HQH1479" s="107"/>
      <c r="HQI1479" s="107"/>
      <c r="HQJ1479" s="107"/>
      <c r="HQK1479" s="107"/>
      <c r="HQL1479" s="107"/>
      <c r="HQM1479" s="107"/>
      <c r="HQN1479" s="107"/>
      <c r="HQO1479" s="107"/>
      <c r="HQP1479" s="107"/>
      <c r="HQQ1479" s="107"/>
      <c r="HQR1479" s="107"/>
      <c r="HQS1479" s="107"/>
      <c r="HQT1479" s="107"/>
      <c r="HQU1479" s="107"/>
      <c r="HQV1479" s="107"/>
      <c r="HQW1479" s="107"/>
      <c r="HQX1479" s="107"/>
      <c r="HQY1479" s="107"/>
      <c r="HQZ1479" s="107"/>
      <c r="HRA1479" s="107"/>
      <c r="HRB1479" s="107"/>
      <c r="HRC1479" s="107"/>
      <c r="HRD1479" s="107"/>
      <c r="HRE1479" s="107"/>
      <c r="HRF1479" s="107"/>
      <c r="HRG1479" s="107"/>
      <c r="HRH1479" s="107"/>
      <c r="HRI1479" s="107"/>
      <c r="HRJ1479" s="107"/>
      <c r="HRK1479" s="107"/>
      <c r="HRL1479" s="107"/>
      <c r="HRM1479" s="107"/>
      <c r="HRN1479" s="107"/>
      <c r="HRO1479" s="107"/>
      <c r="HRP1479" s="107"/>
      <c r="HRQ1479" s="107"/>
      <c r="HRR1479" s="107"/>
      <c r="HRS1479" s="107"/>
      <c r="HRT1479" s="107"/>
      <c r="HRU1479" s="107"/>
      <c r="HRV1479" s="107"/>
      <c r="HRW1479" s="107"/>
      <c r="HRX1479" s="107"/>
      <c r="HRY1479" s="107"/>
      <c r="HRZ1479" s="107"/>
      <c r="HSA1479" s="107"/>
      <c r="HSB1479" s="107"/>
      <c r="HSC1479" s="107"/>
      <c r="HSD1479" s="107"/>
      <c r="HSE1479" s="107"/>
      <c r="HSF1479" s="107"/>
      <c r="HSG1479" s="107"/>
      <c r="HSH1479" s="107"/>
      <c r="HSI1479" s="107"/>
      <c r="HSJ1479" s="107"/>
      <c r="HSK1479" s="107"/>
      <c r="HSL1479" s="107"/>
      <c r="HSM1479" s="107"/>
      <c r="HSN1479" s="107"/>
      <c r="HSO1479" s="107"/>
      <c r="HSP1479" s="107"/>
      <c r="HSQ1479" s="107"/>
      <c r="HSR1479" s="107"/>
      <c r="HSS1479" s="107"/>
      <c r="HST1479" s="107"/>
      <c r="HSU1479" s="107"/>
      <c r="HSV1479" s="107"/>
      <c r="HSW1479" s="107"/>
      <c r="HSX1479" s="107"/>
      <c r="HSY1479" s="107"/>
      <c r="HSZ1479" s="107"/>
      <c r="HTA1479" s="107"/>
      <c r="HTB1479" s="107"/>
      <c r="HTC1479" s="107"/>
      <c r="HTD1479" s="107"/>
      <c r="HTE1479" s="107"/>
      <c r="HTF1479" s="107"/>
      <c r="HTG1479" s="107"/>
      <c r="HTH1479" s="107"/>
      <c r="HTI1479" s="107"/>
      <c r="HTJ1479" s="107"/>
      <c r="HTK1479" s="107"/>
      <c r="HTL1479" s="107"/>
      <c r="HTM1479" s="107"/>
      <c r="HTN1479" s="107"/>
      <c r="HTO1479" s="107"/>
      <c r="HTP1479" s="107"/>
      <c r="HTQ1479" s="107"/>
      <c r="HTR1479" s="107"/>
      <c r="HTS1479" s="107"/>
      <c r="HTT1479" s="107"/>
      <c r="HTU1479" s="107"/>
      <c r="HTV1479" s="107"/>
      <c r="HTW1479" s="107"/>
      <c r="HTX1479" s="107"/>
      <c r="HTY1479" s="107"/>
      <c r="HTZ1479" s="107"/>
      <c r="HUA1479" s="107"/>
      <c r="HUB1479" s="107"/>
      <c r="HUC1479" s="107"/>
      <c r="HUD1479" s="107"/>
      <c r="HUE1479" s="107"/>
      <c r="HUF1479" s="107"/>
      <c r="HUG1479" s="107"/>
      <c r="HUH1479" s="107"/>
      <c r="HUI1479" s="107"/>
      <c r="HUJ1479" s="107"/>
      <c r="HUK1479" s="107"/>
      <c r="HUL1479" s="107"/>
      <c r="HUM1479" s="107"/>
      <c r="HUN1479" s="107"/>
      <c r="HUO1479" s="107"/>
      <c r="HUP1479" s="107"/>
      <c r="HUQ1479" s="107"/>
      <c r="HUR1479" s="107"/>
      <c r="HUS1479" s="107"/>
      <c r="HUT1479" s="107"/>
      <c r="HUU1479" s="107"/>
      <c r="HUV1479" s="107"/>
      <c r="HUW1479" s="107"/>
      <c r="HUX1479" s="107"/>
      <c r="HUY1479" s="107"/>
      <c r="HUZ1479" s="107"/>
      <c r="HVA1479" s="107"/>
      <c r="HVB1479" s="107"/>
      <c r="HVC1479" s="107"/>
      <c r="HVD1479" s="107"/>
      <c r="HVE1479" s="107"/>
      <c r="HVF1479" s="107"/>
      <c r="HVG1479" s="107"/>
      <c r="HVH1479" s="107"/>
      <c r="HVI1479" s="107"/>
      <c r="HVJ1479" s="107"/>
      <c r="HVK1479" s="107"/>
      <c r="HVL1479" s="107"/>
      <c r="HVM1479" s="107"/>
      <c r="HVN1479" s="107"/>
      <c r="HVO1479" s="107"/>
      <c r="HVP1479" s="107"/>
      <c r="HVQ1479" s="107"/>
      <c r="HVR1479" s="107"/>
      <c r="HVS1479" s="107"/>
      <c r="HVT1479" s="107"/>
      <c r="HVU1479" s="107"/>
      <c r="HVV1479" s="107"/>
      <c r="HVW1479" s="107"/>
      <c r="HVX1479" s="107"/>
      <c r="HVY1479" s="107"/>
      <c r="HVZ1479" s="107"/>
      <c r="HWA1479" s="107"/>
      <c r="HWB1479" s="107"/>
      <c r="HWC1479" s="107"/>
      <c r="HWD1479" s="107"/>
      <c r="HWE1479" s="107"/>
      <c r="HWF1479" s="107"/>
      <c r="HWG1479" s="107"/>
      <c r="HWH1479" s="107"/>
      <c r="HWI1479" s="107"/>
      <c r="HWJ1479" s="107"/>
      <c r="HWK1479" s="107"/>
      <c r="HWL1479" s="107"/>
      <c r="HWM1479" s="107"/>
      <c r="HWN1479" s="107"/>
      <c r="HWO1479" s="107"/>
      <c r="HWP1479" s="107"/>
      <c r="HWQ1479" s="107"/>
      <c r="HWR1479" s="107"/>
      <c r="HWS1479" s="107"/>
      <c r="HWT1479" s="107"/>
      <c r="HWU1479" s="107"/>
      <c r="HWV1479" s="107"/>
      <c r="HWW1479" s="107"/>
      <c r="HWX1479" s="107"/>
      <c r="HWY1479" s="107"/>
      <c r="HWZ1479" s="107"/>
      <c r="HXA1479" s="107"/>
      <c r="HXB1479" s="107"/>
      <c r="HXC1479" s="107"/>
      <c r="HXD1479" s="107"/>
      <c r="HXE1479" s="107"/>
      <c r="HXF1479" s="107"/>
      <c r="HXG1479" s="107"/>
      <c r="HXH1479" s="107"/>
      <c r="HXI1479" s="107"/>
      <c r="HXJ1479" s="107"/>
      <c r="HXK1479" s="107"/>
      <c r="HXL1479" s="107"/>
      <c r="HXM1479" s="107"/>
      <c r="HXN1479" s="107"/>
      <c r="HXO1479" s="107"/>
      <c r="HXP1479" s="107"/>
      <c r="HXQ1479" s="107"/>
      <c r="HXR1479" s="107"/>
      <c r="HXS1479" s="107"/>
      <c r="HXT1479" s="107"/>
      <c r="HXU1479" s="107"/>
      <c r="HXV1479" s="107"/>
      <c r="HXW1479" s="107"/>
      <c r="HXX1479" s="107"/>
      <c r="HXY1479" s="107"/>
      <c r="HXZ1479" s="107"/>
      <c r="HYA1479" s="107"/>
      <c r="HYB1479" s="107"/>
      <c r="HYC1479" s="107"/>
      <c r="HYD1479" s="107"/>
      <c r="HYE1479" s="107"/>
      <c r="HYF1479" s="107"/>
      <c r="HYG1479" s="107"/>
      <c r="HYH1479" s="107"/>
      <c r="HYI1479" s="107"/>
      <c r="HYJ1479" s="107"/>
      <c r="HYK1479" s="107"/>
      <c r="HYL1479" s="107"/>
      <c r="HYM1479" s="107"/>
      <c r="HYN1479" s="107"/>
      <c r="HYO1479" s="107"/>
      <c r="HYP1479" s="107"/>
      <c r="HYQ1479" s="107"/>
      <c r="HYR1479" s="107"/>
      <c r="HYS1479" s="107"/>
      <c r="HYT1479" s="107"/>
      <c r="HYU1479" s="107"/>
      <c r="HYV1479" s="107"/>
      <c r="HYW1479" s="107"/>
      <c r="HYX1479" s="107"/>
      <c r="HYY1479" s="107"/>
      <c r="HYZ1479" s="107"/>
      <c r="HZA1479" s="107"/>
      <c r="HZB1479" s="107"/>
      <c r="HZC1479" s="107"/>
      <c r="HZD1479" s="107"/>
      <c r="HZE1479" s="107"/>
      <c r="HZF1479" s="107"/>
      <c r="HZG1479" s="107"/>
      <c r="HZH1479" s="107"/>
      <c r="HZI1479" s="107"/>
      <c r="HZJ1479" s="107"/>
      <c r="HZK1479" s="107"/>
      <c r="HZL1479" s="107"/>
      <c r="HZM1479" s="107"/>
      <c r="HZN1479" s="107"/>
      <c r="HZO1479" s="107"/>
      <c r="HZP1479" s="107"/>
      <c r="HZQ1479" s="107"/>
      <c r="HZR1479" s="107"/>
      <c r="HZS1479" s="107"/>
      <c r="HZT1479" s="107"/>
      <c r="HZU1479" s="107"/>
      <c r="HZV1479" s="107"/>
      <c r="HZW1479" s="107"/>
      <c r="HZX1479" s="107"/>
      <c r="HZY1479" s="107"/>
      <c r="HZZ1479" s="107"/>
      <c r="IAA1479" s="107"/>
      <c r="IAB1479" s="107"/>
      <c r="IAC1479" s="107"/>
      <c r="IAD1479" s="107"/>
      <c r="IAE1479" s="107"/>
      <c r="IAF1479" s="107"/>
      <c r="IAG1479" s="107"/>
      <c r="IAH1479" s="107"/>
      <c r="IAI1479" s="107"/>
      <c r="IAJ1479" s="107"/>
      <c r="IAK1479" s="107"/>
      <c r="IAL1479" s="107"/>
      <c r="IAM1479" s="107"/>
      <c r="IAN1479" s="107"/>
      <c r="IAO1479" s="107"/>
      <c r="IAP1479" s="107"/>
      <c r="IAQ1479" s="107"/>
      <c r="IAR1479" s="107"/>
      <c r="IAS1479" s="107"/>
      <c r="IAT1479" s="107"/>
      <c r="IAU1479" s="107"/>
      <c r="IAV1479" s="107"/>
      <c r="IAW1479" s="107"/>
      <c r="IAX1479" s="107"/>
      <c r="IAY1479" s="107"/>
      <c r="IAZ1479" s="107"/>
      <c r="IBA1479" s="107"/>
      <c r="IBB1479" s="107"/>
      <c r="IBC1479" s="107"/>
      <c r="IBD1479" s="107"/>
      <c r="IBE1479" s="107"/>
      <c r="IBF1479" s="107"/>
      <c r="IBG1479" s="107"/>
      <c r="IBH1479" s="107"/>
      <c r="IBI1479" s="107"/>
      <c r="IBJ1479" s="107"/>
      <c r="IBK1479" s="107"/>
      <c r="IBL1479" s="107"/>
      <c r="IBM1479" s="107"/>
      <c r="IBN1479" s="107"/>
      <c r="IBO1479" s="107"/>
      <c r="IBP1479" s="107"/>
      <c r="IBQ1479" s="107"/>
      <c r="IBR1479" s="107"/>
      <c r="IBS1479" s="107"/>
      <c r="IBT1479" s="107"/>
      <c r="IBU1479" s="107"/>
      <c r="IBV1479" s="107"/>
      <c r="IBW1479" s="107"/>
      <c r="IBX1479" s="107"/>
      <c r="IBY1479" s="107"/>
      <c r="IBZ1479" s="107"/>
      <c r="ICA1479" s="107"/>
      <c r="ICB1479" s="107"/>
      <c r="ICC1479" s="107"/>
      <c r="ICD1479" s="107"/>
      <c r="ICE1479" s="107"/>
      <c r="ICF1479" s="107"/>
      <c r="ICG1479" s="107"/>
      <c r="ICH1479" s="107"/>
      <c r="ICI1479" s="107"/>
      <c r="ICJ1479" s="107"/>
      <c r="ICK1479" s="107"/>
      <c r="ICL1479" s="107"/>
      <c r="ICM1479" s="107"/>
      <c r="ICN1479" s="107"/>
      <c r="ICO1479" s="107"/>
      <c r="ICP1479" s="107"/>
      <c r="ICQ1479" s="107"/>
      <c r="ICR1479" s="107"/>
      <c r="ICS1479" s="107"/>
      <c r="ICT1479" s="107"/>
      <c r="ICU1479" s="107"/>
      <c r="ICV1479" s="107"/>
      <c r="ICW1479" s="107"/>
      <c r="ICX1479" s="107"/>
      <c r="ICY1479" s="107"/>
      <c r="ICZ1479" s="107"/>
      <c r="IDA1479" s="107"/>
      <c r="IDB1479" s="107"/>
      <c r="IDC1479" s="107"/>
      <c r="IDD1479" s="107"/>
      <c r="IDE1479" s="107"/>
      <c r="IDF1479" s="107"/>
      <c r="IDG1479" s="107"/>
      <c r="IDH1479" s="107"/>
      <c r="IDI1479" s="107"/>
      <c r="IDJ1479" s="107"/>
      <c r="IDK1479" s="107"/>
      <c r="IDL1479" s="107"/>
      <c r="IDM1479" s="107"/>
      <c r="IDN1479" s="107"/>
      <c r="IDO1479" s="107"/>
      <c r="IDP1479" s="107"/>
      <c r="IDQ1479" s="107"/>
      <c r="IDR1479" s="107"/>
      <c r="IDS1479" s="107"/>
      <c r="IDT1479" s="107"/>
      <c r="IDU1479" s="107"/>
      <c r="IDV1479" s="107"/>
      <c r="IDW1479" s="107"/>
      <c r="IDX1479" s="107"/>
      <c r="IDY1479" s="107"/>
      <c r="IDZ1479" s="107"/>
      <c r="IEA1479" s="107"/>
      <c r="IEB1479" s="107"/>
      <c r="IEC1479" s="107"/>
      <c r="IED1479" s="107"/>
      <c r="IEE1479" s="107"/>
      <c r="IEF1479" s="107"/>
      <c r="IEG1479" s="107"/>
      <c r="IEH1479" s="107"/>
      <c r="IEI1479" s="107"/>
      <c r="IEJ1479" s="107"/>
      <c r="IEK1479" s="107"/>
      <c r="IEL1479" s="107"/>
      <c r="IEM1479" s="107"/>
      <c r="IEN1479" s="107"/>
      <c r="IEO1479" s="107"/>
      <c r="IEP1479" s="107"/>
      <c r="IEQ1479" s="107"/>
      <c r="IER1479" s="107"/>
      <c r="IES1479" s="107"/>
      <c r="IET1479" s="107"/>
      <c r="IEU1479" s="107"/>
      <c r="IEV1479" s="107"/>
      <c r="IEW1479" s="107"/>
      <c r="IEX1479" s="107"/>
      <c r="IEY1479" s="107"/>
      <c r="IEZ1479" s="107"/>
      <c r="IFA1479" s="107"/>
      <c r="IFB1479" s="107"/>
      <c r="IFC1479" s="107"/>
      <c r="IFD1479" s="107"/>
      <c r="IFE1479" s="107"/>
      <c r="IFF1479" s="107"/>
      <c r="IFG1479" s="107"/>
      <c r="IFH1479" s="107"/>
      <c r="IFI1479" s="107"/>
      <c r="IFJ1479" s="107"/>
      <c r="IFK1479" s="107"/>
      <c r="IFL1479" s="107"/>
      <c r="IFM1479" s="107"/>
      <c r="IFN1479" s="107"/>
      <c r="IFO1479" s="107"/>
      <c r="IFP1479" s="107"/>
      <c r="IFQ1479" s="107"/>
      <c r="IFR1479" s="107"/>
      <c r="IFS1479" s="107"/>
      <c r="IFT1479" s="107"/>
      <c r="IFU1479" s="107"/>
      <c r="IFV1479" s="107"/>
      <c r="IFW1479" s="107"/>
      <c r="IFX1479" s="107"/>
      <c r="IFY1479" s="107"/>
      <c r="IFZ1479" s="107"/>
      <c r="IGA1479" s="107"/>
      <c r="IGB1479" s="107"/>
      <c r="IGC1479" s="107"/>
      <c r="IGD1479" s="107"/>
      <c r="IGE1479" s="107"/>
      <c r="IGF1479" s="107"/>
      <c r="IGG1479" s="107"/>
      <c r="IGH1479" s="107"/>
      <c r="IGI1479" s="107"/>
      <c r="IGJ1479" s="107"/>
      <c r="IGK1479" s="107"/>
      <c r="IGL1479" s="107"/>
      <c r="IGM1479" s="107"/>
      <c r="IGN1479" s="107"/>
      <c r="IGO1479" s="107"/>
      <c r="IGP1479" s="107"/>
      <c r="IGQ1479" s="107"/>
      <c r="IGR1479" s="107"/>
      <c r="IGS1479" s="107"/>
      <c r="IGT1479" s="107"/>
      <c r="IGU1479" s="107"/>
      <c r="IGV1479" s="107"/>
      <c r="IGW1479" s="107"/>
      <c r="IGX1479" s="107"/>
      <c r="IGY1479" s="107"/>
      <c r="IGZ1479" s="107"/>
      <c r="IHA1479" s="107"/>
      <c r="IHB1479" s="107"/>
      <c r="IHC1479" s="107"/>
      <c r="IHD1479" s="107"/>
      <c r="IHE1479" s="107"/>
      <c r="IHF1479" s="107"/>
      <c r="IHG1479" s="107"/>
      <c r="IHH1479" s="107"/>
      <c r="IHI1479" s="107"/>
      <c r="IHJ1479" s="107"/>
      <c r="IHK1479" s="107"/>
      <c r="IHL1479" s="107"/>
      <c r="IHM1479" s="107"/>
      <c r="IHN1479" s="107"/>
      <c r="IHO1479" s="107"/>
      <c r="IHP1479" s="107"/>
      <c r="IHQ1479" s="107"/>
      <c r="IHR1479" s="107"/>
      <c r="IHS1479" s="107"/>
      <c r="IHT1479" s="107"/>
      <c r="IHU1479" s="107"/>
      <c r="IHV1479" s="107"/>
      <c r="IHW1479" s="107"/>
      <c r="IHX1479" s="107"/>
      <c r="IHY1479" s="107"/>
      <c r="IHZ1479" s="107"/>
      <c r="IIA1479" s="107"/>
      <c r="IIB1479" s="107"/>
      <c r="IIC1479" s="107"/>
      <c r="IID1479" s="107"/>
      <c r="IIE1479" s="107"/>
      <c r="IIF1479" s="107"/>
      <c r="IIG1479" s="107"/>
      <c r="IIH1479" s="107"/>
      <c r="III1479" s="107"/>
      <c r="IIJ1479" s="107"/>
      <c r="IIK1479" s="107"/>
      <c r="IIL1479" s="107"/>
      <c r="IIM1479" s="107"/>
      <c r="IIN1479" s="107"/>
      <c r="IIO1479" s="107"/>
      <c r="IIP1479" s="107"/>
      <c r="IIQ1479" s="107"/>
      <c r="IIR1479" s="107"/>
      <c r="IIS1479" s="107"/>
      <c r="IIT1479" s="107"/>
      <c r="IIU1479" s="107"/>
      <c r="IIV1479" s="107"/>
      <c r="IIW1479" s="107"/>
      <c r="IIX1479" s="107"/>
      <c r="IIY1479" s="107"/>
      <c r="IIZ1479" s="107"/>
      <c r="IJA1479" s="107"/>
      <c r="IJB1479" s="107"/>
      <c r="IJC1479" s="107"/>
      <c r="IJD1479" s="107"/>
      <c r="IJE1479" s="107"/>
      <c r="IJF1479" s="107"/>
      <c r="IJG1479" s="107"/>
      <c r="IJH1479" s="107"/>
      <c r="IJI1479" s="107"/>
      <c r="IJJ1479" s="107"/>
      <c r="IJK1479" s="107"/>
      <c r="IJL1479" s="107"/>
      <c r="IJM1479" s="107"/>
      <c r="IJN1479" s="107"/>
      <c r="IJO1479" s="107"/>
      <c r="IJP1479" s="107"/>
      <c r="IJQ1479" s="107"/>
      <c r="IJR1479" s="107"/>
      <c r="IJS1479" s="107"/>
      <c r="IJT1479" s="107"/>
      <c r="IJU1479" s="107"/>
      <c r="IJV1479" s="107"/>
      <c r="IJW1479" s="107"/>
      <c r="IJX1479" s="107"/>
      <c r="IJY1479" s="107"/>
      <c r="IJZ1479" s="107"/>
      <c r="IKA1479" s="107"/>
      <c r="IKB1479" s="107"/>
      <c r="IKC1479" s="107"/>
      <c r="IKD1479" s="107"/>
      <c r="IKE1479" s="107"/>
      <c r="IKF1479" s="107"/>
      <c r="IKG1479" s="107"/>
      <c r="IKH1479" s="107"/>
      <c r="IKI1479" s="107"/>
      <c r="IKJ1479" s="107"/>
      <c r="IKK1479" s="107"/>
      <c r="IKL1479" s="107"/>
      <c r="IKM1479" s="107"/>
      <c r="IKN1479" s="107"/>
      <c r="IKO1479" s="107"/>
      <c r="IKP1479" s="107"/>
      <c r="IKQ1479" s="107"/>
      <c r="IKR1479" s="107"/>
      <c r="IKS1479" s="107"/>
      <c r="IKT1479" s="107"/>
      <c r="IKU1479" s="107"/>
      <c r="IKV1479" s="107"/>
      <c r="IKW1479" s="107"/>
      <c r="IKX1479" s="107"/>
      <c r="IKY1479" s="107"/>
      <c r="IKZ1479" s="107"/>
      <c r="ILA1479" s="107"/>
      <c r="ILB1479" s="107"/>
      <c r="ILC1479" s="107"/>
      <c r="ILD1479" s="107"/>
      <c r="ILE1479" s="107"/>
      <c r="ILF1479" s="107"/>
      <c r="ILG1479" s="107"/>
      <c r="ILH1479" s="107"/>
      <c r="ILI1479" s="107"/>
      <c r="ILJ1479" s="107"/>
      <c r="ILK1479" s="107"/>
      <c r="ILL1479" s="107"/>
      <c r="ILM1479" s="107"/>
      <c r="ILN1479" s="107"/>
      <c r="ILO1479" s="107"/>
      <c r="ILP1479" s="107"/>
      <c r="ILQ1479" s="107"/>
      <c r="ILR1479" s="107"/>
      <c r="ILS1479" s="107"/>
      <c r="ILT1479" s="107"/>
      <c r="ILU1479" s="107"/>
      <c r="ILV1479" s="107"/>
      <c r="ILW1479" s="107"/>
      <c r="ILX1479" s="107"/>
      <c r="ILY1479" s="107"/>
      <c r="ILZ1479" s="107"/>
      <c r="IMA1479" s="107"/>
      <c r="IMB1479" s="107"/>
      <c r="IMC1479" s="107"/>
      <c r="IMD1479" s="107"/>
      <c r="IME1479" s="107"/>
      <c r="IMF1479" s="107"/>
      <c r="IMG1479" s="107"/>
      <c r="IMH1479" s="107"/>
      <c r="IMI1479" s="107"/>
      <c r="IMJ1479" s="107"/>
      <c r="IMK1479" s="107"/>
      <c r="IML1479" s="107"/>
      <c r="IMM1479" s="107"/>
      <c r="IMN1479" s="107"/>
      <c r="IMO1479" s="107"/>
      <c r="IMP1479" s="107"/>
      <c r="IMQ1479" s="107"/>
      <c r="IMR1479" s="107"/>
      <c r="IMS1479" s="107"/>
      <c r="IMT1479" s="107"/>
      <c r="IMU1479" s="107"/>
      <c r="IMV1479" s="107"/>
      <c r="IMW1479" s="107"/>
      <c r="IMX1479" s="107"/>
      <c r="IMY1479" s="107"/>
      <c r="IMZ1479" s="107"/>
      <c r="INA1479" s="107"/>
      <c r="INB1479" s="107"/>
      <c r="INC1479" s="107"/>
      <c r="IND1479" s="107"/>
      <c r="INE1479" s="107"/>
      <c r="INF1479" s="107"/>
      <c r="ING1479" s="107"/>
      <c r="INH1479" s="107"/>
      <c r="INI1479" s="107"/>
      <c r="INJ1479" s="107"/>
      <c r="INK1479" s="107"/>
      <c r="INL1479" s="107"/>
      <c r="INM1479" s="107"/>
      <c r="INN1479" s="107"/>
      <c r="INO1479" s="107"/>
      <c r="INP1479" s="107"/>
      <c r="INQ1479" s="107"/>
      <c r="INR1479" s="107"/>
      <c r="INS1479" s="107"/>
      <c r="INT1479" s="107"/>
      <c r="INU1479" s="107"/>
      <c r="INV1479" s="107"/>
      <c r="INW1479" s="107"/>
      <c r="INX1479" s="107"/>
      <c r="INY1479" s="107"/>
      <c r="INZ1479" s="107"/>
      <c r="IOA1479" s="107"/>
      <c r="IOB1479" s="107"/>
      <c r="IOC1479" s="107"/>
      <c r="IOD1479" s="107"/>
      <c r="IOE1479" s="107"/>
      <c r="IOF1479" s="107"/>
      <c r="IOG1479" s="107"/>
      <c r="IOH1479" s="107"/>
      <c r="IOI1479" s="107"/>
      <c r="IOJ1479" s="107"/>
      <c r="IOK1479" s="107"/>
      <c r="IOL1479" s="107"/>
      <c r="IOM1479" s="107"/>
      <c r="ION1479" s="107"/>
      <c r="IOO1479" s="107"/>
      <c r="IOP1479" s="107"/>
      <c r="IOQ1479" s="107"/>
      <c r="IOR1479" s="107"/>
      <c r="IOS1479" s="107"/>
      <c r="IOT1479" s="107"/>
      <c r="IOU1479" s="107"/>
      <c r="IOV1479" s="107"/>
      <c r="IOW1479" s="107"/>
      <c r="IOX1479" s="107"/>
      <c r="IOY1479" s="107"/>
      <c r="IOZ1479" s="107"/>
      <c r="IPA1479" s="107"/>
      <c r="IPB1479" s="107"/>
      <c r="IPC1479" s="107"/>
      <c r="IPD1479" s="107"/>
      <c r="IPE1479" s="107"/>
      <c r="IPF1479" s="107"/>
      <c r="IPG1479" s="107"/>
      <c r="IPH1479" s="107"/>
      <c r="IPI1479" s="107"/>
      <c r="IPJ1479" s="107"/>
      <c r="IPK1479" s="107"/>
      <c r="IPL1479" s="107"/>
      <c r="IPM1479" s="107"/>
      <c r="IPN1479" s="107"/>
      <c r="IPO1479" s="107"/>
      <c r="IPP1479" s="107"/>
      <c r="IPQ1479" s="107"/>
      <c r="IPR1479" s="107"/>
      <c r="IPS1479" s="107"/>
      <c r="IPT1479" s="107"/>
      <c r="IPU1479" s="107"/>
      <c r="IPV1479" s="107"/>
      <c r="IPW1479" s="107"/>
      <c r="IPX1479" s="107"/>
      <c r="IPY1479" s="107"/>
      <c r="IPZ1479" s="107"/>
      <c r="IQA1479" s="107"/>
      <c r="IQB1479" s="107"/>
      <c r="IQC1479" s="107"/>
      <c r="IQD1479" s="107"/>
      <c r="IQE1479" s="107"/>
      <c r="IQF1479" s="107"/>
      <c r="IQG1479" s="107"/>
      <c r="IQH1479" s="107"/>
      <c r="IQI1479" s="107"/>
      <c r="IQJ1479" s="107"/>
      <c r="IQK1479" s="107"/>
      <c r="IQL1479" s="107"/>
      <c r="IQM1479" s="107"/>
      <c r="IQN1479" s="107"/>
      <c r="IQO1479" s="107"/>
      <c r="IQP1479" s="107"/>
      <c r="IQQ1479" s="107"/>
      <c r="IQR1479" s="107"/>
      <c r="IQS1479" s="107"/>
      <c r="IQT1479" s="107"/>
      <c r="IQU1479" s="107"/>
      <c r="IQV1479" s="107"/>
      <c r="IQW1479" s="107"/>
      <c r="IQX1479" s="107"/>
      <c r="IQY1479" s="107"/>
      <c r="IQZ1479" s="107"/>
      <c r="IRA1479" s="107"/>
      <c r="IRB1479" s="107"/>
      <c r="IRC1479" s="107"/>
      <c r="IRD1479" s="107"/>
      <c r="IRE1479" s="107"/>
      <c r="IRF1479" s="107"/>
      <c r="IRG1479" s="107"/>
      <c r="IRH1479" s="107"/>
      <c r="IRI1479" s="107"/>
      <c r="IRJ1479" s="107"/>
      <c r="IRK1479" s="107"/>
      <c r="IRL1479" s="107"/>
      <c r="IRM1479" s="107"/>
      <c r="IRN1479" s="107"/>
      <c r="IRO1479" s="107"/>
      <c r="IRP1479" s="107"/>
      <c r="IRQ1479" s="107"/>
      <c r="IRR1479" s="107"/>
      <c r="IRS1479" s="107"/>
      <c r="IRT1479" s="107"/>
      <c r="IRU1479" s="107"/>
      <c r="IRV1479" s="107"/>
      <c r="IRW1479" s="107"/>
      <c r="IRX1479" s="107"/>
      <c r="IRY1479" s="107"/>
      <c r="IRZ1479" s="107"/>
      <c r="ISA1479" s="107"/>
      <c r="ISB1479" s="107"/>
      <c r="ISC1479" s="107"/>
      <c r="ISD1479" s="107"/>
      <c r="ISE1479" s="107"/>
      <c r="ISF1479" s="107"/>
      <c r="ISG1479" s="107"/>
      <c r="ISH1479" s="107"/>
      <c r="ISI1479" s="107"/>
      <c r="ISJ1479" s="107"/>
      <c r="ISK1479" s="107"/>
      <c r="ISL1479" s="107"/>
      <c r="ISM1479" s="107"/>
      <c r="ISN1479" s="107"/>
      <c r="ISO1479" s="107"/>
      <c r="ISP1479" s="107"/>
      <c r="ISQ1479" s="107"/>
      <c r="ISR1479" s="107"/>
      <c r="ISS1479" s="107"/>
      <c r="IST1479" s="107"/>
      <c r="ISU1479" s="107"/>
      <c r="ISV1479" s="107"/>
      <c r="ISW1479" s="107"/>
      <c r="ISX1479" s="107"/>
      <c r="ISY1479" s="107"/>
      <c r="ISZ1479" s="107"/>
      <c r="ITA1479" s="107"/>
      <c r="ITB1479" s="107"/>
      <c r="ITC1479" s="107"/>
      <c r="ITD1479" s="107"/>
      <c r="ITE1479" s="107"/>
      <c r="ITF1479" s="107"/>
      <c r="ITG1479" s="107"/>
      <c r="ITH1479" s="107"/>
      <c r="ITI1479" s="107"/>
      <c r="ITJ1479" s="107"/>
      <c r="ITK1479" s="107"/>
      <c r="ITL1479" s="107"/>
      <c r="ITM1479" s="107"/>
      <c r="ITN1479" s="107"/>
      <c r="ITO1479" s="107"/>
      <c r="ITP1479" s="107"/>
      <c r="ITQ1479" s="107"/>
      <c r="ITR1479" s="107"/>
      <c r="ITS1479" s="107"/>
      <c r="ITT1479" s="107"/>
      <c r="ITU1479" s="107"/>
      <c r="ITV1479" s="107"/>
      <c r="ITW1479" s="107"/>
      <c r="ITX1479" s="107"/>
      <c r="ITY1479" s="107"/>
      <c r="ITZ1479" s="107"/>
      <c r="IUA1479" s="107"/>
      <c r="IUB1479" s="107"/>
      <c r="IUC1479" s="107"/>
      <c r="IUD1479" s="107"/>
      <c r="IUE1479" s="107"/>
      <c r="IUF1479" s="107"/>
      <c r="IUG1479" s="107"/>
      <c r="IUH1479" s="107"/>
      <c r="IUI1479" s="107"/>
      <c r="IUJ1479" s="107"/>
      <c r="IUK1479" s="107"/>
      <c r="IUL1479" s="107"/>
      <c r="IUM1479" s="107"/>
      <c r="IUN1479" s="107"/>
      <c r="IUO1479" s="107"/>
      <c r="IUP1479" s="107"/>
      <c r="IUQ1479" s="107"/>
      <c r="IUR1479" s="107"/>
      <c r="IUS1479" s="107"/>
      <c r="IUT1479" s="107"/>
      <c r="IUU1479" s="107"/>
      <c r="IUV1479" s="107"/>
      <c r="IUW1479" s="107"/>
      <c r="IUX1479" s="107"/>
      <c r="IUY1479" s="107"/>
      <c r="IUZ1479" s="107"/>
      <c r="IVA1479" s="107"/>
      <c r="IVB1479" s="107"/>
      <c r="IVC1479" s="107"/>
      <c r="IVD1479" s="107"/>
      <c r="IVE1479" s="107"/>
      <c r="IVF1479" s="107"/>
      <c r="IVG1479" s="107"/>
      <c r="IVH1479" s="107"/>
      <c r="IVI1479" s="107"/>
      <c r="IVJ1479" s="107"/>
      <c r="IVK1479" s="107"/>
      <c r="IVL1479" s="107"/>
      <c r="IVM1479" s="107"/>
      <c r="IVN1479" s="107"/>
      <c r="IVO1479" s="107"/>
      <c r="IVP1479" s="107"/>
      <c r="IVQ1479" s="107"/>
      <c r="IVR1479" s="107"/>
      <c r="IVS1479" s="107"/>
      <c r="IVT1479" s="107"/>
      <c r="IVU1479" s="107"/>
      <c r="IVV1479" s="107"/>
      <c r="IVW1479" s="107"/>
      <c r="IVX1479" s="107"/>
      <c r="IVY1479" s="107"/>
      <c r="IVZ1479" s="107"/>
      <c r="IWA1479" s="107"/>
      <c r="IWB1479" s="107"/>
      <c r="IWC1479" s="107"/>
      <c r="IWD1479" s="107"/>
      <c r="IWE1479" s="107"/>
      <c r="IWF1479" s="107"/>
      <c r="IWG1479" s="107"/>
      <c r="IWH1479" s="107"/>
      <c r="IWI1479" s="107"/>
      <c r="IWJ1479" s="107"/>
      <c r="IWK1479" s="107"/>
      <c r="IWL1479" s="107"/>
      <c r="IWM1479" s="107"/>
      <c r="IWN1479" s="107"/>
      <c r="IWO1479" s="107"/>
      <c r="IWP1479" s="107"/>
      <c r="IWQ1479" s="107"/>
      <c r="IWR1479" s="107"/>
      <c r="IWS1479" s="107"/>
      <c r="IWT1479" s="107"/>
      <c r="IWU1479" s="107"/>
      <c r="IWV1479" s="107"/>
      <c r="IWW1479" s="107"/>
      <c r="IWX1479" s="107"/>
      <c r="IWY1479" s="107"/>
      <c r="IWZ1479" s="107"/>
      <c r="IXA1479" s="107"/>
      <c r="IXB1479" s="107"/>
      <c r="IXC1479" s="107"/>
      <c r="IXD1479" s="107"/>
      <c r="IXE1479" s="107"/>
      <c r="IXF1479" s="107"/>
      <c r="IXG1479" s="107"/>
      <c r="IXH1479" s="107"/>
      <c r="IXI1479" s="107"/>
      <c r="IXJ1479" s="107"/>
      <c r="IXK1479" s="107"/>
      <c r="IXL1479" s="107"/>
      <c r="IXM1479" s="107"/>
      <c r="IXN1479" s="107"/>
      <c r="IXO1479" s="107"/>
      <c r="IXP1479" s="107"/>
      <c r="IXQ1479" s="107"/>
      <c r="IXR1479" s="107"/>
      <c r="IXS1479" s="107"/>
      <c r="IXT1479" s="107"/>
      <c r="IXU1479" s="107"/>
      <c r="IXV1479" s="107"/>
      <c r="IXW1479" s="107"/>
      <c r="IXX1479" s="107"/>
      <c r="IXY1479" s="107"/>
      <c r="IXZ1479" s="107"/>
      <c r="IYA1479" s="107"/>
      <c r="IYB1479" s="107"/>
      <c r="IYC1479" s="107"/>
      <c r="IYD1479" s="107"/>
      <c r="IYE1479" s="107"/>
      <c r="IYF1479" s="107"/>
      <c r="IYG1479" s="107"/>
      <c r="IYH1479" s="107"/>
      <c r="IYI1479" s="107"/>
      <c r="IYJ1479" s="107"/>
      <c r="IYK1479" s="107"/>
      <c r="IYL1479" s="107"/>
      <c r="IYM1479" s="107"/>
      <c r="IYN1479" s="107"/>
      <c r="IYO1479" s="107"/>
      <c r="IYP1479" s="107"/>
      <c r="IYQ1479" s="107"/>
      <c r="IYR1479" s="107"/>
      <c r="IYS1479" s="107"/>
      <c r="IYT1479" s="107"/>
      <c r="IYU1479" s="107"/>
      <c r="IYV1479" s="107"/>
      <c r="IYW1479" s="107"/>
      <c r="IYX1479" s="107"/>
      <c r="IYY1479" s="107"/>
      <c r="IYZ1479" s="107"/>
      <c r="IZA1479" s="107"/>
      <c r="IZB1479" s="107"/>
      <c r="IZC1479" s="107"/>
      <c r="IZD1479" s="107"/>
      <c r="IZE1479" s="107"/>
      <c r="IZF1479" s="107"/>
      <c r="IZG1479" s="107"/>
      <c r="IZH1479" s="107"/>
      <c r="IZI1479" s="107"/>
      <c r="IZJ1479" s="107"/>
      <c r="IZK1479" s="107"/>
      <c r="IZL1479" s="107"/>
      <c r="IZM1479" s="107"/>
      <c r="IZN1479" s="107"/>
      <c r="IZO1479" s="107"/>
      <c r="IZP1479" s="107"/>
      <c r="IZQ1479" s="107"/>
      <c r="IZR1479" s="107"/>
      <c r="IZS1479" s="107"/>
      <c r="IZT1479" s="107"/>
      <c r="IZU1479" s="107"/>
      <c r="IZV1479" s="107"/>
      <c r="IZW1479" s="107"/>
      <c r="IZX1479" s="107"/>
      <c r="IZY1479" s="107"/>
      <c r="IZZ1479" s="107"/>
      <c r="JAA1479" s="107"/>
      <c r="JAB1479" s="107"/>
      <c r="JAC1479" s="107"/>
      <c r="JAD1479" s="107"/>
      <c r="JAE1479" s="107"/>
      <c r="JAF1479" s="107"/>
      <c r="JAG1479" s="107"/>
      <c r="JAH1479" s="107"/>
      <c r="JAI1479" s="107"/>
      <c r="JAJ1479" s="107"/>
      <c r="JAK1479" s="107"/>
      <c r="JAL1479" s="107"/>
      <c r="JAM1479" s="107"/>
      <c r="JAN1479" s="107"/>
      <c r="JAO1479" s="107"/>
      <c r="JAP1479" s="107"/>
      <c r="JAQ1479" s="107"/>
      <c r="JAR1479" s="107"/>
      <c r="JAS1479" s="107"/>
      <c r="JAT1479" s="107"/>
      <c r="JAU1479" s="107"/>
      <c r="JAV1479" s="107"/>
      <c r="JAW1479" s="107"/>
      <c r="JAX1479" s="107"/>
      <c r="JAY1479" s="107"/>
      <c r="JAZ1479" s="107"/>
      <c r="JBA1479" s="107"/>
      <c r="JBB1479" s="107"/>
      <c r="JBC1479" s="107"/>
      <c r="JBD1479" s="107"/>
      <c r="JBE1479" s="107"/>
      <c r="JBF1479" s="107"/>
      <c r="JBG1479" s="107"/>
      <c r="JBH1479" s="107"/>
      <c r="JBI1479" s="107"/>
      <c r="JBJ1479" s="107"/>
      <c r="JBK1479" s="107"/>
      <c r="JBL1479" s="107"/>
      <c r="JBM1479" s="107"/>
      <c r="JBN1479" s="107"/>
      <c r="JBO1479" s="107"/>
      <c r="JBP1479" s="107"/>
      <c r="JBQ1479" s="107"/>
      <c r="JBR1479" s="107"/>
      <c r="JBS1479" s="107"/>
      <c r="JBT1479" s="107"/>
      <c r="JBU1479" s="107"/>
      <c r="JBV1479" s="107"/>
      <c r="JBW1479" s="107"/>
      <c r="JBX1479" s="107"/>
      <c r="JBY1479" s="107"/>
      <c r="JBZ1479" s="107"/>
      <c r="JCA1479" s="107"/>
      <c r="JCB1479" s="107"/>
      <c r="JCC1479" s="107"/>
      <c r="JCD1479" s="107"/>
      <c r="JCE1479" s="107"/>
      <c r="JCF1479" s="107"/>
      <c r="JCG1479" s="107"/>
      <c r="JCH1479" s="107"/>
      <c r="JCI1479" s="107"/>
      <c r="JCJ1479" s="107"/>
      <c r="JCK1479" s="107"/>
      <c r="JCL1479" s="107"/>
      <c r="JCM1479" s="107"/>
      <c r="JCN1479" s="107"/>
      <c r="JCO1479" s="107"/>
      <c r="JCP1479" s="107"/>
      <c r="JCQ1479" s="107"/>
      <c r="JCR1479" s="107"/>
      <c r="JCS1479" s="107"/>
      <c r="JCT1479" s="107"/>
      <c r="JCU1479" s="107"/>
      <c r="JCV1479" s="107"/>
      <c r="JCW1479" s="107"/>
      <c r="JCX1479" s="107"/>
      <c r="JCY1479" s="107"/>
      <c r="JCZ1479" s="107"/>
      <c r="JDA1479" s="107"/>
      <c r="JDB1479" s="107"/>
      <c r="JDC1479" s="107"/>
      <c r="JDD1479" s="107"/>
      <c r="JDE1479" s="107"/>
      <c r="JDF1479" s="107"/>
      <c r="JDG1479" s="107"/>
      <c r="JDH1479" s="107"/>
      <c r="JDI1479" s="107"/>
      <c r="JDJ1479" s="107"/>
      <c r="JDK1479" s="107"/>
      <c r="JDL1479" s="107"/>
      <c r="JDM1479" s="107"/>
      <c r="JDN1479" s="107"/>
      <c r="JDO1479" s="107"/>
      <c r="JDP1479" s="107"/>
      <c r="JDQ1479" s="107"/>
      <c r="JDR1479" s="107"/>
      <c r="JDS1479" s="107"/>
      <c r="JDT1479" s="107"/>
      <c r="JDU1479" s="107"/>
      <c r="JDV1479" s="107"/>
      <c r="JDW1479" s="107"/>
      <c r="JDX1479" s="107"/>
      <c r="JDY1479" s="107"/>
      <c r="JDZ1479" s="107"/>
      <c r="JEA1479" s="107"/>
      <c r="JEB1479" s="107"/>
      <c r="JEC1479" s="107"/>
      <c r="JED1479" s="107"/>
      <c r="JEE1479" s="107"/>
      <c r="JEF1479" s="107"/>
      <c r="JEG1479" s="107"/>
      <c r="JEH1479" s="107"/>
      <c r="JEI1479" s="107"/>
      <c r="JEJ1479" s="107"/>
      <c r="JEK1479" s="107"/>
      <c r="JEL1479" s="107"/>
      <c r="JEM1479" s="107"/>
      <c r="JEN1479" s="107"/>
      <c r="JEO1479" s="107"/>
      <c r="JEP1479" s="107"/>
      <c r="JEQ1479" s="107"/>
      <c r="JER1479" s="107"/>
      <c r="JES1479" s="107"/>
      <c r="JET1479" s="107"/>
      <c r="JEU1479" s="107"/>
      <c r="JEV1479" s="107"/>
      <c r="JEW1479" s="107"/>
      <c r="JEX1479" s="107"/>
      <c r="JEY1479" s="107"/>
      <c r="JEZ1479" s="107"/>
      <c r="JFA1479" s="107"/>
      <c r="JFB1479" s="107"/>
      <c r="JFC1479" s="107"/>
      <c r="JFD1479" s="107"/>
      <c r="JFE1479" s="107"/>
      <c r="JFF1479" s="107"/>
      <c r="JFG1479" s="107"/>
      <c r="JFH1479" s="107"/>
      <c r="JFI1479" s="107"/>
      <c r="JFJ1479" s="107"/>
      <c r="JFK1479" s="107"/>
      <c r="JFL1479" s="107"/>
      <c r="JFM1479" s="107"/>
      <c r="JFN1479" s="107"/>
      <c r="JFO1479" s="107"/>
      <c r="JFP1479" s="107"/>
      <c r="JFQ1479" s="107"/>
      <c r="JFR1479" s="107"/>
      <c r="JFS1479" s="107"/>
      <c r="JFT1479" s="107"/>
      <c r="JFU1479" s="107"/>
      <c r="JFV1479" s="107"/>
      <c r="JFW1479" s="107"/>
      <c r="JFX1479" s="107"/>
      <c r="JFY1479" s="107"/>
      <c r="JFZ1479" s="107"/>
      <c r="JGA1479" s="107"/>
      <c r="JGB1479" s="107"/>
      <c r="JGC1479" s="107"/>
      <c r="JGD1479" s="107"/>
      <c r="JGE1479" s="107"/>
      <c r="JGF1479" s="107"/>
      <c r="JGG1479" s="107"/>
      <c r="JGH1479" s="107"/>
      <c r="JGI1479" s="107"/>
      <c r="JGJ1479" s="107"/>
      <c r="JGK1479" s="107"/>
      <c r="JGL1479" s="107"/>
      <c r="JGM1479" s="107"/>
      <c r="JGN1479" s="107"/>
      <c r="JGO1479" s="107"/>
      <c r="JGP1479" s="107"/>
      <c r="JGQ1479" s="107"/>
      <c r="JGR1479" s="107"/>
      <c r="JGS1479" s="107"/>
      <c r="JGT1479" s="107"/>
      <c r="JGU1479" s="107"/>
      <c r="JGV1479" s="107"/>
      <c r="JGW1479" s="107"/>
      <c r="JGX1479" s="107"/>
      <c r="JGY1479" s="107"/>
      <c r="JGZ1479" s="107"/>
      <c r="JHA1479" s="107"/>
      <c r="JHB1479" s="107"/>
      <c r="JHC1479" s="107"/>
      <c r="JHD1479" s="107"/>
      <c r="JHE1479" s="107"/>
      <c r="JHF1479" s="107"/>
      <c r="JHG1479" s="107"/>
      <c r="JHH1479" s="107"/>
      <c r="JHI1479" s="107"/>
      <c r="JHJ1479" s="107"/>
      <c r="JHK1479" s="107"/>
      <c r="JHL1479" s="107"/>
      <c r="JHM1479" s="107"/>
      <c r="JHN1479" s="107"/>
      <c r="JHO1479" s="107"/>
      <c r="JHP1479" s="107"/>
      <c r="JHQ1479" s="107"/>
      <c r="JHR1479" s="107"/>
      <c r="JHS1479" s="107"/>
      <c r="JHT1479" s="107"/>
      <c r="JHU1479" s="107"/>
      <c r="JHV1479" s="107"/>
      <c r="JHW1479" s="107"/>
      <c r="JHX1479" s="107"/>
      <c r="JHY1479" s="107"/>
      <c r="JHZ1479" s="107"/>
      <c r="JIA1479" s="107"/>
      <c r="JIB1479" s="107"/>
      <c r="JIC1479" s="107"/>
      <c r="JID1479" s="107"/>
      <c r="JIE1479" s="107"/>
      <c r="JIF1479" s="107"/>
      <c r="JIG1479" s="107"/>
      <c r="JIH1479" s="107"/>
      <c r="JII1479" s="107"/>
      <c r="JIJ1479" s="107"/>
      <c r="JIK1479" s="107"/>
      <c r="JIL1479" s="107"/>
      <c r="JIM1479" s="107"/>
      <c r="JIN1479" s="107"/>
      <c r="JIO1479" s="107"/>
      <c r="JIP1479" s="107"/>
      <c r="JIQ1479" s="107"/>
      <c r="JIR1479" s="107"/>
      <c r="JIS1479" s="107"/>
      <c r="JIT1479" s="107"/>
      <c r="JIU1479" s="107"/>
      <c r="JIV1479" s="107"/>
      <c r="JIW1479" s="107"/>
      <c r="JIX1479" s="107"/>
      <c r="JIY1479" s="107"/>
      <c r="JIZ1479" s="107"/>
      <c r="JJA1479" s="107"/>
      <c r="JJB1479" s="107"/>
      <c r="JJC1479" s="107"/>
      <c r="JJD1479" s="107"/>
      <c r="JJE1479" s="107"/>
      <c r="JJF1479" s="107"/>
      <c r="JJG1479" s="107"/>
      <c r="JJH1479" s="107"/>
      <c r="JJI1479" s="107"/>
      <c r="JJJ1479" s="107"/>
      <c r="JJK1479" s="107"/>
      <c r="JJL1479" s="107"/>
      <c r="JJM1479" s="107"/>
      <c r="JJN1479" s="107"/>
      <c r="JJO1479" s="107"/>
      <c r="JJP1479" s="107"/>
      <c r="JJQ1479" s="107"/>
      <c r="JJR1479" s="107"/>
      <c r="JJS1479" s="107"/>
      <c r="JJT1479" s="107"/>
      <c r="JJU1479" s="107"/>
      <c r="JJV1479" s="107"/>
      <c r="JJW1479" s="107"/>
      <c r="JJX1479" s="107"/>
      <c r="JJY1479" s="107"/>
      <c r="JJZ1479" s="107"/>
      <c r="JKA1479" s="107"/>
      <c r="JKB1479" s="107"/>
      <c r="JKC1479" s="107"/>
      <c r="JKD1479" s="107"/>
      <c r="JKE1479" s="107"/>
      <c r="JKF1479" s="107"/>
      <c r="JKG1479" s="107"/>
      <c r="JKH1479" s="107"/>
      <c r="JKI1479" s="107"/>
      <c r="JKJ1479" s="107"/>
      <c r="JKK1479" s="107"/>
      <c r="JKL1479" s="107"/>
      <c r="JKM1479" s="107"/>
      <c r="JKN1479" s="107"/>
      <c r="JKO1479" s="107"/>
      <c r="JKP1479" s="107"/>
      <c r="JKQ1479" s="107"/>
      <c r="JKR1479" s="107"/>
      <c r="JKS1479" s="107"/>
      <c r="JKT1479" s="107"/>
      <c r="JKU1479" s="107"/>
      <c r="JKV1479" s="107"/>
      <c r="JKW1479" s="107"/>
      <c r="JKX1479" s="107"/>
      <c r="JKY1479" s="107"/>
      <c r="JKZ1479" s="107"/>
      <c r="JLA1479" s="107"/>
      <c r="JLB1479" s="107"/>
      <c r="JLC1479" s="107"/>
      <c r="JLD1479" s="107"/>
      <c r="JLE1479" s="107"/>
      <c r="JLF1479" s="107"/>
      <c r="JLG1479" s="107"/>
      <c r="JLH1479" s="107"/>
      <c r="JLI1479" s="107"/>
      <c r="JLJ1479" s="107"/>
      <c r="JLK1479" s="107"/>
      <c r="JLL1479" s="107"/>
      <c r="JLM1479" s="107"/>
      <c r="JLN1479" s="107"/>
      <c r="JLO1479" s="107"/>
      <c r="JLP1479" s="107"/>
      <c r="JLQ1479" s="107"/>
      <c r="JLR1479" s="107"/>
      <c r="JLS1479" s="107"/>
      <c r="JLT1479" s="107"/>
      <c r="JLU1479" s="107"/>
      <c r="JLV1479" s="107"/>
      <c r="JLW1479" s="107"/>
      <c r="JLX1479" s="107"/>
      <c r="JLY1479" s="107"/>
      <c r="JLZ1479" s="107"/>
      <c r="JMA1479" s="107"/>
      <c r="JMB1479" s="107"/>
      <c r="JMC1479" s="107"/>
      <c r="JMD1479" s="107"/>
      <c r="JME1479" s="107"/>
      <c r="JMF1479" s="107"/>
      <c r="JMG1479" s="107"/>
      <c r="JMH1479" s="107"/>
      <c r="JMI1479" s="107"/>
      <c r="JMJ1479" s="107"/>
      <c r="JMK1479" s="107"/>
      <c r="JML1479" s="107"/>
      <c r="JMM1479" s="107"/>
      <c r="JMN1479" s="107"/>
      <c r="JMO1479" s="107"/>
      <c r="JMP1479" s="107"/>
      <c r="JMQ1479" s="107"/>
      <c r="JMR1479" s="107"/>
      <c r="JMS1479" s="107"/>
      <c r="JMT1479" s="107"/>
      <c r="JMU1479" s="107"/>
      <c r="JMV1479" s="107"/>
      <c r="JMW1479" s="107"/>
      <c r="JMX1479" s="107"/>
      <c r="JMY1479" s="107"/>
      <c r="JMZ1479" s="107"/>
      <c r="JNA1479" s="107"/>
      <c r="JNB1479" s="107"/>
      <c r="JNC1479" s="107"/>
      <c r="JND1479" s="107"/>
      <c r="JNE1479" s="107"/>
      <c r="JNF1479" s="107"/>
      <c r="JNG1479" s="107"/>
      <c r="JNH1479" s="107"/>
      <c r="JNI1479" s="107"/>
      <c r="JNJ1479" s="107"/>
      <c r="JNK1479" s="107"/>
      <c r="JNL1479" s="107"/>
      <c r="JNM1479" s="107"/>
      <c r="JNN1479" s="107"/>
      <c r="JNO1479" s="107"/>
      <c r="JNP1479" s="107"/>
      <c r="JNQ1479" s="107"/>
      <c r="JNR1479" s="107"/>
      <c r="JNS1479" s="107"/>
      <c r="JNT1479" s="107"/>
      <c r="JNU1479" s="107"/>
      <c r="JNV1479" s="107"/>
      <c r="JNW1479" s="107"/>
      <c r="JNX1479" s="107"/>
      <c r="JNY1479" s="107"/>
      <c r="JNZ1479" s="107"/>
      <c r="JOA1479" s="107"/>
      <c r="JOB1479" s="107"/>
      <c r="JOC1479" s="107"/>
      <c r="JOD1479" s="107"/>
      <c r="JOE1479" s="107"/>
      <c r="JOF1479" s="107"/>
      <c r="JOG1479" s="107"/>
      <c r="JOH1479" s="107"/>
      <c r="JOI1479" s="107"/>
      <c r="JOJ1479" s="107"/>
      <c r="JOK1479" s="107"/>
      <c r="JOL1479" s="107"/>
      <c r="JOM1479" s="107"/>
      <c r="JON1479" s="107"/>
      <c r="JOO1479" s="107"/>
      <c r="JOP1479" s="107"/>
      <c r="JOQ1479" s="107"/>
      <c r="JOR1479" s="107"/>
      <c r="JOS1479" s="107"/>
      <c r="JOT1479" s="107"/>
      <c r="JOU1479" s="107"/>
      <c r="JOV1479" s="107"/>
      <c r="JOW1479" s="107"/>
      <c r="JOX1479" s="107"/>
      <c r="JOY1479" s="107"/>
      <c r="JOZ1479" s="107"/>
      <c r="JPA1479" s="107"/>
      <c r="JPB1479" s="107"/>
      <c r="JPC1479" s="107"/>
      <c r="JPD1479" s="107"/>
      <c r="JPE1479" s="107"/>
      <c r="JPF1479" s="107"/>
      <c r="JPG1479" s="107"/>
      <c r="JPH1479" s="107"/>
      <c r="JPI1479" s="107"/>
      <c r="JPJ1479" s="107"/>
      <c r="JPK1479" s="107"/>
      <c r="JPL1479" s="107"/>
      <c r="JPM1479" s="107"/>
      <c r="JPN1479" s="107"/>
      <c r="JPO1479" s="107"/>
      <c r="JPP1479" s="107"/>
      <c r="JPQ1479" s="107"/>
      <c r="JPR1479" s="107"/>
      <c r="JPS1479" s="107"/>
      <c r="JPT1479" s="107"/>
      <c r="JPU1479" s="107"/>
      <c r="JPV1479" s="107"/>
      <c r="JPW1479" s="107"/>
      <c r="JPX1479" s="107"/>
      <c r="JPY1479" s="107"/>
      <c r="JPZ1479" s="107"/>
      <c r="JQA1479" s="107"/>
      <c r="JQB1479" s="107"/>
      <c r="JQC1479" s="107"/>
      <c r="JQD1479" s="107"/>
      <c r="JQE1479" s="107"/>
      <c r="JQF1479" s="107"/>
      <c r="JQG1479" s="107"/>
      <c r="JQH1479" s="107"/>
      <c r="JQI1479" s="107"/>
      <c r="JQJ1479" s="107"/>
      <c r="JQK1479" s="107"/>
      <c r="JQL1479" s="107"/>
      <c r="JQM1479" s="107"/>
      <c r="JQN1479" s="107"/>
      <c r="JQO1479" s="107"/>
      <c r="JQP1479" s="107"/>
      <c r="JQQ1479" s="107"/>
      <c r="JQR1479" s="107"/>
      <c r="JQS1479" s="107"/>
      <c r="JQT1479" s="107"/>
      <c r="JQU1479" s="107"/>
      <c r="JQV1479" s="107"/>
      <c r="JQW1479" s="107"/>
      <c r="JQX1479" s="107"/>
      <c r="JQY1479" s="107"/>
      <c r="JQZ1479" s="107"/>
      <c r="JRA1479" s="107"/>
      <c r="JRB1479" s="107"/>
      <c r="JRC1479" s="107"/>
      <c r="JRD1479" s="107"/>
      <c r="JRE1479" s="107"/>
      <c r="JRF1479" s="107"/>
      <c r="JRG1479" s="107"/>
      <c r="JRH1479" s="107"/>
      <c r="JRI1479" s="107"/>
      <c r="JRJ1479" s="107"/>
      <c r="JRK1479" s="107"/>
      <c r="JRL1479" s="107"/>
      <c r="JRM1479" s="107"/>
      <c r="JRN1479" s="107"/>
      <c r="JRO1479" s="107"/>
      <c r="JRP1479" s="107"/>
      <c r="JRQ1479" s="107"/>
      <c r="JRR1479" s="107"/>
      <c r="JRS1479" s="107"/>
      <c r="JRT1479" s="107"/>
      <c r="JRU1479" s="107"/>
      <c r="JRV1479" s="107"/>
      <c r="JRW1479" s="107"/>
      <c r="JRX1479" s="107"/>
      <c r="JRY1479" s="107"/>
      <c r="JRZ1479" s="107"/>
      <c r="JSA1479" s="107"/>
      <c r="JSB1479" s="107"/>
      <c r="JSC1479" s="107"/>
      <c r="JSD1479" s="107"/>
      <c r="JSE1479" s="107"/>
      <c r="JSF1479" s="107"/>
      <c r="JSG1479" s="107"/>
      <c r="JSH1479" s="107"/>
      <c r="JSI1479" s="107"/>
      <c r="JSJ1479" s="107"/>
      <c r="JSK1479" s="107"/>
      <c r="JSL1479" s="107"/>
      <c r="JSM1479" s="107"/>
      <c r="JSN1479" s="107"/>
      <c r="JSO1479" s="107"/>
      <c r="JSP1479" s="107"/>
      <c r="JSQ1479" s="107"/>
      <c r="JSR1479" s="107"/>
      <c r="JSS1479" s="107"/>
      <c r="JST1479" s="107"/>
      <c r="JSU1479" s="107"/>
      <c r="JSV1479" s="107"/>
      <c r="JSW1479" s="107"/>
      <c r="JSX1479" s="107"/>
      <c r="JSY1479" s="107"/>
      <c r="JSZ1479" s="107"/>
      <c r="JTA1479" s="107"/>
      <c r="JTB1479" s="107"/>
      <c r="JTC1479" s="107"/>
      <c r="JTD1479" s="107"/>
      <c r="JTE1479" s="107"/>
      <c r="JTF1479" s="107"/>
      <c r="JTG1479" s="107"/>
      <c r="JTH1479" s="107"/>
      <c r="JTI1479" s="107"/>
      <c r="JTJ1479" s="107"/>
      <c r="JTK1479" s="107"/>
      <c r="JTL1479" s="107"/>
      <c r="JTM1479" s="107"/>
      <c r="JTN1479" s="107"/>
      <c r="JTO1479" s="107"/>
      <c r="JTP1479" s="107"/>
      <c r="JTQ1479" s="107"/>
      <c r="JTR1479" s="107"/>
      <c r="JTS1479" s="107"/>
      <c r="JTT1479" s="107"/>
      <c r="JTU1479" s="107"/>
      <c r="JTV1479" s="107"/>
      <c r="JTW1479" s="107"/>
      <c r="JTX1479" s="107"/>
      <c r="JTY1479" s="107"/>
      <c r="JTZ1479" s="107"/>
      <c r="JUA1479" s="107"/>
      <c r="JUB1479" s="107"/>
      <c r="JUC1479" s="107"/>
      <c r="JUD1479" s="107"/>
      <c r="JUE1479" s="107"/>
      <c r="JUF1479" s="107"/>
      <c r="JUG1479" s="107"/>
      <c r="JUH1479" s="107"/>
      <c r="JUI1479" s="107"/>
      <c r="JUJ1479" s="107"/>
      <c r="JUK1479" s="107"/>
      <c r="JUL1479" s="107"/>
      <c r="JUM1479" s="107"/>
      <c r="JUN1479" s="107"/>
      <c r="JUO1479" s="107"/>
      <c r="JUP1479" s="107"/>
      <c r="JUQ1479" s="107"/>
      <c r="JUR1479" s="107"/>
      <c r="JUS1479" s="107"/>
      <c r="JUT1479" s="107"/>
      <c r="JUU1479" s="107"/>
      <c r="JUV1479" s="107"/>
      <c r="JUW1479" s="107"/>
      <c r="JUX1479" s="107"/>
      <c r="JUY1479" s="107"/>
      <c r="JUZ1479" s="107"/>
      <c r="JVA1479" s="107"/>
      <c r="JVB1479" s="107"/>
      <c r="JVC1479" s="107"/>
      <c r="JVD1479" s="107"/>
      <c r="JVE1479" s="107"/>
      <c r="JVF1479" s="107"/>
      <c r="JVG1479" s="107"/>
      <c r="JVH1479" s="107"/>
      <c r="JVI1479" s="107"/>
      <c r="JVJ1479" s="107"/>
      <c r="JVK1479" s="107"/>
      <c r="JVL1479" s="107"/>
      <c r="JVM1479" s="107"/>
      <c r="JVN1479" s="107"/>
      <c r="JVO1479" s="107"/>
      <c r="JVP1479" s="107"/>
      <c r="JVQ1479" s="107"/>
      <c r="JVR1479" s="107"/>
      <c r="JVS1479" s="107"/>
      <c r="JVT1479" s="107"/>
      <c r="JVU1479" s="107"/>
      <c r="JVV1479" s="107"/>
      <c r="JVW1479" s="107"/>
      <c r="JVX1479" s="107"/>
      <c r="JVY1479" s="107"/>
      <c r="JVZ1479" s="107"/>
      <c r="JWA1479" s="107"/>
      <c r="JWB1479" s="107"/>
      <c r="JWC1479" s="107"/>
      <c r="JWD1479" s="107"/>
      <c r="JWE1479" s="107"/>
      <c r="JWF1479" s="107"/>
      <c r="JWG1479" s="107"/>
      <c r="JWH1479" s="107"/>
      <c r="JWI1479" s="107"/>
      <c r="JWJ1479" s="107"/>
      <c r="JWK1479" s="107"/>
      <c r="JWL1479" s="107"/>
      <c r="JWM1479" s="107"/>
      <c r="JWN1479" s="107"/>
      <c r="JWO1479" s="107"/>
      <c r="JWP1479" s="107"/>
      <c r="JWQ1479" s="107"/>
      <c r="JWR1479" s="107"/>
      <c r="JWS1479" s="107"/>
      <c r="JWT1479" s="107"/>
      <c r="JWU1479" s="107"/>
      <c r="JWV1479" s="107"/>
      <c r="JWW1479" s="107"/>
      <c r="JWX1479" s="107"/>
      <c r="JWY1479" s="107"/>
      <c r="JWZ1479" s="107"/>
      <c r="JXA1479" s="107"/>
      <c r="JXB1479" s="107"/>
      <c r="JXC1479" s="107"/>
      <c r="JXD1479" s="107"/>
      <c r="JXE1479" s="107"/>
      <c r="JXF1479" s="107"/>
      <c r="JXG1479" s="107"/>
      <c r="JXH1479" s="107"/>
      <c r="JXI1479" s="107"/>
      <c r="JXJ1479" s="107"/>
      <c r="JXK1479" s="107"/>
      <c r="JXL1479" s="107"/>
      <c r="JXM1479" s="107"/>
      <c r="JXN1479" s="107"/>
      <c r="JXO1479" s="107"/>
      <c r="JXP1479" s="107"/>
      <c r="JXQ1479" s="107"/>
      <c r="JXR1479" s="107"/>
      <c r="JXS1479" s="107"/>
      <c r="JXT1479" s="107"/>
      <c r="JXU1479" s="107"/>
      <c r="JXV1479" s="107"/>
      <c r="JXW1479" s="107"/>
      <c r="JXX1479" s="107"/>
      <c r="JXY1479" s="107"/>
      <c r="JXZ1479" s="107"/>
      <c r="JYA1479" s="107"/>
      <c r="JYB1479" s="107"/>
      <c r="JYC1479" s="107"/>
      <c r="JYD1479" s="107"/>
      <c r="JYE1479" s="107"/>
      <c r="JYF1479" s="107"/>
      <c r="JYG1479" s="107"/>
      <c r="JYH1479" s="107"/>
      <c r="JYI1479" s="107"/>
      <c r="JYJ1479" s="107"/>
      <c r="JYK1479" s="107"/>
      <c r="JYL1479" s="107"/>
      <c r="JYM1479" s="107"/>
      <c r="JYN1479" s="107"/>
      <c r="JYO1479" s="107"/>
      <c r="JYP1479" s="107"/>
      <c r="JYQ1479" s="107"/>
      <c r="JYR1479" s="107"/>
      <c r="JYS1479" s="107"/>
      <c r="JYT1479" s="107"/>
      <c r="JYU1479" s="107"/>
      <c r="JYV1479" s="107"/>
      <c r="JYW1479" s="107"/>
      <c r="JYX1479" s="107"/>
      <c r="JYY1479" s="107"/>
      <c r="JYZ1479" s="107"/>
      <c r="JZA1479" s="107"/>
      <c r="JZB1479" s="107"/>
      <c r="JZC1479" s="107"/>
      <c r="JZD1479" s="107"/>
      <c r="JZE1479" s="107"/>
      <c r="JZF1479" s="107"/>
      <c r="JZG1479" s="107"/>
      <c r="JZH1479" s="107"/>
      <c r="JZI1479" s="107"/>
      <c r="JZJ1479" s="107"/>
      <c r="JZK1479" s="107"/>
      <c r="JZL1479" s="107"/>
      <c r="JZM1479" s="107"/>
      <c r="JZN1479" s="107"/>
      <c r="JZO1479" s="107"/>
      <c r="JZP1479" s="107"/>
      <c r="JZQ1479" s="107"/>
      <c r="JZR1479" s="107"/>
      <c r="JZS1479" s="107"/>
      <c r="JZT1479" s="107"/>
      <c r="JZU1479" s="107"/>
      <c r="JZV1479" s="107"/>
      <c r="JZW1479" s="107"/>
      <c r="JZX1479" s="107"/>
      <c r="JZY1479" s="107"/>
      <c r="JZZ1479" s="107"/>
      <c r="KAA1479" s="107"/>
      <c r="KAB1479" s="107"/>
      <c r="KAC1479" s="107"/>
      <c r="KAD1479" s="107"/>
      <c r="KAE1479" s="107"/>
      <c r="KAF1479" s="107"/>
      <c r="KAG1479" s="107"/>
      <c r="KAH1479" s="107"/>
      <c r="KAI1479" s="107"/>
      <c r="KAJ1479" s="107"/>
      <c r="KAK1479" s="107"/>
      <c r="KAL1479" s="107"/>
      <c r="KAM1479" s="107"/>
      <c r="KAN1479" s="107"/>
      <c r="KAO1479" s="107"/>
      <c r="KAP1479" s="107"/>
      <c r="KAQ1479" s="107"/>
      <c r="KAR1479" s="107"/>
      <c r="KAS1479" s="107"/>
      <c r="KAT1479" s="107"/>
      <c r="KAU1479" s="107"/>
      <c r="KAV1479" s="107"/>
      <c r="KAW1479" s="107"/>
      <c r="KAX1479" s="107"/>
      <c r="KAY1479" s="107"/>
      <c r="KAZ1479" s="107"/>
      <c r="KBA1479" s="107"/>
      <c r="KBB1479" s="107"/>
      <c r="KBC1479" s="107"/>
      <c r="KBD1479" s="107"/>
      <c r="KBE1479" s="107"/>
      <c r="KBF1479" s="107"/>
      <c r="KBG1479" s="107"/>
      <c r="KBH1479" s="107"/>
      <c r="KBI1479" s="107"/>
      <c r="KBJ1479" s="107"/>
      <c r="KBK1479" s="107"/>
      <c r="KBL1479" s="107"/>
      <c r="KBM1479" s="107"/>
      <c r="KBN1479" s="107"/>
      <c r="KBO1479" s="107"/>
      <c r="KBP1479" s="107"/>
      <c r="KBQ1479" s="107"/>
      <c r="KBR1479" s="107"/>
      <c r="KBS1479" s="107"/>
      <c r="KBT1479" s="107"/>
      <c r="KBU1479" s="107"/>
      <c r="KBV1479" s="107"/>
      <c r="KBW1479" s="107"/>
      <c r="KBX1479" s="107"/>
      <c r="KBY1479" s="107"/>
      <c r="KBZ1479" s="107"/>
      <c r="KCA1479" s="107"/>
      <c r="KCB1479" s="107"/>
      <c r="KCC1479" s="107"/>
      <c r="KCD1479" s="107"/>
      <c r="KCE1479" s="107"/>
      <c r="KCF1479" s="107"/>
      <c r="KCG1479" s="107"/>
      <c r="KCH1479" s="107"/>
      <c r="KCI1479" s="107"/>
      <c r="KCJ1479" s="107"/>
      <c r="KCK1479" s="107"/>
      <c r="KCL1479" s="107"/>
      <c r="KCM1479" s="107"/>
      <c r="KCN1479" s="107"/>
      <c r="KCO1479" s="107"/>
      <c r="KCP1479" s="107"/>
      <c r="KCQ1479" s="107"/>
      <c r="KCR1479" s="107"/>
      <c r="KCS1479" s="107"/>
      <c r="KCT1479" s="107"/>
      <c r="KCU1479" s="107"/>
      <c r="KCV1479" s="107"/>
      <c r="KCW1479" s="107"/>
      <c r="KCX1479" s="107"/>
      <c r="KCY1479" s="107"/>
      <c r="KCZ1479" s="107"/>
      <c r="KDA1479" s="107"/>
      <c r="KDB1479" s="107"/>
      <c r="KDC1479" s="107"/>
      <c r="KDD1479" s="107"/>
      <c r="KDE1479" s="107"/>
      <c r="KDF1479" s="107"/>
      <c r="KDG1479" s="107"/>
      <c r="KDH1479" s="107"/>
      <c r="KDI1479" s="107"/>
      <c r="KDJ1479" s="107"/>
      <c r="KDK1479" s="107"/>
      <c r="KDL1479" s="107"/>
      <c r="KDM1479" s="107"/>
      <c r="KDN1479" s="107"/>
      <c r="KDO1479" s="107"/>
      <c r="KDP1479" s="107"/>
      <c r="KDQ1479" s="107"/>
      <c r="KDR1479" s="107"/>
      <c r="KDS1479" s="107"/>
      <c r="KDT1479" s="107"/>
      <c r="KDU1479" s="107"/>
      <c r="KDV1479" s="107"/>
      <c r="KDW1479" s="107"/>
      <c r="KDX1479" s="107"/>
      <c r="KDY1479" s="107"/>
      <c r="KDZ1479" s="107"/>
      <c r="KEA1479" s="107"/>
      <c r="KEB1479" s="107"/>
      <c r="KEC1479" s="107"/>
      <c r="KED1479" s="107"/>
      <c r="KEE1479" s="107"/>
      <c r="KEF1479" s="107"/>
      <c r="KEG1479" s="107"/>
      <c r="KEH1479" s="107"/>
      <c r="KEI1479" s="107"/>
      <c r="KEJ1479" s="107"/>
      <c r="KEK1479" s="107"/>
      <c r="KEL1479" s="107"/>
      <c r="KEM1479" s="107"/>
      <c r="KEN1479" s="107"/>
      <c r="KEO1479" s="107"/>
      <c r="KEP1479" s="107"/>
      <c r="KEQ1479" s="107"/>
      <c r="KER1479" s="107"/>
      <c r="KES1479" s="107"/>
      <c r="KET1479" s="107"/>
      <c r="KEU1479" s="107"/>
      <c r="KEV1479" s="107"/>
      <c r="KEW1479" s="107"/>
      <c r="KEX1479" s="107"/>
      <c r="KEY1479" s="107"/>
      <c r="KEZ1479" s="107"/>
      <c r="KFA1479" s="107"/>
      <c r="KFB1479" s="107"/>
      <c r="KFC1479" s="107"/>
      <c r="KFD1479" s="107"/>
      <c r="KFE1479" s="107"/>
      <c r="KFF1479" s="107"/>
      <c r="KFG1479" s="107"/>
      <c r="KFH1479" s="107"/>
      <c r="KFI1479" s="107"/>
      <c r="KFJ1479" s="107"/>
      <c r="KFK1479" s="107"/>
      <c r="KFL1479" s="107"/>
      <c r="KFM1479" s="107"/>
      <c r="KFN1479" s="107"/>
      <c r="KFO1479" s="107"/>
      <c r="KFP1479" s="107"/>
      <c r="KFQ1479" s="107"/>
      <c r="KFR1479" s="107"/>
      <c r="KFS1479" s="107"/>
      <c r="KFT1479" s="107"/>
      <c r="KFU1479" s="107"/>
      <c r="KFV1479" s="107"/>
      <c r="KFW1479" s="107"/>
      <c r="KFX1479" s="107"/>
      <c r="KFY1479" s="107"/>
      <c r="KFZ1479" s="107"/>
      <c r="KGA1479" s="107"/>
      <c r="KGB1479" s="107"/>
      <c r="KGC1479" s="107"/>
      <c r="KGD1479" s="107"/>
      <c r="KGE1479" s="107"/>
      <c r="KGF1479" s="107"/>
      <c r="KGG1479" s="107"/>
      <c r="KGH1479" s="107"/>
      <c r="KGI1479" s="107"/>
      <c r="KGJ1479" s="107"/>
      <c r="KGK1479" s="107"/>
      <c r="KGL1479" s="107"/>
      <c r="KGM1479" s="107"/>
      <c r="KGN1479" s="107"/>
      <c r="KGO1479" s="107"/>
      <c r="KGP1479" s="107"/>
      <c r="KGQ1479" s="107"/>
      <c r="KGR1479" s="107"/>
      <c r="KGS1479" s="107"/>
      <c r="KGT1479" s="107"/>
      <c r="KGU1479" s="107"/>
      <c r="KGV1479" s="107"/>
      <c r="KGW1479" s="107"/>
      <c r="KGX1479" s="107"/>
      <c r="KGY1479" s="107"/>
      <c r="KGZ1479" s="107"/>
      <c r="KHA1479" s="107"/>
      <c r="KHB1479" s="107"/>
      <c r="KHC1479" s="107"/>
      <c r="KHD1479" s="107"/>
      <c r="KHE1479" s="107"/>
      <c r="KHF1479" s="107"/>
      <c r="KHG1479" s="107"/>
      <c r="KHH1479" s="107"/>
      <c r="KHI1479" s="107"/>
      <c r="KHJ1479" s="107"/>
      <c r="KHK1479" s="107"/>
      <c r="KHL1479" s="107"/>
      <c r="KHM1479" s="107"/>
      <c r="KHN1479" s="107"/>
      <c r="KHO1479" s="107"/>
      <c r="KHP1479" s="107"/>
      <c r="KHQ1479" s="107"/>
      <c r="KHR1479" s="107"/>
      <c r="KHS1479" s="107"/>
      <c r="KHT1479" s="107"/>
      <c r="KHU1479" s="107"/>
      <c r="KHV1479" s="107"/>
      <c r="KHW1479" s="107"/>
      <c r="KHX1479" s="107"/>
      <c r="KHY1479" s="107"/>
      <c r="KHZ1479" s="107"/>
      <c r="KIA1479" s="107"/>
      <c r="KIB1479" s="107"/>
      <c r="KIC1479" s="107"/>
      <c r="KID1479" s="107"/>
      <c r="KIE1479" s="107"/>
      <c r="KIF1479" s="107"/>
      <c r="KIG1479" s="107"/>
      <c r="KIH1479" s="107"/>
      <c r="KII1479" s="107"/>
      <c r="KIJ1479" s="107"/>
      <c r="KIK1479" s="107"/>
      <c r="KIL1479" s="107"/>
      <c r="KIM1479" s="107"/>
      <c r="KIN1479" s="107"/>
      <c r="KIO1479" s="107"/>
      <c r="KIP1479" s="107"/>
      <c r="KIQ1479" s="107"/>
      <c r="KIR1479" s="107"/>
      <c r="KIS1479" s="107"/>
      <c r="KIT1479" s="107"/>
      <c r="KIU1479" s="107"/>
      <c r="KIV1479" s="107"/>
      <c r="KIW1479" s="107"/>
      <c r="KIX1479" s="107"/>
      <c r="KIY1479" s="107"/>
      <c r="KIZ1479" s="107"/>
      <c r="KJA1479" s="107"/>
      <c r="KJB1479" s="107"/>
      <c r="KJC1479" s="107"/>
      <c r="KJD1479" s="107"/>
      <c r="KJE1479" s="107"/>
      <c r="KJF1479" s="107"/>
      <c r="KJG1479" s="107"/>
      <c r="KJH1479" s="107"/>
      <c r="KJI1479" s="107"/>
      <c r="KJJ1479" s="107"/>
      <c r="KJK1479" s="107"/>
      <c r="KJL1479" s="107"/>
      <c r="KJM1479" s="107"/>
      <c r="KJN1479" s="107"/>
      <c r="KJO1479" s="107"/>
      <c r="KJP1479" s="107"/>
      <c r="KJQ1479" s="107"/>
      <c r="KJR1479" s="107"/>
      <c r="KJS1479" s="107"/>
      <c r="KJT1479" s="107"/>
      <c r="KJU1479" s="107"/>
      <c r="KJV1479" s="107"/>
      <c r="KJW1479" s="107"/>
      <c r="KJX1479" s="107"/>
      <c r="KJY1479" s="107"/>
      <c r="KJZ1479" s="107"/>
      <c r="KKA1479" s="107"/>
      <c r="KKB1479" s="107"/>
      <c r="KKC1479" s="107"/>
      <c r="KKD1479" s="107"/>
      <c r="KKE1479" s="107"/>
      <c r="KKF1479" s="107"/>
      <c r="KKG1479" s="107"/>
      <c r="KKH1479" s="107"/>
      <c r="KKI1479" s="107"/>
      <c r="KKJ1479" s="107"/>
      <c r="KKK1479" s="107"/>
      <c r="KKL1479" s="107"/>
      <c r="KKM1479" s="107"/>
      <c r="KKN1479" s="107"/>
      <c r="KKO1479" s="107"/>
      <c r="KKP1479" s="107"/>
      <c r="KKQ1479" s="107"/>
      <c r="KKR1479" s="107"/>
      <c r="KKS1479" s="107"/>
      <c r="KKT1479" s="107"/>
      <c r="KKU1479" s="107"/>
      <c r="KKV1479" s="107"/>
      <c r="KKW1479" s="107"/>
      <c r="KKX1479" s="107"/>
      <c r="KKY1479" s="107"/>
      <c r="KKZ1479" s="107"/>
      <c r="KLA1479" s="107"/>
      <c r="KLB1479" s="107"/>
      <c r="KLC1479" s="107"/>
      <c r="KLD1479" s="107"/>
      <c r="KLE1479" s="107"/>
      <c r="KLF1479" s="107"/>
      <c r="KLG1479" s="107"/>
      <c r="KLH1479" s="107"/>
      <c r="KLI1479" s="107"/>
      <c r="KLJ1479" s="107"/>
      <c r="KLK1479" s="107"/>
      <c r="KLL1479" s="107"/>
      <c r="KLM1479" s="107"/>
      <c r="KLN1479" s="107"/>
      <c r="KLO1479" s="107"/>
      <c r="KLP1479" s="107"/>
      <c r="KLQ1479" s="107"/>
      <c r="KLR1479" s="107"/>
      <c r="KLS1479" s="107"/>
      <c r="KLT1479" s="107"/>
      <c r="KLU1479" s="107"/>
      <c r="KLV1479" s="107"/>
      <c r="KLW1479" s="107"/>
      <c r="KLX1479" s="107"/>
      <c r="KLY1479" s="107"/>
      <c r="KLZ1479" s="107"/>
      <c r="KMA1479" s="107"/>
      <c r="KMB1479" s="107"/>
      <c r="KMC1479" s="107"/>
      <c r="KMD1479" s="107"/>
      <c r="KME1479" s="107"/>
      <c r="KMF1479" s="107"/>
      <c r="KMG1479" s="107"/>
      <c r="KMH1479" s="107"/>
      <c r="KMI1479" s="107"/>
      <c r="KMJ1479" s="107"/>
      <c r="KMK1479" s="107"/>
      <c r="KML1479" s="107"/>
      <c r="KMM1479" s="107"/>
      <c r="KMN1479" s="107"/>
      <c r="KMO1479" s="107"/>
      <c r="KMP1479" s="107"/>
      <c r="KMQ1479" s="107"/>
      <c r="KMR1479" s="107"/>
      <c r="KMS1479" s="107"/>
      <c r="KMT1479" s="107"/>
      <c r="KMU1479" s="107"/>
      <c r="KMV1479" s="107"/>
      <c r="KMW1479" s="107"/>
      <c r="KMX1479" s="107"/>
      <c r="KMY1479" s="107"/>
      <c r="KMZ1479" s="107"/>
      <c r="KNA1479" s="107"/>
      <c r="KNB1479" s="107"/>
      <c r="KNC1479" s="107"/>
      <c r="KND1479" s="107"/>
      <c r="KNE1479" s="107"/>
      <c r="KNF1479" s="107"/>
      <c r="KNG1479" s="107"/>
      <c r="KNH1479" s="107"/>
      <c r="KNI1479" s="107"/>
      <c r="KNJ1479" s="107"/>
      <c r="KNK1479" s="107"/>
      <c r="KNL1479" s="107"/>
      <c r="KNM1479" s="107"/>
      <c r="KNN1479" s="107"/>
      <c r="KNO1479" s="107"/>
      <c r="KNP1479" s="107"/>
      <c r="KNQ1479" s="107"/>
      <c r="KNR1479" s="107"/>
      <c r="KNS1479" s="107"/>
      <c r="KNT1479" s="107"/>
      <c r="KNU1479" s="107"/>
      <c r="KNV1479" s="107"/>
      <c r="KNW1479" s="107"/>
      <c r="KNX1479" s="107"/>
      <c r="KNY1479" s="107"/>
      <c r="KNZ1479" s="107"/>
      <c r="KOA1479" s="107"/>
      <c r="KOB1479" s="107"/>
      <c r="KOC1479" s="107"/>
      <c r="KOD1479" s="107"/>
      <c r="KOE1479" s="107"/>
      <c r="KOF1479" s="107"/>
      <c r="KOG1479" s="107"/>
      <c r="KOH1479" s="107"/>
      <c r="KOI1479" s="107"/>
      <c r="KOJ1479" s="107"/>
      <c r="KOK1479" s="107"/>
      <c r="KOL1479" s="107"/>
      <c r="KOM1479" s="107"/>
      <c r="KON1479" s="107"/>
      <c r="KOO1479" s="107"/>
      <c r="KOP1479" s="107"/>
      <c r="KOQ1479" s="107"/>
      <c r="KOR1479" s="107"/>
      <c r="KOS1479" s="107"/>
      <c r="KOT1479" s="107"/>
      <c r="KOU1479" s="107"/>
      <c r="KOV1479" s="107"/>
      <c r="KOW1479" s="107"/>
      <c r="KOX1479" s="107"/>
      <c r="KOY1479" s="107"/>
      <c r="KOZ1479" s="107"/>
      <c r="KPA1479" s="107"/>
      <c r="KPB1479" s="107"/>
      <c r="KPC1479" s="107"/>
      <c r="KPD1479" s="107"/>
      <c r="KPE1479" s="107"/>
      <c r="KPF1479" s="107"/>
      <c r="KPG1479" s="107"/>
      <c r="KPH1479" s="107"/>
      <c r="KPI1479" s="107"/>
      <c r="KPJ1479" s="107"/>
      <c r="KPK1479" s="107"/>
      <c r="KPL1479" s="107"/>
      <c r="KPM1479" s="107"/>
      <c r="KPN1479" s="107"/>
      <c r="KPO1479" s="107"/>
      <c r="KPP1479" s="107"/>
      <c r="KPQ1479" s="107"/>
      <c r="KPR1479" s="107"/>
      <c r="KPS1479" s="107"/>
      <c r="KPT1479" s="107"/>
      <c r="KPU1479" s="107"/>
      <c r="KPV1479" s="107"/>
      <c r="KPW1479" s="107"/>
      <c r="KPX1479" s="107"/>
      <c r="KPY1479" s="107"/>
      <c r="KPZ1479" s="107"/>
      <c r="KQA1479" s="107"/>
      <c r="KQB1479" s="107"/>
      <c r="KQC1479" s="107"/>
      <c r="KQD1479" s="107"/>
      <c r="KQE1479" s="107"/>
      <c r="KQF1479" s="107"/>
      <c r="KQG1479" s="107"/>
      <c r="KQH1479" s="107"/>
      <c r="KQI1479" s="107"/>
      <c r="KQJ1479" s="107"/>
      <c r="KQK1479" s="107"/>
      <c r="KQL1479" s="107"/>
      <c r="KQM1479" s="107"/>
      <c r="KQN1479" s="107"/>
      <c r="KQO1479" s="107"/>
      <c r="KQP1479" s="107"/>
      <c r="KQQ1479" s="107"/>
      <c r="KQR1479" s="107"/>
      <c r="KQS1479" s="107"/>
      <c r="KQT1479" s="107"/>
      <c r="KQU1479" s="107"/>
      <c r="KQV1479" s="107"/>
      <c r="KQW1479" s="107"/>
      <c r="KQX1479" s="107"/>
      <c r="KQY1479" s="107"/>
      <c r="KQZ1479" s="107"/>
      <c r="KRA1479" s="107"/>
      <c r="KRB1479" s="107"/>
      <c r="KRC1479" s="107"/>
      <c r="KRD1479" s="107"/>
      <c r="KRE1479" s="107"/>
      <c r="KRF1479" s="107"/>
      <c r="KRG1479" s="107"/>
      <c r="KRH1479" s="107"/>
      <c r="KRI1479" s="107"/>
      <c r="KRJ1479" s="107"/>
      <c r="KRK1479" s="107"/>
      <c r="KRL1479" s="107"/>
      <c r="KRM1479" s="107"/>
      <c r="KRN1479" s="107"/>
      <c r="KRO1479" s="107"/>
      <c r="KRP1479" s="107"/>
      <c r="KRQ1479" s="107"/>
      <c r="KRR1479" s="107"/>
      <c r="KRS1479" s="107"/>
      <c r="KRT1479" s="107"/>
      <c r="KRU1479" s="107"/>
      <c r="KRV1479" s="107"/>
      <c r="KRW1479" s="107"/>
      <c r="KRX1479" s="107"/>
      <c r="KRY1479" s="107"/>
      <c r="KRZ1479" s="107"/>
      <c r="KSA1479" s="107"/>
      <c r="KSB1479" s="107"/>
      <c r="KSC1479" s="107"/>
      <c r="KSD1479" s="107"/>
      <c r="KSE1479" s="107"/>
      <c r="KSF1479" s="107"/>
      <c r="KSG1479" s="107"/>
      <c r="KSH1479" s="107"/>
      <c r="KSI1479" s="107"/>
      <c r="KSJ1479" s="107"/>
      <c r="KSK1479" s="107"/>
      <c r="KSL1479" s="107"/>
      <c r="KSM1479" s="107"/>
      <c r="KSN1479" s="107"/>
      <c r="KSO1479" s="107"/>
      <c r="KSP1479" s="107"/>
      <c r="KSQ1479" s="107"/>
      <c r="KSR1479" s="107"/>
      <c r="KSS1479" s="107"/>
      <c r="KST1479" s="107"/>
      <c r="KSU1479" s="107"/>
      <c r="KSV1479" s="107"/>
      <c r="KSW1479" s="107"/>
      <c r="KSX1479" s="107"/>
      <c r="KSY1479" s="107"/>
      <c r="KSZ1479" s="107"/>
      <c r="KTA1479" s="107"/>
      <c r="KTB1479" s="107"/>
      <c r="KTC1479" s="107"/>
      <c r="KTD1479" s="107"/>
      <c r="KTE1479" s="107"/>
      <c r="KTF1479" s="107"/>
      <c r="KTG1479" s="107"/>
      <c r="KTH1479" s="107"/>
      <c r="KTI1479" s="107"/>
      <c r="KTJ1479" s="107"/>
      <c r="KTK1479" s="107"/>
      <c r="KTL1479" s="107"/>
      <c r="KTM1479" s="107"/>
      <c r="KTN1479" s="107"/>
      <c r="KTO1479" s="107"/>
      <c r="KTP1479" s="107"/>
      <c r="KTQ1479" s="107"/>
      <c r="KTR1479" s="107"/>
      <c r="KTS1479" s="107"/>
      <c r="KTT1479" s="107"/>
      <c r="KTU1479" s="107"/>
      <c r="KTV1479" s="107"/>
      <c r="KTW1479" s="107"/>
      <c r="KTX1479" s="107"/>
      <c r="KTY1479" s="107"/>
      <c r="KTZ1479" s="107"/>
      <c r="KUA1479" s="107"/>
      <c r="KUB1479" s="107"/>
      <c r="KUC1479" s="107"/>
      <c r="KUD1479" s="107"/>
      <c r="KUE1479" s="107"/>
      <c r="KUF1479" s="107"/>
      <c r="KUG1479" s="107"/>
      <c r="KUH1479" s="107"/>
      <c r="KUI1479" s="107"/>
      <c r="KUJ1479" s="107"/>
      <c r="KUK1479" s="107"/>
      <c r="KUL1479" s="107"/>
      <c r="KUM1479" s="107"/>
      <c r="KUN1479" s="107"/>
      <c r="KUO1479" s="107"/>
      <c r="KUP1479" s="107"/>
      <c r="KUQ1479" s="107"/>
      <c r="KUR1479" s="107"/>
      <c r="KUS1479" s="107"/>
      <c r="KUT1479" s="107"/>
      <c r="KUU1479" s="107"/>
      <c r="KUV1479" s="107"/>
      <c r="KUW1479" s="107"/>
      <c r="KUX1479" s="107"/>
      <c r="KUY1479" s="107"/>
      <c r="KUZ1479" s="107"/>
      <c r="KVA1479" s="107"/>
      <c r="KVB1479" s="107"/>
      <c r="KVC1479" s="107"/>
      <c r="KVD1479" s="107"/>
      <c r="KVE1479" s="107"/>
      <c r="KVF1479" s="107"/>
      <c r="KVG1479" s="107"/>
      <c r="KVH1479" s="107"/>
      <c r="KVI1479" s="107"/>
      <c r="KVJ1479" s="107"/>
      <c r="KVK1479" s="107"/>
      <c r="KVL1479" s="107"/>
      <c r="KVM1479" s="107"/>
      <c r="KVN1479" s="107"/>
      <c r="KVO1479" s="107"/>
      <c r="KVP1479" s="107"/>
      <c r="KVQ1479" s="107"/>
      <c r="KVR1479" s="107"/>
      <c r="KVS1479" s="107"/>
      <c r="KVT1479" s="107"/>
      <c r="KVU1479" s="107"/>
      <c r="KVV1479" s="107"/>
      <c r="KVW1479" s="107"/>
      <c r="KVX1479" s="107"/>
      <c r="KVY1479" s="107"/>
      <c r="KVZ1479" s="107"/>
      <c r="KWA1479" s="107"/>
      <c r="KWB1479" s="107"/>
      <c r="KWC1479" s="107"/>
      <c r="KWD1479" s="107"/>
      <c r="KWE1479" s="107"/>
      <c r="KWF1479" s="107"/>
      <c r="KWG1479" s="107"/>
      <c r="KWH1479" s="107"/>
      <c r="KWI1479" s="107"/>
      <c r="KWJ1479" s="107"/>
      <c r="KWK1479" s="107"/>
      <c r="KWL1479" s="107"/>
      <c r="KWM1479" s="107"/>
      <c r="KWN1479" s="107"/>
      <c r="KWO1479" s="107"/>
      <c r="KWP1479" s="107"/>
      <c r="KWQ1479" s="107"/>
      <c r="KWR1479" s="107"/>
      <c r="KWS1479" s="107"/>
      <c r="KWT1479" s="107"/>
      <c r="KWU1479" s="107"/>
      <c r="KWV1479" s="107"/>
      <c r="KWW1479" s="107"/>
      <c r="KWX1479" s="107"/>
      <c r="KWY1479" s="107"/>
      <c r="KWZ1479" s="107"/>
      <c r="KXA1479" s="107"/>
      <c r="KXB1479" s="107"/>
      <c r="KXC1479" s="107"/>
      <c r="KXD1479" s="107"/>
      <c r="KXE1479" s="107"/>
      <c r="KXF1479" s="107"/>
      <c r="KXG1479" s="107"/>
      <c r="KXH1479" s="107"/>
      <c r="KXI1479" s="107"/>
      <c r="KXJ1479" s="107"/>
      <c r="KXK1479" s="107"/>
      <c r="KXL1479" s="107"/>
      <c r="KXM1479" s="107"/>
      <c r="KXN1479" s="107"/>
      <c r="KXO1479" s="107"/>
      <c r="KXP1479" s="107"/>
      <c r="KXQ1479" s="107"/>
      <c r="KXR1479" s="107"/>
      <c r="KXS1479" s="107"/>
      <c r="KXT1479" s="107"/>
      <c r="KXU1479" s="107"/>
      <c r="KXV1479" s="107"/>
      <c r="KXW1479" s="107"/>
      <c r="KXX1479" s="107"/>
      <c r="KXY1479" s="107"/>
      <c r="KXZ1479" s="107"/>
      <c r="KYA1479" s="107"/>
      <c r="KYB1479" s="107"/>
      <c r="KYC1479" s="107"/>
      <c r="KYD1479" s="107"/>
      <c r="KYE1479" s="107"/>
      <c r="KYF1479" s="107"/>
      <c r="KYG1479" s="107"/>
      <c r="KYH1479" s="107"/>
      <c r="KYI1479" s="107"/>
      <c r="KYJ1479" s="107"/>
      <c r="KYK1479" s="107"/>
      <c r="KYL1479" s="107"/>
      <c r="KYM1479" s="107"/>
      <c r="KYN1479" s="107"/>
      <c r="KYO1479" s="107"/>
      <c r="KYP1479" s="107"/>
      <c r="KYQ1479" s="107"/>
      <c r="KYR1479" s="107"/>
      <c r="KYS1479" s="107"/>
      <c r="KYT1479" s="107"/>
      <c r="KYU1479" s="107"/>
      <c r="KYV1479" s="107"/>
      <c r="KYW1479" s="107"/>
      <c r="KYX1479" s="107"/>
      <c r="KYY1479" s="107"/>
      <c r="KYZ1479" s="107"/>
      <c r="KZA1479" s="107"/>
      <c r="KZB1479" s="107"/>
      <c r="KZC1479" s="107"/>
      <c r="KZD1479" s="107"/>
      <c r="KZE1479" s="107"/>
      <c r="KZF1479" s="107"/>
      <c r="KZG1479" s="107"/>
      <c r="KZH1479" s="107"/>
      <c r="KZI1479" s="107"/>
      <c r="KZJ1479" s="107"/>
      <c r="KZK1479" s="107"/>
      <c r="KZL1479" s="107"/>
      <c r="KZM1479" s="107"/>
      <c r="KZN1479" s="107"/>
      <c r="KZO1479" s="107"/>
      <c r="KZP1479" s="107"/>
      <c r="KZQ1479" s="107"/>
      <c r="KZR1479" s="107"/>
      <c r="KZS1479" s="107"/>
      <c r="KZT1479" s="107"/>
      <c r="KZU1479" s="107"/>
      <c r="KZV1479" s="107"/>
      <c r="KZW1479" s="107"/>
      <c r="KZX1479" s="107"/>
      <c r="KZY1479" s="107"/>
      <c r="KZZ1479" s="107"/>
      <c r="LAA1479" s="107"/>
      <c r="LAB1479" s="107"/>
      <c r="LAC1479" s="107"/>
      <c r="LAD1479" s="107"/>
      <c r="LAE1479" s="107"/>
      <c r="LAF1479" s="107"/>
      <c r="LAG1479" s="107"/>
      <c r="LAH1479" s="107"/>
      <c r="LAI1479" s="107"/>
      <c r="LAJ1479" s="107"/>
      <c r="LAK1479" s="107"/>
      <c r="LAL1479" s="107"/>
      <c r="LAM1479" s="107"/>
      <c r="LAN1479" s="107"/>
      <c r="LAO1479" s="107"/>
      <c r="LAP1479" s="107"/>
      <c r="LAQ1479" s="107"/>
      <c r="LAR1479" s="107"/>
      <c r="LAS1479" s="107"/>
      <c r="LAT1479" s="107"/>
      <c r="LAU1479" s="107"/>
      <c r="LAV1479" s="107"/>
      <c r="LAW1479" s="107"/>
      <c r="LAX1479" s="107"/>
      <c r="LAY1479" s="107"/>
      <c r="LAZ1479" s="107"/>
      <c r="LBA1479" s="107"/>
      <c r="LBB1479" s="107"/>
      <c r="LBC1479" s="107"/>
      <c r="LBD1479" s="107"/>
      <c r="LBE1479" s="107"/>
      <c r="LBF1479" s="107"/>
      <c r="LBG1479" s="107"/>
      <c r="LBH1479" s="107"/>
      <c r="LBI1479" s="107"/>
      <c r="LBJ1479" s="107"/>
      <c r="LBK1479" s="107"/>
      <c r="LBL1479" s="107"/>
      <c r="LBM1479" s="107"/>
      <c r="LBN1479" s="107"/>
      <c r="LBO1479" s="107"/>
      <c r="LBP1479" s="107"/>
      <c r="LBQ1479" s="107"/>
      <c r="LBR1479" s="107"/>
      <c r="LBS1479" s="107"/>
      <c r="LBT1479" s="107"/>
      <c r="LBU1479" s="107"/>
      <c r="LBV1479" s="107"/>
      <c r="LBW1479" s="107"/>
      <c r="LBX1479" s="107"/>
      <c r="LBY1479" s="107"/>
      <c r="LBZ1479" s="107"/>
      <c r="LCA1479" s="107"/>
      <c r="LCB1479" s="107"/>
      <c r="LCC1479" s="107"/>
      <c r="LCD1479" s="107"/>
      <c r="LCE1479" s="107"/>
      <c r="LCF1479" s="107"/>
      <c r="LCG1479" s="107"/>
      <c r="LCH1479" s="107"/>
      <c r="LCI1479" s="107"/>
      <c r="LCJ1479" s="107"/>
      <c r="LCK1479" s="107"/>
      <c r="LCL1479" s="107"/>
      <c r="LCM1479" s="107"/>
      <c r="LCN1479" s="107"/>
      <c r="LCO1479" s="107"/>
      <c r="LCP1479" s="107"/>
      <c r="LCQ1479" s="107"/>
      <c r="LCR1479" s="107"/>
      <c r="LCS1479" s="107"/>
      <c r="LCT1479" s="107"/>
      <c r="LCU1479" s="107"/>
      <c r="LCV1479" s="107"/>
      <c r="LCW1479" s="107"/>
      <c r="LCX1479" s="107"/>
      <c r="LCY1479" s="107"/>
      <c r="LCZ1479" s="107"/>
      <c r="LDA1479" s="107"/>
      <c r="LDB1479" s="107"/>
      <c r="LDC1479" s="107"/>
      <c r="LDD1479" s="107"/>
      <c r="LDE1479" s="107"/>
      <c r="LDF1479" s="107"/>
      <c r="LDG1479" s="107"/>
      <c r="LDH1479" s="107"/>
      <c r="LDI1479" s="107"/>
      <c r="LDJ1479" s="107"/>
      <c r="LDK1479" s="107"/>
      <c r="LDL1479" s="107"/>
      <c r="LDM1479" s="107"/>
      <c r="LDN1479" s="107"/>
      <c r="LDO1479" s="107"/>
      <c r="LDP1479" s="107"/>
      <c r="LDQ1479" s="107"/>
      <c r="LDR1479" s="107"/>
      <c r="LDS1479" s="107"/>
      <c r="LDT1479" s="107"/>
      <c r="LDU1479" s="107"/>
      <c r="LDV1479" s="107"/>
      <c r="LDW1479" s="107"/>
      <c r="LDX1479" s="107"/>
      <c r="LDY1479" s="107"/>
      <c r="LDZ1479" s="107"/>
      <c r="LEA1479" s="107"/>
      <c r="LEB1479" s="107"/>
      <c r="LEC1479" s="107"/>
      <c r="LED1479" s="107"/>
      <c r="LEE1479" s="107"/>
      <c r="LEF1479" s="107"/>
      <c r="LEG1479" s="107"/>
      <c r="LEH1479" s="107"/>
      <c r="LEI1479" s="107"/>
      <c r="LEJ1479" s="107"/>
      <c r="LEK1479" s="107"/>
      <c r="LEL1479" s="107"/>
      <c r="LEM1479" s="107"/>
      <c r="LEN1479" s="107"/>
      <c r="LEO1479" s="107"/>
      <c r="LEP1479" s="107"/>
      <c r="LEQ1479" s="107"/>
      <c r="LER1479" s="107"/>
      <c r="LES1479" s="107"/>
      <c r="LET1479" s="107"/>
      <c r="LEU1479" s="107"/>
      <c r="LEV1479" s="107"/>
      <c r="LEW1479" s="107"/>
      <c r="LEX1479" s="107"/>
      <c r="LEY1479" s="107"/>
      <c r="LEZ1479" s="107"/>
      <c r="LFA1479" s="107"/>
      <c r="LFB1479" s="107"/>
      <c r="LFC1479" s="107"/>
      <c r="LFD1479" s="107"/>
      <c r="LFE1479" s="107"/>
      <c r="LFF1479" s="107"/>
      <c r="LFG1479" s="107"/>
      <c r="LFH1479" s="107"/>
      <c r="LFI1479" s="107"/>
      <c r="LFJ1479" s="107"/>
      <c r="LFK1479" s="107"/>
      <c r="LFL1479" s="107"/>
      <c r="LFM1479" s="107"/>
      <c r="LFN1479" s="107"/>
      <c r="LFO1479" s="107"/>
      <c r="LFP1479" s="107"/>
      <c r="LFQ1479" s="107"/>
      <c r="LFR1479" s="107"/>
      <c r="LFS1479" s="107"/>
      <c r="LFT1479" s="107"/>
      <c r="LFU1479" s="107"/>
      <c r="LFV1479" s="107"/>
      <c r="LFW1479" s="107"/>
      <c r="LFX1479" s="107"/>
      <c r="LFY1479" s="107"/>
      <c r="LFZ1479" s="107"/>
      <c r="LGA1479" s="107"/>
      <c r="LGB1479" s="107"/>
      <c r="LGC1479" s="107"/>
      <c r="LGD1479" s="107"/>
      <c r="LGE1479" s="107"/>
      <c r="LGF1479" s="107"/>
      <c r="LGG1479" s="107"/>
      <c r="LGH1479" s="107"/>
      <c r="LGI1479" s="107"/>
      <c r="LGJ1479" s="107"/>
      <c r="LGK1479" s="107"/>
      <c r="LGL1479" s="107"/>
      <c r="LGM1479" s="107"/>
      <c r="LGN1479" s="107"/>
      <c r="LGO1479" s="107"/>
      <c r="LGP1479" s="107"/>
      <c r="LGQ1479" s="107"/>
      <c r="LGR1479" s="107"/>
      <c r="LGS1479" s="107"/>
      <c r="LGT1479" s="107"/>
      <c r="LGU1479" s="107"/>
      <c r="LGV1479" s="107"/>
      <c r="LGW1479" s="107"/>
      <c r="LGX1479" s="107"/>
      <c r="LGY1479" s="107"/>
      <c r="LGZ1479" s="107"/>
      <c r="LHA1479" s="107"/>
      <c r="LHB1479" s="107"/>
      <c r="LHC1479" s="107"/>
      <c r="LHD1479" s="107"/>
      <c r="LHE1479" s="107"/>
      <c r="LHF1479" s="107"/>
      <c r="LHG1479" s="107"/>
      <c r="LHH1479" s="107"/>
      <c r="LHI1479" s="107"/>
      <c r="LHJ1479" s="107"/>
      <c r="LHK1479" s="107"/>
      <c r="LHL1479" s="107"/>
      <c r="LHM1479" s="107"/>
      <c r="LHN1479" s="107"/>
      <c r="LHO1479" s="107"/>
      <c r="LHP1479" s="107"/>
      <c r="LHQ1479" s="107"/>
      <c r="LHR1479" s="107"/>
      <c r="LHS1479" s="107"/>
      <c r="LHT1479" s="107"/>
      <c r="LHU1479" s="107"/>
      <c r="LHV1479" s="107"/>
      <c r="LHW1479" s="107"/>
      <c r="LHX1479" s="107"/>
      <c r="LHY1479" s="107"/>
      <c r="LHZ1479" s="107"/>
      <c r="LIA1479" s="107"/>
      <c r="LIB1479" s="107"/>
      <c r="LIC1479" s="107"/>
      <c r="LID1479" s="107"/>
      <c r="LIE1479" s="107"/>
      <c r="LIF1479" s="107"/>
      <c r="LIG1479" s="107"/>
      <c r="LIH1479" s="107"/>
      <c r="LII1479" s="107"/>
      <c r="LIJ1479" s="107"/>
      <c r="LIK1479" s="107"/>
      <c r="LIL1479" s="107"/>
      <c r="LIM1479" s="107"/>
      <c r="LIN1479" s="107"/>
      <c r="LIO1479" s="107"/>
      <c r="LIP1479" s="107"/>
      <c r="LIQ1479" s="107"/>
      <c r="LIR1479" s="107"/>
      <c r="LIS1479" s="107"/>
      <c r="LIT1479" s="107"/>
      <c r="LIU1479" s="107"/>
      <c r="LIV1479" s="107"/>
      <c r="LIW1479" s="107"/>
      <c r="LIX1479" s="107"/>
      <c r="LIY1479" s="107"/>
      <c r="LIZ1479" s="107"/>
      <c r="LJA1479" s="107"/>
      <c r="LJB1479" s="107"/>
      <c r="LJC1479" s="107"/>
      <c r="LJD1479" s="107"/>
      <c r="LJE1479" s="107"/>
      <c r="LJF1479" s="107"/>
      <c r="LJG1479" s="107"/>
      <c r="LJH1479" s="107"/>
      <c r="LJI1479" s="107"/>
      <c r="LJJ1479" s="107"/>
      <c r="LJK1479" s="107"/>
      <c r="LJL1479" s="107"/>
      <c r="LJM1479" s="107"/>
      <c r="LJN1479" s="107"/>
      <c r="LJO1479" s="107"/>
      <c r="LJP1479" s="107"/>
      <c r="LJQ1479" s="107"/>
      <c r="LJR1479" s="107"/>
      <c r="LJS1479" s="107"/>
      <c r="LJT1479" s="107"/>
      <c r="LJU1479" s="107"/>
      <c r="LJV1479" s="107"/>
      <c r="LJW1479" s="107"/>
      <c r="LJX1479" s="107"/>
      <c r="LJY1479" s="107"/>
      <c r="LJZ1479" s="107"/>
      <c r="LKA1479" s="107"/>
      <c r="LKB1479" s="107"/>
      <c r="LKC1479" s="107"/>
      <c r="LKD1479" s="107"/>
      <c r="LKE1479" s="107"/>
      <c r="LKF1479" s="107"/>
      <c r="LKG1479" s="107"/>
      <c r="LKH1479" s="107"/>
      <c r="LKI1479" s="107"/>
      <c r="LKJ1479" s="107"/>
      <c r="LKK1479" s="107"/>
      <c r="LKL1479" s="107"/>
      <c r="LKM1479" s="107"/>
      <c r="LKN1479" s="107"/>
      <c r="LKO1479" s="107"/>
      <c r="LKP1479" s="107"/>
      <c r="LKQ1479" s="107"/>
      <c r="LKR1479" s="107"/>
      <c r="LKS1479" s="107"/>
      <c r="LKT1479" s="107"/>
      <c r="LKU1479" s="107"/>
      <c r="LKV1479" s="107"/>
      <c r="LKW1479" s="107"/>
      <c r="LKX1479" s="107"/>
      <c r="LKY1479" s="107"/>
      <c r="LKZ1479" s="107"/>
      <c r="LLA1479" s="107"/>
      <c r="LLB1479" s="107"/>
      <c r="LLC1479" s="107"/>
      <c r="LLD1479" s="107"/>
      <c r="LLE1479" s="107"/>
      <c r="LLF1479" s="107"/>
      <c r="LLG1479" s="107"/>
      <c r="LLH1479" s="107"/>
      <c r="LLI1479" s="107"/>
      <c r="LLJ1479" s="107"/>
      <c r="LLK1479" s="107"/>
      <c r="LLL1479" s="107"/>
      <c r="LLM1479" s="107"/>
      <c r="LLN1479" s="107"/>
      <c r="LLO1479" s="107"/>
      <c r="LLP1479" s="107"/>
      <c r="LLQ1479" s="107"/>
      <c r="LLR1479" s="107"/>
      <c r="LLS1479" s="107"/>
      <c r="LLT1479" s="107"/>
      <c r="LLU1479" s="107"/>
      <c r="LLV1479" s="107"/>
      <c r="LLW1479" s="107"/>
      <c r="LLX1479" s="107"/>
      <c r="LLY1479" s="107"/>
      <c r="LLZ1479" s="107"/>
      <c r="LMA1479" s="107"/>
      <c r="LMB1479" s="107"/>
      <c r="LMC1479" s="107"/>
      <c r="LMD1479" s="107"/>
      <c r="LME1479" s="107"/>
      <c r="LMF1479" s="107"/>
      <c r="LMG1479" s="107"/>
      <c r="LMH1479" s="107"/>
      <c r="LMI1479" s="107"/>
      <c r="LMJ1479" s="107"/>
      <c r="LMK1479" s="107"/>
      <c r="LML1479" s="107"/>
      <c r="LMM1479" s="107"/>
      <c r="LMN1479" s="107"/>
      <c r="LMO1479" s="107"/>
      <c r="LMP1479" s="107"/>
      <c r="LMQ1479" s="107"/>
      <c r="LMR1479" s="107"/>
      <c r="LMS1479" s="107"/>
      <c r="LMT1479" s="107"/>
      <c r="LMU1479" s="107"/>
      <c r="LMV1479" s="107"/>
      <c r="LMW1479" s="107"/>
      <c r="LMX1479" s="107"/>
      <c r="LMY1479" s="107"/>
      <c r="LMZ1479" s="107"/>
      <c r="LNA1479" s="107"/>
      <c r="LNB1479" s="107"/>
      <c r="LNC1479" s="107"/>
      <c r="LND1479" s="107"/>
      <c r="LNE1479" s="107"/>
      <c r="LNF1479" s="107"/>
      <c r="LNG1479" s="107"/>
      <c r="LNH1479" s="107"/>
      <c r="LNI1479" s="107"/>
      <c r="LNJ1479" s="107"/>
      <c r="LNK1479" s="107"/>
      <c r="LNL1479" s="107"/>
      <c r="LNM1479" s="107"/>
      <c r="LNN1479" s="107"/>
      <c r="LNO1479" s="107"/>
      <c r="LNP1479" s="107"/>
      <c r="LNQ1479" s="107"/>
      <c r="LNR1479" s="107"/>
      <c r="LNS1479" s="107"/>
      <c r="LNT1479" s="107"/>
      <c r="LNU1479" s="107"/>
      <c r="LNV1479" s="107"/>
      <c r="LNW1479" s="107"/>
      <c r="LNX1479" s="107"/>
      <c r="LNY1479" s="107"/>
      <c r="LNZ1479" s="107"/>
      <c r="LOA1479" s="107"/>
      <c r="LOB1479" s="107"/>
      <c r="LOC1479" s="107"/>
      <c r="LOD1479" s="107"/>
      <c r="LOE1479" s="107"/>
      <c r="LOF1479" s="107"/>
      <c r="LOG1479" s="107"/>
      <c r="LOH1479" s="107"/>
      <c r="LOI1479" s="107"/>
      <c r="LOJ1479" s="107"/>
      <c r="LOK1479" s="107"/>
      <c r="LOL1479" s="107"/>
      <c r="LOM1479" s="107"/>
      <c r="LON1479" s="107"/>
      <c r="LOO1479" s="107"/>
      <c r="LOP1479" s="107"/>
      <c r="LOQ1479" s="107"/>
      <c r="LOR1479" s="107"/>
      <c r="LOS1479" s="107"/>
      <c r="LOT1479" s="107"/>
      <c r="LOU1479" s="107"/>
      <c r="LOV1479" s="107"/>
      <c r="LOW1479" s="107"/>
      <c r="LOX1479" s="107"/>
      <c r="LOY1479" s="107"/>
      <c r="LOZ1479" s="107"/>
      <c r="LPA1479" s="107"/>
      <c r="LPB1479" s="107"/>
      <c r="LPC1479" s="107"/>
      <c r="LPD1479" s="107"/>
      <c r="LPE1479" s="107"/>
      <c r="LPF1479" s="107"/>
      <c r="LPG1479" s="107"/>
      <c r="LPH1479" s="107"/>
      <c r="LPI1479" s="107"/>
      <c r="LPJ1479" s="107"/>
      <c r="LPK1479" s="107"/>
      <c r="LPL1479" s="107"/>
      <c r="LPM1479" s="107"/>
      <c r="LPN1479" s="107"/>
      <c r="LPO1479" s="107"/>
      <c r="LPP1479" s="107"/>
      <c r="LPQ1479" s="107"/>
      <c r="LPR1479" s="107"/>
      <c r="LPS1479" s="107"/>
      <c r="LPT1479" s="107"/>
      <c r="LPU1479" s="107"/>
      <c r="LPV1479" s="107"/>
      <c r="LPW1479" s="107"/>
      <c r="LPX1479" s="107"/>
      <c r="LPY1479" s="107"/>
      <c r="LPZ1479" s="107"/>
      <c r="LQA1479" s="107"/>
      <c r="LQB1479" s="107"/>
      <c r="LQC1479" s="107"/>
      <c r="LQD1479" s="107"/>
      <c r="LQE1479" s="107"/>
      <c r="LQF1479" s="107"/>
      <c r="LQG1479" s="107"/>
      <c r="LQH1479" s="107"/>
      <c r="LQI1479" s="107"/>
      <c r="LQJ1479" s="107"/>
      <c r="LQK1479" s="107"/>
      <c r="LQL1479" s="107"/>
      <c r="LQM1479" s="107"/>
      <c r="LQN1479" s="107"/>
      <c r="LQO1479" s="107"/>
      <c r="LQP1479" s="107"/>
      <c r="LQQ1479" s="107"/>
      <c r="LQR1479" s="107"/>
      <c r="LQS1479" s="107"/>
      <c r="LQT1479" s="107"/>
      <c r="LQU1479" s="107"/>
      <c r="LQV1479" s="107"/>
      <c r="LQW1479" s="107"/>
      <c r="LQX1479" s="107"/>
      <c r="LQY1479" s="107"/>
      <c r="LQZ1479" s="107"/>
      <c r="LRA1479" s="107"/>
      <c r="LRB1479" s="107"/>
      <c r="LRC1479" s="107"/>
      <c r="LRD1479" s="107"/>
      <c r="LRE1479" s="107"/>
      <c r="LRF1479" s="107"/>
      <c r="LRG1479" s="107"/>
      <c r="LRH1479" s="107"/>
      <c r="LRI1479" s="107"/>
      <c r="LRJ1479" s="107"/>
      <c r="LRK1479" s="107"/>
      <c r="LRL1479" s="107"/>
      <c r="LRM1479" s="107"/>
      <c r="LRN1479" s="107"/>
      <c r="LRO1479" s="107"/>
      <c r="LRP1479" s="107"/>
      <c r="LRQ1479" s="107"/>
      <c r="LRR1479" s="107"/>
      <c r="LRS1479" s="107"/>
      <c r="LRT1479" s="107"/>
      <c r="LRU1479" s="107"/>
      <c r="LRV1479" s="107"/>
      <c r="LRW1479" s="107"/>
      <c r="LRX1479" s="107"/>
      <c r="LRY1479" s="107"/>
      <c r="LRZ1479" s="107"/>
      <c r="LSA1479" s="107"/>
      <c r="LSB1479" s="107"/>
      <c r="LSC1479" s="107"/>
      <c r="LSD1479" s="107"/>
      <c r="LSE1479" s="107"/>
      <c r="LSF1479" s="107"/>
      <c r="LSG1479" s="107"/>
      <c r="LSH1479" s="107"/>
      <c r="LSI1479" s="107"/>
      <c r="LSJ1479" s="107"/>
      <c r="LSK1479" s="107"/>
      <c r="LSL1479" s="107"/>
      <c r="LSM1479" s="107"/>
      <c r="LSN1479" s="107"/>
      <c r="LSO1479" s="107"/>
      <c r="LSP1479" s="107"/>
      <c r="LSQ1479" s="107"/>
      <c r="LSR1479" s="107"/>
      <c r="LSS1479" s="107"/>
      <c r="LST1479" s="107"/>
      <c r="LSU1479" s="107"/>
      <c r="LSV1479" s="107"/>
      <c r="LSW1479" s="107"/>
      <c r="LSX1479" s="107"/>
      <c r="LSY1479" s="107"/>
      <c r="LSZ1479" s="107"/>
      <c r="LTA1479" s="107"/>
      <c r="LTB1479" s="107"/>
      <c r="LTC1479" s="107"/>
      <c r="LTD1479" s="107"/>
      <c r="LTE1479" s="107"/>
      <c r="LTF1479" s="107"/>
      <c r="LTG1479" s="107"/>
      <c r="LTH1479" s="107"/>
      <c r="LTI1479" s="107"/>
      <c r="LTJ1479" s="107"/>
      <c r="LTK1479" s="107"/>
      <c r="LTL1479" s="107"/>
      <c r="LTM1479" s="107"/>
      <c r="LTN1479" s="107"/>
      <c r="LTO1479" s="107"/>
      <c r="LTP1479" s="107"/>
      <c r="LTQ1479" s="107"/>
      <c r="LTR1479" s="107"/>
      <c r="LTS1479" s="107"/>
      <c r="LTT1479" s="107"/>
      <c r="LTU1479" s="107"/>
      <c r="LTV1479" s="107"/>
      <c r="LTW1479" s="107"/>
      <c r="LTX1479" s="107"/>
      <c r="LTY1479" s="107"/>
      <c r="LTZ1479" s="107"/>
      <c r="LUA1479" s="107"/>
      <c r="LUB1479" s="107"/>
      <c r="LUC1479" s="107"/>
      <c r="LUD1479" s="107"/>
      <c r="LUE1479" s="107"/>
      <c r="LUF1479" s="107"/>
      <c r="LUG1479" s="107"/>
      <c r="LUH1479" s="107"/>
      <c r="LUI1479" s="107"/>
      <c r="LUJ1479" s="107"/>
      <c r="LUK1479" s="107"/>
      <c r="LUL1479" s="107"/>
      <c r="LUM1479" s="107"/>
      <c r="LUN1479" s="107"/>
      <c r="LUO1479" s="107"/>
      <c r="LUP1479" s="107"/>
      <c r="LUQ1479" s="107"/>
      <c r="LUR1479" s="107"/>
      <c r="LUS1479" s="107"/>
      <c r="LUT1479" s="107"/>
      <c r="LUU1479" s="107"/>
      <c r="LUV1479" s="107"/>
      <c r="LUW1479" s="107"/>
      <c r="LUX1479" s="107"/>
      <c r="LUY1479" s="107"/>
      <c r="LUZ1479" s="107"/>
      <c r="LVA1479" s="107"/>
      <c r="LVB1479" s="107"/>
      <c r="LVC1479" s="107"/>
      <c r="LVD1479" s="107"/>
      <c r="LVE1479" s="107"/>
      <c r="LVF1479" s="107"/>
      <c r="LVG1479" s="107"/>
      <c r="LVH1479" s="107"/>
      <c r="LVI1479" s="107"/>
      <c r="LVJ1479" s="107"/>
      <c r="LVK1479" s="107"/>
      <c r="LVL1479" s="107"/>
      <c r="LVM1479" s="107"/>
      <c r="LVN1479" s="107"/>
      <c r="LVO1479" s="107"/>
      <c r="LVP1479" s="107"/>
      <c r="LVQ1479" s="107"/>
      <c r="LVR1479" s="107"/>
      <c r="LVS1479" s="107"/>
      <c r="LVT1479" s="107"/>
      <c r="LVU1479" s="107"/>
      <c r="LVV1479" s="107"/>
      <c r="LVW1479" s="107"/>
      <c r="LVX1479" s="107"/>
      <c r="LVY1479" s="107"/>
      <c r="LVZ1479" s="107"/>
      <c r="LWA1479" s="107"/>
      <c r="LWB1479" s="107"/>
      <c r="LWC1479" s="107"/>
      <c r="LWD1479" s="107"/>
      <c r="LWE1479" s="107"/>
      <c r="LWF1479" s="107"/>
      <c r="LWG1479" s="107"/>
      <c r="LWH1479" s="107"/>
      <c r="LWI1479" s="107"/>
      <c r="LWJ1479" s="107"/>
      <c r="LWK1479" s="107"/>
      <c r="LWL1479" s="107"/>
      <c r="LWM1479" s="107"/>
      <c r="LWN1479" s="107"/>
      <c r="LWO1479" s="107"/>
      <c r="LWP1479" s="107"/>
      <c r="LWQ1479" s="107"/>
      <c r="LWR1479" s="107"/>
      <c r="LWS1479" s="107"/>
      <c r="LWT1479" s="107"/>
      <c r="LWU1479" s="107"/>
      <c r="LWV1479" s="107"/>
      <c r="LWW1479" s="107"/>
      <c r="LWX1479" s="107"/>
      <c r="LWY1479" s="107"/>
      <c r="LWZ1479" s="107"/>
      <c r="LXA1479" s="107"/>
      <c r="LXB1479" s="107"/>
      <c r="LXC1479" s="107"/>
      <c r="LXD1479" s="107"/>
      <c r="LXE1479" s="107"/>
      <c r="LXF1479" s="107"/>
      <c r="LXG1479" s="107"/>
      <c r="LXH1479" s="107"/>
      <c r="LXI1479" s="107"/>
      <c r="LXJ1479" s="107"/>
      <c r="LXK1479" s="107"/>
      <c r="LXL1479" s="107"/>
      <c r="LXM1479" s="107"/>
      <c r="LXN1479" s="107"/>
      <c r="LXO1479" s="107"/>
      <c r="LXP1479" s="107"/>
      <c r="LXQ1479" s="107"/>
      <c r="LXR1479" s="107"/>
      <c r="LXS1479" s="107"/>
      <c r="LXT1479" s="107"/>
      <c r="LXU1479" s="107"/>
      <c r="LXV1479" s="107"/>
      <c r="LXW1479" s="107"/>
      <c r="LXX1479" s="107"/>
      <c r="LXY1479" s="107"/>
      <c r="LXZ1479" s="107"/>
      <c r="LYA1479" s="107"/>
      <c r="LYB1479" s="107"/>
      <c r="LYC1479" s="107"/>
      <c r="LYD1479" s="107"/>
      <c r="LYE1479" s="107"/>
      <c r="LYF1479" s="107"/>
      <c r="LYG1479" s="107"/>
      <c r="LYH1479" s="107"/>
      <c r="LYI1479" s="107"/>
      <c r="LYJ1479" s="107"/>
      <c r="LYK1479" s="107"/>
      <c r="LYL1479" s="107"/>
      <c r="LYM1479" s="107"/>
      <c r="LYN1479" s="107"/>
      <c r="LYO1479" s="107"/>
      <c r="LYP1479" s="107"/>
      <c r="LYQ1479" s="107"/>
      <c r="LYR1479" s="107"/>
      <c r="LYS1479" s="107"/>
      <c r="LYT1479" s="107"/>
      <c r="LYU1479" s="107"/>
      <c r="LYV1479" s="107"/>
      <c r="LYW1479" s="107"/>
      <c r="LYX1479" s="107"/>
      <c r="LYY1479" s="107"/>
      <c r="LYZ1479" s="107"/>
      <c r="LZA1479" s="107"/>
      <c r="LZB1479" s="107"/>
      <c r="LZC1479" s="107"/>
      <c r="LZD1479" s="107"/>
      <c r="LZE1479" s="107"/>
      <c r="LZF1479" s="107"/>
      <c r="LZG1479" s="107"/>
      <c r="LZH1479" s="107"/>
      <c r="LZI1479" s="107"/>
      <c r="LZJ1479" s="107"/>
      <c r="LZK1479" s="107"/>
      <c r="LZL1479" s="107"/>
      <c r="LZM1479" s="107"/>
      <c r="LZN1479" s="107"/>
      <c r="LZO1479" s="107"/>
      <c r="LZP1479" s="107"/>
      <c r="LZQ1479" s="107"/>
      <c r="LZR1479" s="107"/>
      <c r="LZS1479" s="107"/>
      <c r="LZT1479" s="107"/>
      <c r="LZU1479" s="107"/>
      <c r="LZV1479" s="107"/>
      <c r="LZW1479" s="107"/>
      <c r="LZX1479" s="107"/>
      <c r="LZY1479" s="107"/>
      <c r="LZZ1479" s="107"/>
      <c r="MAA1479" s="107"/>
      <c r="MAB1479" s="107"/>
      <c r="MAC1479" s="107"/>
      <c r="MAD1479" s="107"/>
      <c r="MAE1479" s="107"/>
      <c r="MAF1479" s="107"/>
      <c r="MAG1479" s="107"/>
      <c r="MAH1479" s="107"/>
      <c r="MAI1479" s="107"/>
      <c r="MAJ1479" s="107"/>
      <c r="MAK1479" s="107"/>
      <c r="MAL1479" s="107"/>
      <c r="MAM1479" s="107"/>
      <c r="MAN1479" s="107"/>
      <c r="MAO1479" s="107"/>
      <c r="MAP1479" s="107"/>
      <c r="MAQ1479" s="107"/>
      <c r="MAR1479" s="107"/>
      <c r="MAS1479" s="107"/>
      <c r="MAT1479" s="107"/>
      <c r="MAU1479" s="107"/>
      <c r="MAV1479" s="107"/>
      <c r="MAW1479" s="107"/>
      <c r="MAX1479" s="107"/>
      <c r="MAY1479" s="107"/>
      <c r="MAZ1479" s="107"/>
      <c r="MBA1479" s="107"/>
      <c r="MBB1479" s="107"/>
      <c r="MBC1479" s="107"/>
      <c r="MBD1479" s="107"/>
      <c r="MBE1479" s="107"/>
      <c r="MBF1479" s="107"/>
      <c r="MBG1479" s="107"/>
      <c r="MBH1479" s="107"/>
      <c r="MBI1479" s="107"/>
      <c r="MBJ1479" s="107"/>
      <c r="MBK1479" s="107"/>
      <c r="MBL1479" s="107"/>
      <c r="MBM1479" s="107"/>
      <c r="MBN1479" s="107"/>
      <c r="MBO1479" s="107"/>
      <c r="MBP1479" s="107"/>
      <c r="MBQ1479" s="107"/>
      <c r="MBR1479" s="107"/>
      <c r="MBS1479" s="107"/>
      <c r="MBT1479" s="107"/>
      <c r="MBU1479" s="107"/>
      <c r="MBV1479" s="107"/>
      <c r="MBW1479" s="107"/>
      <c r="MBX1479" s="107"/>
      <c r="MBY1479" s="107"/>
      <c r="MBZ1479" s="107"/>
      <c r="MCA1479" s="107"/>
      <c r="MCB1479" s="107"/>
      <c r="MCC1479" s="107"/>
      <c r="MCD1479" s="107"/>
      <c r="MCE1479" s="107"/>
      <c r="MCF1479" s="107"/>
      <c r="MCG1479" s="107"/>
      <c r="MCH1479" s="107"/>
      <c r="MCI1479" s="107"/>
      <c r="MCJ1479" s="107"/>
      <c r="MCK1479" s="107"/>
      <c r="MCL1479" s="107"/>
      <c r="MCM1479" s="107"/>
      <c r="MCN1479" s="107"/>
      <c r="MCO1479" s="107"/>
      <c r="MCP1479" s="107"/>
      <c r="MCQ1479" s="107"/>
      <c r="MCR1479" s="107"/>
      <c r="MCS1479" s="107"/>
      <c r="MCT1479" s="107"/>
      <c r="MCU1479" s="107"/>
      <c r="MCV1479" s="107"/>
      <c r="MCW1479" s="107"/>
      <c r="MCX1479" s="107"/>
      <c r="MCY1479" s="107"/>
      <c r="MCZ1479" s="107"/>
      <c r="MDA1479" s="107"/>
      <c r="MDB1479" s="107"/>
      <c r="MDC1479" s="107"/>
      <c r="MDD1479" s="107"/>
      <c r="MDE1479" s="107"/>
      <c r="MDF1479" s="107"/>
      <c r="MDG1479" s="107"/>
      <c r="MDH1479" s="107"/>
      <c r="MDI1479" s="107"/>
      <c r="MDJ1479" s="107"/>
      <c r="MDK1479" s="107"/>
      <c r="MDL1479" s="107"/>
      <c r="MDM1479" s="107"/>
      <c r="MDN1479" s="107"/>
      <c r="MDO1479" s="107"/>
      <c r="MDP1479" s="107"/>
      <c r="MDQ1479" s="107"/>
      <c r="MDR1479" s="107"/>
      <c r="MDS1479" s="107"/>
      <c r="MDT1479" s="107"/>
      <c r="MDU1479" s="107"/>
      <c r="MDV1479" s="107"/>
      <c r="MDW1479" s="107"/>
      <c r="MDX1479" s="107"/>
      <c r="MDY1479" s="107"/>
      <c r="MDZ1479" s="107"/>
      <c r="MEA1479" s="107"/>
      <c r="MEB1479" s="107"/>
      <c r="MEC1479" s="107"/>
      <c r="MED1479" s="107"/>
      <c r="MEE1479" s="107"/>
      <c r="MEF1479" s="107"/>
      <c r="MEG1479" s="107"/>
      <c r="MEH1479" s="107"/>
      <c r="MEI1479" s="107"/>
      <c r="MEJ1479" s="107"/>
      <c r="MEK1479" s="107"/>
      <c r="MEL1479" s="107"/>
      <c r="MEM1479" s="107"/>
      <c r="MEN1479" s="107"/>
      <c r="MEO1479" s="107"/>
      <c r="MEP1479" s="107"/>
      <c r="MEQ1479" s="107"/>
      <c r="MER1479" s="107"/>
      <c r="MES1479" s="107"/>
      <c r="MET1479" s="107"/>
      <c r="MEU1479" s="107"/>
      <c r="MEV1479" s="107"/>
      <c r="MEW1479" s="107"/>
      <c r="MEX1479" s="107"/>
      <c r="MEY1479" s="107"/>
      <c r="MEZ1479" s="107"/>
      <c r="MFA1479" s="107"/>
      <c r="MFB1479" s="107"/>
      <c r="MFC1479" s="107"/>
      <c r="MFD1479" s="107"/>
      <c r="MFE1479" s="107"/>
      <c r="MFF1479" s="107"/>
      <c r="MFG1479" s="107"/>
      <c r="MFH1479" s="107"/>
      <c r="MFI1479" s="107"/>
      <c r="MFJ1479" s="107"/>
      <c r="MFK1479" s="107"/>
      <c r="MFL1479" s="107"/>
      <c r="MFM1479" s="107"/>
      <c r="MFN1479" s="107"/>
      <c r="MFO1479" s="107"/>
      <c r="MFP1479" s="107"/>
      <c r="MFQ1479" s="107"/>
      <c r="MFR1479" s="107"/>
      <c r="MFS1479" s="107"/>
      <c r="MFT1479" s="107"/>
      <c r="MFU1479" s="107"/>
      <c r="MFV1479" s="107"/>
      <c r="MFW1479" s="107"/>
      <c r="MFX1479" s="107"/>
      <c r="MFY1479" s="107"/>
      <c r="MFZ1479" s="107"/>
      <c r="MGA1479" s="107"/>
      <c r="MGB1479" s="107"/>
      <c r="MGC1479" s="107"/>
      <c r="MGD1479" s="107"/>
      <c r="MGE1479" s="107"/>
      <c r="MGF1479" s="107"/>
      <c r="MGG1479" s="107"/>
      <c r="MGH1479" s="107"/>
      <c r="MGI1479" s="107"/>
      <c r="MGJ1479" s="107"/>
      <c r="MGK1479" s="107"/>
      <c r="MGL1479" s="107"/>
      <c r="MGM1479" s="107"/>
      <c r="MGN1479" s="107"/>
      <c r="MGO1479" s="107"/>
      <c r="MGP1479" s="107"/>
      <c r="MGQ1479" s="107"/>
      <c r="MGR1479" s="107"/>
      <c r="MGS1479" s="107"/>
      <c r="MGT1479" s="107"/>
      <c r="MGU1479" s="107"/>
      <c r="MGV1479" s="107"/>
      <c r="MGW1479" s="107"/>
      <c r="MGX1479" s="107"/>
      <c r="MGY1479" s="107"/>
      <c r="MGZ1479" s="107"/>
      <c r="MHA1479" s="107"/>
      <c r="MHB1479" s="107"/>
      <c r="MHC1479" s="107"/>
      <c r="MHD1479" s="107"/>
      <c r="MHE1479" s="107"/>
      <c r="MHF1479" s="107"/>
      <c r="MHG1479" s="107"/>
      <c r="MHH1479" s="107"/>
      <c r="MHI1479" s="107"/>
      <c r="MHJ1479" s="107"/>
      <c r="MHK1479" s="107"/>
      <c r="MHL1479" s="107"/>
      <c r="MHM1479" s="107"/>
      <c r="MHN1479" s="107"/>
      <c r="MHO1479" s="107"/>
      <c r="MHP1479" s="107"/>
      <c r="MHQ1479" s="107"/>
      <c r="MHR1479" s="107"/>
      <c r="MHS1479" s="107"/>
      <c r="MHT1479" s="107"/>
      <c r="MHU1479" s="107"/>
      <c r="MHV1479" s="107"/>
      <c r="MHW1479" s="107"/>
      <c r="MHX1479" s="107"/>
      <c r="MHY1479" s="107"/>
      <c r="MHZ1479" s="107"/>
      <c r="MIA1479" s="107"/>
      <c r="MIB1479" s="107"/>
      <c r="MIC1479" s="107"/>
      <c r="MID1479" s="107"/>
      <c r="MIE1479" s="107"/>
      <c r="MIF1479" s="107"/>
      <c r="MIG1479" s="107"/>
      <c r="MIH1479" s="107"/>
      <c r="MII1479" s="107"/>
      <c r="MIJ1479" s="107"/>
      <c r="MIK1479" s="107"/>
      <c r="MIL1479" s="107"/>
      <c r="MIM1479" s="107"/>
      <c r="MIN1479" s="107"/>
      <c r="MIO1479" s="107"/>
      <c r="MIP1479" s="107"/>
      <c r="MIQ1479" s="107"/>
      <c r="MIR1479" s="107"/>
      <c r="MIS1479" s="107"/>
      <c r="MIT1479" s="107"/>
      <c r="MIU1479" s="107"/>
      <c r="MIV1479" s="107"/>
      <c r="MIW1479" s="107"/>
      <c r="MIX1479" s="107"/>
      <c r="MIY1479" s="107"/>
      <c r="MIZ1479" s="107"/>
      <c r="MJA1479" s="107"/>
      <c r="MJB1479" s="107"/>
      <c r="MJC1479" s="107"/>
      <c r="MJD1479" s="107"/>
      <c r="MJE1479" s="107"/>
      <c r="MJF1479" s="107"/>
      <c r="MJG1479" s="107"/>
      <c r="MJH1479" s="107"/>
      <c r="MJI1479" s="107"/>
      <c r="MJJ1479" s="107"/>
      <c r="MJK1479" s="107"/>
      <c r="MJL1479" s="107"/>
      <c r="MJM1479" s="107"/>
      <c r="MJN1479" s="107"/>
      <c r="MJO1479" s="107"/>
      <c r="MJP1479" s="107"/>
      <c r="MJQ1479" s="107"/>
      <c r="MJR1479" s="107"/>
      <c r="MJS1479" s="107"/>
      <c r="MJT1479" s="107"/>
      <c r="MJU1479" s="107"/>
      <c r="MJV1479" s="107"/>
      <c r="MJW1479" s="107"/>
      <c r="MJX1479" s="107"/>
      <c r="MJY1479" s="107"/>
      <c r="MJZ1479" s="107"/>
      <c r="MKA1479" s="107"/>
      <c r="MKB1479" s="107"/>
      <c r="MKC1479" s="107"/>
      <c r="MKD1479" s="107"/>
      <c r="MKE1479" s="107"/>
      <c r="MKF1479" s="107"/>
      <c r="MKG1479" s="107"/>
      <c r="MKH1479" s="107"/>
      <c r="MKI1479" s="107"/>
      <c r="MKJ1479" s="107"/>
      <c r="MKK1479" s="107"/>
      <c r="MKL1479" s="107"/>
      <c r="MKM1479" s="107"/>
      <c r="MKN1479" s="107"/>
      <c r="MKO1479" s="107"/>
      <c r="MKP1479" s="107"/>
      <c r="MKQ1479" s="107"/>
      <c r="MKR1479" s="107"/>
      <c r="MKS1479" s="107"/>
      <c r="MKT1479" s="107"/>
      <c r="MKU1479" s="107"/>
      <c r="MKV1479" s="107"/>
      <c r="MKW1479" s="107"/>
      <c r="MKX1479" s="107"/>
      <c r="MKY1479" s="107"/>
      <c r="MKZ1479" s="107"/>
      <c r="MLA1479" s="107"/>
      <c r="MLB1479" s="107"/>
      <c r="MLC1479" s="107"/>
      <c r="MLD1479" s="107"/>
      <c r="MLE1479" s="107"/>
      <c r="MLF1479" s="107"/>
      <c r="MLG1479" s="107"/>
      <c r="MLH1479" s="107"/>
      <c r="MLI1479" s="107"/>
      <c r="MLJ1479" s="107"/>
      <c r="MLK1479" s="107"/>
      <c r="MLL1479" s="107"/>
      <c r="MLM1479" s="107"/>
      <c r="MLN1479" s="107"/>
      <c r="MLO1479" s="107"/>
      <c r="MLP1479" s="107"/>
      <c r="MLQ1479" s="107"/>
      <c r="MLR1479" s="107"/>
      <c r="MLS1479" s="107"/>
      <c r="MLT1479" s="107"/>
      <c r="MLU1479" s="107"/>
      <c r="MLV1479" s="107"/>
      <c r="MLW1479" s="107"/>
      <c r="MLX1479" s="107"/>
      <c r="MLY1479" s="107"/>
      <c r="MLZ1479" s="107"/>
      <c r="MMA1479" s="107"/>
      <c r="MMB1479" s="107"/>
      <c r="MMC1479" s="107"/>
      <c r="MMD1479" s="107"/>
      <c r="MME1479" s="107"/>
      <c r="MMF1479" s="107"/>
      <c r="MMG1479" s="107"/>
      <c r="MMH1479" s="107"/>
      <c r="MMI1479" s="107"/>
      <c r="MMJ1479" s="107"/>
      <c r="MMK1479" s="107"/>
      <c r="MML1479" s="107"/>
      <c r="MMM1479" s="107"/>
      <c r="MMN1479" s="107"/>
      <c r="MMO1479" s="107"/>
      <c r="MMP1479" s="107"/>
      <c r="MMQ1479" s="107"/>
      <c r="MMR1479" s="107"/>
      <c r="MMS1479" s="107"/>
      <c r="MMT1479" s="107"/>
      <c r="MMU1479" s="107"/>
      <c r="MMV1479" s="107"/>
      <c r="MMW1479" s="107"/>
      <c r="MMX1479" s="107"/>
      <c r="MMY1479" s="107"/>
      <c r="MMZ1479" s="107"/>
      <c r="MNA1479" s="107"/>
      <c r="MNB1479" s="107"/>
      <c r="MNC1479" s="107"/>
      <c r="MND1479" s="107"/>
      <c r="MNE1479" s="107"/>
      <c r="MNF1479" s="107"/>
      <c r="MNG1479" s="107"/>
      <c r="MNH1479" s="107"/>
      <c r="MNI1479" s="107"/>
      <c r="MNJ1479" s="107"/>
      <c r="MNK1479" s="107"/>
      <c r="MNL1479" s="107"/>
      <c r="MNM1479" s="107"/>
      <c r="MNN1479" s="107"/>
      <c r="MNO1479" s="107"/>
      <c r="MNP1479" s="107"/>
      <c r="MNQ1479" s="107"/>
      <c r="MNR1479" s="107"/>
      <c r="MNS1479" s="107"/>
      <c r="MNT1479" s="107"/>
      <c r="MNU1479" s="107"/>
      <c r="MNV1479" s="107"/>
      <c r="MNW1479" s="107"/>
      <c r="MNX1479" s="107"/>
      <c r="MNY1479" s="107"/>
      <c r="MNZ1479" s="107"/>
      <c r="MOA1479" s="107"/>
      <c r="MOB1479" s="107"/>
      <c r="MOC1479" s="107"/>
      <c r="MOD1479" s="107"/>
      <c r="MOE1479" s="107"/>
      <c r="MOF1479" s="107"/>
      <c r="MOG1479" s="107"/>
      <c r="MOH1479" s="107"/>
      <c r="MOI1479" s="107"/>
      <c r="MOJ1479" s="107"/>
      <c r="MOK1479" s="107"/>
      <c r="MOL1479" s="107"/>
      <c r="MOM1479" s="107"/>
      <c r="MON1479" s="107"/>
      <c r="MOO1479" s="107"/>
      <c r="MOP1479" s="107"/>
      <c r="MOQ1479" s="107"/>
      <c r="MOR1479" s="107"/>
      <c r="MOS1479" s="107"/>
      <c r="MOT1479" s="107"/>
      <c r="MOU1479" s="107"/>
      <c r="MOV1479" s="107"/>
      <c r="MOW1479" s="107"/>
      <c r="MOX1479" s="107"/>
      <c r="MOY1479" s="107"/>
      <c r="MOZ1479" s="107"/>
      <c r="MPA1479" s="107"/>
      <c r="MPB1479" s="107"/>
      <c r="MPC1479" s="107"/>
      <c r="MPD1479" s="107"/>
      <c r="MPE1479" s="107"/>
      <c r="MPF1479" s="107"/>
      <c r="MPG1479" s="107"/>
      <c r="MPH1479" s="107"/>
      <c r="MPI1479" s="107"/>
      <c r="MPJ1479" s="107"/>
      <c r="MPK1479" s="107"/>
      <c r="MPL1479" s="107"/>
      <c r="MPM1479" s="107"/>
      <c r="MPN1479" s="107"/>
      <c r="MPO1479" s="107"/>
      <c r="MPP1479" s="107"/>
      <c r="MPQ1479" s="107"/>
      <c r="MPR1479" s="107"/>
      <c r="MPS1479" s="107"/>
      <c r="MPT1479" s="107"/>
      <c r="MPU1479" s="107"/>
      <c r="MPV1479" s="107"/>
      <c r="MPW1479" s="107"/>
      <c r="MPX1479" s="107"/>
      <c r="MPY1479" s="107"/>
      <c r="MPZ1479" s="107"/>
      <c r="MQA1479" s="107"/>
      <c r="MQB1479" s="107"/>
      <c r="MQC1479" s="107"/>
      <c r="MQD1479" s="107"/>
      <c r="MQE1479" s="107"/>
      <c r="MQF1479" s="107"/>
      <c r="MQG1479" s="107"/>
      <c r="MQH1479" s="107"/>
      <c r="MQI1479" s="107"/>
      <c r="MQJ1479" s="107"/>
      <c r="MQK1479" s="107"/>
      <c r="MQL1479" s="107"/>
      <c r="MQM1479" s="107"/>
      <c r="MQN1479" s="107"/>
      <c r="MQO1479" s="107"/>
      <c r="MQP1479" s="107"/>
      <c r="MQQ1479" s="107"/>
      <c r="MQR1479" s="107"/>
      <c r="MQS1479" s="107"/>
      <c r="MQT1479" s="107"/>
      <c r="MQU1479" s="107"/>
      <c r="MQV1479" s="107"/>
      <c r="MQW1479" s="107"/>
      <c r="MQX1479" s="107"/>
      <c r="MQY1479" s="107"/>
      <c r="MQZ1479" s="107"/>
      <c r="MRA1479" s="107"/>
      <c r="MRB1479" s="107"/>
      <c r="MRC1479" s="107"/>
      <c r="MRD1479" s="107"/>
      <c r="MRE1479" s="107"/>
      <c r="MRF1479" s="107"/>
      <c r="MRG1479" s="107"/>
      <c r="MRH1479" s="107"/>
      <c r="MRI1479" s="107"/>
      <c r="MRJ1479" s="107"/>
      <c r="MRK1479" s="107"/>
      <c r="MRL1479" s="107"/>
      <c r="MRM1479" s="107"/>
      <c r="MRN1479" s="107"/>
      <c r="MRO1479" s="107"/>
      <c r="MRP1479" s="107"/>
      <c r="MRQ1479" s="107"/>
      <c r="MRR1479" s="107"/>
      <c r="MRS1479" s="107"/>
      <c r="MRT1479" s="107"/>
      <c r="MRU1479" s="107"/>
      <c r="MRV1479" s="107"/>
      <c r="MRW1479" s="107"/>
      <c r="MRX1479" s="107"/>
      <c r="MRY1479" s="107"/>
      <c r="MRZ1479" s="107"/>
      <c r="MSA1479" s="107"/>
      <c r="MSB1479" s="107"/>
      <c r="MSC1479" s="107"/>
      <c r="MSD1479" s="107"/>
      <c r="MSE1479" s="107"/>
      <c r="MSF1479" s="107"/>
      <c r="MSG1479" s="107"/>
      <c r="MSH1479" s="107"/>
      <c r="MSI1479" s="107"/>
      <c r="MSJ1479" s="107"/>
      <c r="MSK1479" s="107"/>
      <c r="MSL1479" s="107"/>
      <c r="MSM1479" s="107"/>
      <c r="MSN1479" s="107"/>
      <c r="MSO1479" s="107"/>
      <c r="MSP1479" s="107"/>
      <c r="MSQ1479" s="107"/>
      <c r="MSR1479" s="107"/>
      <c r="MSS1479" s="107"/>
      <c r="MST1479" s="107"/>
      <c r="MSU1479" s="107"/>
      <c r="MSV1479" s="107"/>
      <c r="MSW1479" s="107"/>
      <c r="MSX1479" s="107"/>
      <c r="MSY1479" s="107"/>
      <c r="MSZ1479" s="107"/>
      <c r="MTA1479" s="107"/>
      <c r="MTB1479" s="107"/>
      <c r="MTC1479" s="107"/>
      <c r="MTD1479" s="107"/>
      <c r="MTE1479" s="107"/>
      <c r="MTF1479" s="107"/>
      <c r="MTG1479" s="107"/>
      <c r="MTH1479" s="107"/>
      <c r="MTI1479" s="107"/>
      <c r="MTJ1479" s="107"/>
      <c r="MTK1479" s="107"/>
      <c r="MTL1479" s="107"/>
      <c r="MTM1479" s="107"/>
      <c r="MTN1479" s="107"/>
      <c r="MTO1479" s="107"/>
      <c r="MTP1479" s="107"/>
      <c r="MTQ1479" s="107"/>
      <c r="MTR1479" s="107"/>
      <c r="MTS1479" s="107"/>
      <c r="MTT1479" s="107"/>
      <c r="MTU1479" s="107"/>
      <c r="MTV1479" s="107"/>
      <c r="MTW1479" s="107"/>
      <c r="MTX1479" s="107"/>
      <c r="MTY1479" s="107"/>
      <c r="MTZ1479" s="107"/>
      <c r="MUA1479" s="107"/>
      <c r="MUB1479" s="107"/>
      <c r="MUC1479" s="107"/>
      <c r="MUD1479" s="107"/>
      <c r="MUE1479" s="107"/>
      <c r="MUF1479" s="107"/>
      <c r="MUG1479" s="107"/>
      <c r="MUH1479" s="107"/>
      <c r="MUI1479" s="107"/>
      <c r="MUJ1479" s="107"/>
      <c r="MUK1479" s="107"/>
      <c r="MUL1479" s="107"/>
      <c r="MUM1479" s="107"/>
      <c r="MUN1479" s="107"/>
      <c r="MUO1479" s="107"/>
      <c r="MUP1479" s="107"/>
      <c r="MUQ1479" s="107"/>
      <c r="MUR1479" s="107"/>
      <c r="MUS1479" s="107"/>
      <c r="MUT1479" s="107"/>
      <c r="MUU1479" s="107"/>
      <c r="MUV1479" s="107"/>
      <c r="MUW1479" s="107"/>
      <c r="MUX1479" s="107"/>
      <c r="MUY1479" s="107"/>
      <c r="MUZ1479" s="107"/>
      <c r="MVA1479" s="107"/>
      <c r="MVB1479" s="107"/>
      <c r="MVC1479" s="107"/>
      <c r="MVD1479" s="107"/>
      <c r="MVE1479" s="107"/>
      <c r="MVF1479" s="107"/>
      <c r="MVG1479" s="107"/>
      <c r="MVH1479" s="107"/>
      <c r="MVI1479" s="107"/>
      <c r="MVJ1479" s="107"/>
      <c r="MVK1479" s="107"/>
      <c r="MVL1479" s="107"/>
      <c r="MVM1479" s="107"/>
      <c r="MVN1479" s="107"/>
      <c r="MVO1479" s="107"/>
      <c r="MVP1479" s="107"/>
      <c r="MVQ1479" s="107"/>
      <c r="MVR1479" s="107"/>
      <c r="MVS1479" s="107"/>
      <c r="MVT1479" s="107"/>
      <c r="MVU1479" s="107"/>
      <c r="MVV1479" s="107"/>
      <c r="MVW1479" s="107"/>
      <c r="MVX1479" s="107"/>
      <c r="MVY1479" s="107"/>
      <c r="MVZ1479" s="107"/>
      <c r="MWA1479" s="107"/>
      <c r="MWB1479" s="107"/>
      <c r="MWC1479" s="107"/>
      <c r="MWD1479" s="107"/>
      <c r="MWE1479" s="107"/>
      <c r="MWF1479" s="107"/>
      <c r="MWG1479" s="107"/>
      <c r="MWH1479" s="107"/>
      <c r="MWI1479" s="107"/>
      <c r="MWJ1479" s="107"/>
      <c r="MWK1479" s="107"/>
      <c r="MWL1479" s="107"/>
      <c r="MWM1479" s="107"/>
      <c r="MWN1479" s="107"/>
      <c r="MWO1479" s="107"/>
      <c r="MWP1479" s="107"/>
      <c r="MWQ1479" s="107"/>
      <c r="MWR1479" s="107"/>
      <c r="MWS1479" s="107"/>
      <c r="MWT1479" s="107"/>
      <c r="MWU1479" s="107"/>
      <c r="MWV1479" s="107"/>
      <c r="MWW1479" s="107"/>
      <c r="MWX1479" s="107"/>
      <c r="MWY1479" s="107"/>
      <c r="MWZ1479" s="107"/>
      <c r="MXA1479" s="107"/>
      <c r="MXB1479" s="107"/>
      <c r="MXC1479" s="107"/>
      <c r="MXD1479" s="107"/>
      <c r="MXE1479" s="107"/>
      <c r="MXF1479" s="107"/>
      <c r="MXG1479" s="107"/>
      <c r="MXH1479" s="107"/>
      <c r="MXI1479" s="107"/>
      <c r="MXJ1479" s="107"/>
      <c r="MXK1479" s="107"/>
      <c r="MXL1479" s="107"/>
      <c r="MXM1479" s="107"/>
      <c r="MXN1479" s="107"/>
      <c r="MXO1479" s="107"/>
      <c r="MXP1479" s="107"/>
      <c r="MXQ1479" s="107"/>
      <c r="MXR1479" s="107"/>
      <c r="MXS1479" s="107"/>
      <c r="MXT1479" s="107"/>
      <c r="MXU1479" s="107"/>
      <c r="MXV1479" s="107"/>
      <c r="MXW1479" s="107"/>
      <c r="MXX1479" s="107"/>
      <c r="MXY1479" s="107"/>
      <c r="MXZ1479" s="107"/>
      <c r="MYA1479" s="107"/>
      <c r="MYB1479" s="107"/>
      <c r="MYC1479" s="107"/>
      <c r="MYD1479" s="107"/>
      <c r="MYE1479" s="107"/>
      <c r="MYF1479" s="107"/>
      <c r="MYG1479" s="107"/>
      <c r="MYH1479" s="107"/>
      <c r="MYI1479" s="107"/>
      <c r="MYJ1479" s="107"/>
      <c r="MYK1479" s="107"/>
      <c r="MYL1479" s="107"/>
      <c r="MYM1479" s="107"/>
      <c r="MYN1479" s="107"/>
      <c r="MYO1479" s="107"/>
      <c r="MYP1479" s="107"/>
      <c r="MYQ1479" s="107"/>
      <c r="MYR1479" s="107"/>
      <c r="MYS1479" s="107"/>
      <c r="MYT1479" s="107"/>
      <c r="MYU1479" s="107"/>
      <c r="MYV1479" s="107"/>
      <c r="MYW1479" s="107"/>
      <c r="MYX1479" s="107"/>
      <c r="MYY1479" s="107"/>
      <c r="MYZ1479" s="107"/>
      <c r="MZA1479" s="107"/>
      <c r="MZB1479" s="107"/>
      <c r="MZC1479" s="107"/>
      <c r="MZD1479" s="107"/>
      <c r="MZE1479" s="107"/>
      <c r="MZF1479" s="107"/>
      <c r="MZG1479" s="107"/>
      <c r="MZH1479" s="107"/>
      <c r="MZI1479" s="107"/>
      <c r="MZJ1479" s="107"/>
      <c r="MZK1479" s="107"/>
      <c r="MZL1479" s="107"/>
      <c r="MZM1479" s="107"/>
      <c r="MZN1479" s="107"/>
      <c r="MZO1479" s="107"/>
      <c r="MZP1479" s="107"/>
      <c r="MZQ1479" s="107"/>
      <c r="MZR1479" s="107"/>
      <c r="MZS1479" s="107"/>
      <c r="MZT1479" s="107"/>
      <c r="MZU1479" s="107"/>
      <c r="MZV1479" s="107"/>
      <c r="MZW1479" s="107"/>
      <c r="MZX1479" s="107"/>
      <c r="MZY1479" s="107"/>
      <c r="MZZ1479" s="107"/>
      <c r="NAA1479" s="107"/>
      <c r="NAB1479" s="107"/>
      <c r="NAC1479" s="107"/>
      <c r="NAD1479" s="107"/>
      <c r="NAE1479" s="107"/>
      <c r="NAF1479" s="107"/>
      <c r="NAG1479" s="107"/>
      <c r="NAH1479" s="107"/>
      <c r="NAI1479" s="107"/>
      <c r="NAJ1479" s="107"/>
      <c r="NAK1479" s="107"/>
      <c r="NAL1479" s="107"/>
      <c r="NAM1479" s="107"/>
      <c r="NAN1479" s="107"/>
      <c r="NAO1479" s="107"/>
      <c r="NAP1479" s="107"/>
      <c r="NAQ1479" s="107"/>
      <c r="NAR1479" s="107"/>
      <c r="NAS1479" s="107"/>
      <c r="NAT1479" s="107"/>
      <c r="NAU1479" s="107"/>
      <c r="NAV1479" s="107"/>
      <c r="NAW1479" s="107"/>
      <c r="NAX1479" s="107"/>
      <c r="NAY1479" s="107"/>
      <c r="NAZ1479" s="107"/>
      <c r="NBA1479" s="107"/>
      <c r="NBB1479" s="107"/>
      <c r="NBC1479" s="107"/>
      <c r="NBD1479" s="107"/>
      <c r="NBE1479" s="107"/>
      <c r="NBF1479" s="107"/>
      <c r="NBG1479" s="107"/>
      <c r="NBH1479" s="107"/>
      <c r="NBI1479" s="107"/>
      <c r="NBJ1479" s="107"/>
      <c r="NBK1479" s="107"/>
      <c r="NBL1479" s="107"/>
      <c r="NBM1479" s="107"/>
      <c r="NBN1479" s="107"/>
      <c r="NBO1479" s="107"/>
      <c r="NBP1479" s="107"/>
      <c r="NBQ1479" s="107"/>
      <c r="NBR1479" s="107"/>
      <c r="NBS1479" s="107"/>
      <c r="NBT1479" s="107"/>
      <c r="NBU1479" s="107"/>
      <c r="NBV1479" s="107"/>
      <c r="NBW1479" s="107"/>
      <c r="NBX1479" s="107"/>
      <c r="NBY1479" s="107"/>
      <c r="NBZ1479" s="107"/>
      <c r="NCA1479" s="107"/>
      <c r="NCB1479" s="107"/>
      <c r="NCC1479" s="107"/>
      <c r="NCD1479" s="107"/>
      <c r="NCE1479" s="107"/>
      <c r="NCF1479" s="107"/>
      <c r="NCG1479" s="107"/>
      <c r="NCH1479" s="107"/>
      <c r="NCI1479" s="107"/>
      <c r="NCJ1479" s="107"/>
      <c r="NCK1479" s="107"/>
      <c r="NCL1479" s="107"/>
      <c r="NCM1479" s="107"/>
      <c r="NCN1479" s="107"/>
      <c r="NCO1479" s="107"/>
      <c r="NCP1479" s="107"/>
      <c r="NCQ1479" s="107"/>
      <c r="NCR1479" s="107"/>
      <c r="NCS1479" s="107"/>
      <c r="NCT1479" s="107"/>
      <c r="NCU1479" s="107"/>
      <c r="NCV1479" s="107"/>
      <c r="NCW1479" s="107"/>
      <c r="NCX1479" s="107"/>
      <c r="NCY1479" s="107"/>
      <c r="NCZ1479" s="107"/>
      <c r="NDA1479" s="107"/>
      <c r="NDB1479" s="107"/>
      <c r="NDC1479" s="107"/>
      <c r="NDD1479" s="107"/>
      <c r="NDE1479" s="107"/>
      <c r="NDF1479" s="107"/>
      <c r="NDG1479" s="107"/>
      <c r="NDH1479" s="107"/>
      <c r="NDI1479" s="107"/>
      <c r="NDJ1479" s="107"/>
      <c r="NDK1479" s="107"/>
      <c r="NDL1479" s="107"/>
      <c r="NDM1479" s="107"/>
      <c r="NDN1479" s="107"/>
      <c r="NDO1479" s="107"/>
      <c r="NDP1479" s="107"/>
      <c r="NDQ1479" s="107"/>
      <c r="NDR1479" s="107"/>
      <c r="NDS1479" s="107"/>
      <c r="NDT1479" s="107"/>
      <c r="NDU1479" s="107"/>
      <c r="NDV1479" s="107"/>
      <c r="NDW1479" s="107"/>
      <c r="NDX1479" s="107"/>
      <c r="NDY1479" s="107"/>
      <c r="NDZ1479" s="107"/>
      <c r="NEA1479" s="107"/>
      <c r="NEB1479" s="107"/>
      <c r="NEC1479" s="107"/>
      <c r="NED1479" s="107"/>
      <c r="NEE1479" s="107"/>
      <c r="NEF1479" s="107"/>
      <c r="NEG1479" s="107"/>
      <c r="NEH1479" s="107"/>
      <c r="NEI1479" s="107"/>
      <c r="NEJ1479" s="107"/>
      <c r="NEK1479" s="107"/>
      <c r="NEL1479" s="107"/>
      <c r="NEM1479" s="107"/>
      <c r="NEN1479" s="107"/>
      <c r="NEO1479" s="107"/>
      <c r="NEP1479" s="107"/>
      <c r="NEQ1479" s="107"/>
      <c r="NER1479" s="107"/>
      <c r="NES1479" s="107"/>
      <c r="NET1479" s="107"/>
      <c r="NEU1479" s="107"/>
      <c r="NEV1479" s="107"/>
      <c r="NEW1479" s="107"/>
      <c r="NEX1479" s="107"/>
      <c r="NEY1479" s="107"/>
      <c r="NEZ1479" s="107"/>
      <c r="NFA1479" s="107"/>
      <c r="NFB1479" s="107"/>
      <c r="NFC1479" s="107"/>
      <c r="NFD1479" s="107"/>
      <c r="NFE1479" s="107"/>
      <c r="NFF1479" s="107"/>
      <c r="NFG1479" s="107"/>
      <c r="NFH1479" s="107"/>
      <c r="NFI1479" s="107"/>
      <c r="NFJ1479" s="107"/>
      <c r="NFK1479" s="107"/>
      <c r="NFL1479" s="107"/>
      <c r="NFM1479" s="107"/>
      <c r="NFN1479" s="107"/>
      <c r="NFO1479" s="107"/>
      <c r="NFP1479" s="107"/>
      <c r="NFQ1479" s="107"/>
      <c r="NFR1479" s="107"/>
      <c r="NFS1479" s="107"/>
      <c r="NFT1479" s="107"/>
      <c r="NFU1479" s="107"/>
      <c r="NFV1479" s="107"/>
      <c r="NFW1479" s="107"/>
      <c r="NFX1479" s="107"/>
      <c r="NFY1479" s="107"/>
      <c r="NFZ1479" s="107"/>
      <c r="NGA1479" s="107"/>
      <c r="NGB1479" s="107"/>
      <c r="NGC1479" s="107"/>
      <c r="NGD1479" s="107"/>
      <c r="NGE1479" s="107"/>
      <c r="NGF1479" s="107"/>
      <c r="NGG1479" s="107"/>
      <c r="NGH1479" s="107"/>
      <c r="NGI1479" s="107"/>
      <c r="NGJ1479" s="107"/>
      <c r="NGK1479" s="107"/>
      <c r="NGL1479" s="107"/>
      <c r="NGM1479" s="107"/>
      <c r="NGN1479" s="107"/>
      <c r="NGO1479" s="107"/>
      <c r="NGP1479" s="107"/>
      <c r="NGQ1479" s="107"/>
      <c r="NGR1479" s="107"/>
      <c r="NGS1479" s="107"/>
      <c r="NGT1479" s="107"/>
      <c r="NGU1479" s="107"/>
      <c r="NGV1479" s="107"/>
      <c r="NGW1479" s="107"/>
      <c r="NGX1479" s="107"/>
      <c r="NGY1479" s="107"/>
      <c r="NGZ1479" s="107"/>
      <c r="NHA1479" s="107"/>
      <c r="NHB1479" s="107"/>
      <c r="NHC1479" s="107"/>
      <c r="NHD1479" s="107"/>
      <c r="NHE1479" s="107"/>
      <c r="NHF1479" s="107"/>
      <c r="NHG1479" s="107"/>
      <c r="NHH1479" s="107"/>
      <c r="NHI1479" s="107"/>
      <c r="NHJ1479" s="107"/>
      <c r="NHK1479" s="107"/>
      <c r="NHL1479" s="107"/>
      <c r="NHM1479" s="107"/>
      <c r="NHN1479" s="107"/>
      <c r="NHO1479" s="107"/>
      <c r="NHP1479" s="107"/>
      <c r="NHQ1479" s="107"/>
      <c r="NHR1479" s="107"/>
      <c r="NHS1479" s="107"/>
      <c r="NHT1479" s="107"/>
      <c r="NHU1479" s="107"/>
      <c r="NHV1479" s="107"/>
      <c r="NHW1479" s="107"/>
      <c r="NHX1479" s="107"/>
      <c r="NHY1479" s="107"/>
      <c r="NHZ1479" s="107"/>
      <c r="NIA1479" s="107"/>
      <c r="NIB1479" s="107"/>
      <c r="NIC1479" s="107"/>
      <c r="NID1479" s="107"/>
      <c r="NIE1479" s="107"/>
      <c r="NIF1479" s="107"/>
      <c r="NIG1479" s="107"/>
      <c r="NIH1479" s="107"/>
      <c r="NII1479" s="107"/>
      <c r="NIJ1479" s="107"/>
      <c r="NIK1479" s="107"/>
      <c r="NIL1479" s="107"/>
      <c r="NIM1479" s="107"/>
      <c r="NIN1479" s="107"/>
      <c r="NIO1479" s="107"/>
      <c r="NIP1479" s="107"/>
      <c r="NIQ1479" s="107"/>
      <c r="NIR1479" s="107"/>
      <c r="NIS1479" s="107"/>
      <c r="NIT1479" s="107"/>
      <c r="NIU1479" s="107"/>
      <c r="NIV1479" s="107"/>
      <c r="NIW1479" s="107"/>
      <c r="NIX1479" s="107"/>
      <c r="NIY1479" s="107"/>
      <c r="NIZ1479" s="107"/>
      <c r="NJA1479" s="107"/>
      <c r="NJB1479" s="107"/>
      <c r="NJC1479" s="107"/>
      <c r="NJD1479" s="107"/>
      <c r="NJE1479" s="107"/>
      <c r="NJF1479" s="107"/>
      <c r="NJG1479" s="107"/>
      <c r="NJH1479" s="107"/>
      <c r="NJI1479" s="107"/>
      <c r="NJJ1479" s="107"/>
      <c r="NJK1479" s="107"/>
      <c r="NJL1479" s="107"/>
      <c r="NJM1479" s="107"/>
      <c r="NJN1479" s="107"/>
      <c r="NJO1479" s="107"/>
      <c r="NJP1479" s="107"/>
      <c r="NJQ1479" s="107"/>
      <c r="NJR1479" s="107"/>
      <c r="NJS1479" s="107"/>
      <c r="NJT1479" s="107"/>
      <c r="NJU1479" s="107"/>
      <c r="NJV1479" s="107"/>
      <c r="NJW1479" s="107"/>
      <c r="NJX1479" s="107"/>
      <c r="NJY1479" s="107"/>
      <c r="NJZ1479" s="107"/>
      <c r="NKA1479" s="107"/>
      <c r="NKB1479" s="107"/>
      <c r="NKC1479" s="107"/>
      <c r="NKD1479" s="107"/>
      <c r="NKE1479" s="107"/>
      <c r="NKF1479" s="107"/>
      <c r="NKG1479" s="107"/>
      <c r="NKH1479" s="107"/>
      <c r="NKI1479" s="107"/>
      <c r="NKJ1479" s="107"/>
      <c r="NKK1479" s="107"/>
      <c r="NKL1479" s="107"/>
      <c r="NKM1479" s="107"/>
      <c r="NKN1479" s="107"/>
      <c r="NKO1479" s="107"/>
      <c r="NKP1479" s="107"/>
      <c r="NKQ1479" s="107"/>
      <c r="NKR1479" s="107"/>
      <c r="NKS1479" s="107"/>
      <c r="NKT1479" s="107"/>
      <c r="NKU1479" s="107"/>
      <c r="NKV1479" s="107"/>
      <c r="NKW1479" s="107"/>
      <c r="NKX1479" s="107"/>
      <c r="NKY1479" s="107"/>
      <c r="NKZ1479" s="107"/>
      <c r="NLA1479" s="107"/>
      <c r="NLB1479" s="107"/>
      <c r="NLC1479" s="107"/>
      <c r="NLD1479" s="107"/>
      <c r="NLE1479" s="107"/>
      <c r="NLF1479" s="107"/>
      <c r="NLG1479" s="107"/>
      <c r="NLH1479" s="107"/>
      <c r="NLI1479" s="107"/>
      <c r="NLJ1479" s="107"/>
      <c r="NLK1479" s="107"/>
      <c r="NLL1479" s="107"/>
      <c r="NLM1479" s="107"/>
      <c r="NLN1479" s="107"/>
      <c r="NLO1479" s="107"/>
      <c r="NLP1479" s="107"/>
      <c r="NLQ1479" s="107"/>
      <c r="NLR1479" s="107"/>
      <c r="NLS1479" s="107"/>
      <c r="NLT1479" s="107"/>
      <c r="NLU1479" s="107"/>
      <c r="NLV1479" s="107"/>
      <c r="NLW1479" s="107"/>
      <c r="NLX1479" s="107"/>
      <c r="NLY1479" s="107"/>
      <c r="NLZ1479" s="107"/>
      <c r="NMA1479" s="107"/>
      <c r="NMB1479" s="107"/>
      <c r="NMC1479" s="107"/>
      <c r="NMD1479" s="107"/>
      <c r="NME1479" s="107"/>
      <c r="NMF1479" s="107"/>
      <c r="NMG1479" s="107"/>
      <c r="NMH1479" s="107"/>
      <c r="NMI1479" s="107"/>
      <c r="NMJ1479" s="107"/>
      <c r="NMK1479" s="107"/>
      <c r="NML1479" s="107"/>
      <c r="NMM1479" s="107"/>
      <c r="NMN1479" s="107"/>
      <c r="NMO1479" s="107"/>
      <c r="NMP1479" s="107"/>
      <c r="NMQ1479" s="107"/>
      <c r="NMR1479" s="107"/>
      <c r="NMS1479" s="107"/>
      <c r="NMT1479" s="107"/>
      <c r="NMU1479" s="107"/>
      <c r="NMV1479" s="107"/>
      <c r="NMW1479" s="107"/>
      <c r="NMX1479" s="107"/>
      <c r="NMY1479" s="107"/>
      <c r="NMZ1479" s="107"/>
      <c r="NNA1479" s="107"/>
      <c r="NNB1479" s="107"/>
      <c r="NNC1479" s="107"/>
      <c r="NND1479" s="107"/>
      <c r="NNE1479" s="107"/>
      <c r="NNF1479" s="107"/>
      <c r="NNG1479" s="107"/>
      <c r="NNH1479" s="107"/>
      <c r="NNI1479" s="107"/>
      <c r="NNJ1479" s="107"/>
      <c r="NNK1479" s="107"/>
      <c r="NNL1479" s="107"/>
      <c r="NNM1479" s="107"/>
      <c r="NNN1479" s="107"/>
      <c r="NNO1479" s="107"/>
      <c r="NNP1479" s="107"/>
      <c r="NNQ1479" s="107"/>
      <c r="NNR1479" s="107"/>
      <c r="NNS1479" s="107"/>
      <c r="NNT1479" s="107"/>
      <c r="NNU1479" s="107"/>
      <c r="NNV1479" s="107"/>
      <c r="NNW1479" s="107"/>
      <c r="NNX1479" s="107"/>
      <c r="NNY1479" s="107"/>
      <c r="NNZ1479" s="107"/>
      <c r="NOA1479" s="107"/>
      <c r="NOB1479" s="107"/>
      <c r="NOC1479" s="107"/>
      <c r="NOD1479" s="107"/>
      <c r="NOE1479" s="107"/>
      <c r="NOF1479" s="107"/>
      <c r="NOG1479" s="107"/>
      <c r="NOH1479" s="107"/>
      <c r="NOI1479" s="107"/>
      <c r="NOJ1479" s="107"/>
      <c r="NOK1479" s="107"/>
      <c r="NOL1479" s="107"/>
      <c r="NOM1479" s="107"/>
      <c r="NON1479" s="107"/>
      <c r="NOO1479" s="107"/>
      <c r="NOP1479" s="107"/>
      <c r="NOQ1479" s="107"/>
      <c r="NOR1479" s="107"/>
      <c r="NOS1479" s="107"/>
      <c r="NOT1479" s="107"/>
      <c r="NOU1479" s="107"/>
      <c r="NOV1479" s="107"/>
      <c r="NOW1479" s="107"/>
      <c r="NOX1479" s="107"/>
      <c r="NOY1479" s="107"/>
      <c r="NOZ1479" s="107"/>
      <c r="NPA1479" s="107"/>
      <c r="NPB1479" s="107"/>
      <c r="NPC1479" s="107"/>
      <c r="NPD1479" s="107"/>
      <c r="NPE1479" s="107"/>
      <c r="NPF1479" s="107"/>
      <c r="NPG1479" s="107"/>
      <c r="NPH1479" s="107"/>
      <c r="NPI1479" s="107"/>
      <c r="NPJ1479" s="107"/>
      <c r="NPK1479" s="107"/>
      <c r="NPL1479" s="107"/>
      <c r="NPM1479" s="107"/>
      <c r="NPN1479" s="107"/>
      <c r="NPO1479" s="107"/>
      <c r="NPP1479" s="107"/>
      <c r="NPQ1479" s="107"/>
      <c r="NPR1479" s="107"/>
      <c r="NPS1479" s="107"/>
      <c r="NPT1479" s="107"/>
      <c r="NPU1479" s="107"/>
      <c r="NPV1479" s="107"/>
      <c r="NPW1479" s="107"/>
      <c r="NPX1479" s="107"/>
      <c r="NPY1479" s="107"/>
      <c r="NPZ1479" s="107"/>
      <c r="NQA1479" s="107"/>
      <c r="NQB1479" s="107"/>
      <c r="NQC1479" s="107"/>
      <c r="NQD1479" s="107"/>
      <c r="NQE1479" s="107"/>
      <c r="NQF1479" s="107"/>
      <c r="NQG1479" s="107"/>
      <c r="NQH1479" s="107"/>
      <c r="NQI1479" s="107"/>
      <c r="NQJ1479" s="107"/>
      <c r="NQK1479" s="107"/>
      <c r="NQL1479" s="107"/>
      <c r="NQM1479" s="107"/>
      <c r="NQN1479" s="107"/>
      <c r="NQO1479" s="107"/>
      <c r="NQP1479" s="107"/>
      <c r="NQQ1479" s="107"/>
      <c r="NQR1479" s="107"/>
      <c r="NQS1479" s="107"/>
      <c r="NQT1479" s="107"/>
      <c r="NQU1479" s="107"/>
      <c r="NQV1479" s="107"/>
      <c r="NQW1479" s="107"/>
      <c r="NQX1479" s="107"/>
      <c r="NQY1479" s="107"/>
      <c r="NQZ1479" s="107"/>
      <c r="NRA1479" s="107"/>
      <c r="NRB1479" s="107"/>
      <c r="NRC1479" s="107"/>
      <c r="NRD1479" s="107"/>
      <c r="NRE1479" s="107"/>
      <c r="NRF1479" s="107"/>
      <c r="NRG1479" s="107"/>
      <c r="NRH1479" s="107"/>
      <c r="NRI1479" s="107"/>
      <c r="NRJ1479" s="107"/>
      <c r="NRK1479" s="107"/>
      <c r="NRL1479" s="107"/>
      <c r="NRM1479" s="107"/>
      <c r="NRN1479" s="107"/>
      <c r="NRO1479" s="107"/>
      <c r="NRP1479" s="107"/>
      <c r="NRQ1479" s="107"/>
      <c r="NRR1479" s="107"/>
      <c r="NRS1479" s="107"/>
      <c r="NRT1479" s="107"/>
      <c r="NRU1479" s="107"/>
      <c r="NRV1479" s="107"/>
      <c r="NRW1479" s="107"/>
      <c r="NRX1479" s="107"/>
      <c r="NRY1479" s="107"/>
      <c r="NRZ1479" s="107"/>
      <c r="NSA1479" s="107"/>
      <c r="NSB1479" s="107"/>
      <c r="NSC1479" s="107"/>
      <c r="NSD1479" s="107"/>
      <c r="NSE1479" s="107"/>
      <c r="NSF1479" s="107"/>
      <c r="NSG1479" s="107"/>
      <c r="NSH1479" s="107"/>
      <c r="NSI1479" s="107"/>
      <c r="NSJ1479" s="107"/>
      <c r="NSK1479" s="107"/>
      <c r="NSL1479" s="107"/>
      <c r="NSM1479" s="107"/>
      <c r="NSN1479" s="107"/>
      <c r="NSO1479" s="107"/>
      <c r="NSP1479" s="107"/>
      <c r="NSQ1479" s="107"/>
      <c r="NSR1479" s="107"/>
      <c r="NSS1479" s="107"/>
      <c r="NST1479" s="107"/>
      <c r="NSU1479" s="107"/>
      <c r="NSV1479" s="107"/>
      <c r="NSW1479" s="107"/>
      <c r="NSX1479" s="107"/>
      <c r="NSY1479" s="107"/>
      <c r="NSZ1479" s="107"/>
      <c r="NTA1479" s="107"/>
      <c r="NTB1479" s="107"/>
      <c r="NTC1479" s="107"/>
      <c r="NTD1479" s="107"/>
      <c r="NTE1479" s="107"/>
      <c r="NTF1479" s="107"/>
      <c r="NTG1479" s="107"/>
      <c r="NTH1479" s="107"/>
      <c r="NTI1479" s="107"/>
      <c r="NTJ1479" s="107"/>
      <c r="NTK1479" s="107"/>
      <c r="NTL1479" s="107"/>
      <c r="NTM1479" s="107"/>
      <c r="NTN1479" s="107"/>
      <c r="NTO1479" s="107"/>
      <c r="NTP1479" s="107"/>
      <c r="NTQ1479" s="107"/>
      <c r="NTR1479" s="107"/>
      <c r="NTS1479" s="107"/>
      <c r="NTT1479" s="107"/>
      <c r="NTU1479" s="107"/>
      <c r="NTV1479" s="107"/>
      <c r="NTW1479" s="107"/>
      <c r="NTX1479" s="107"/>
      <c r="NTY1479" s="107"/>
      <c r="NTZ1479" s="107"/>
      <c r="NUA1479" s="107"/>
      <c r="NUB1479" s="107"/>
      <c r="NUC1479" s="107"/>
      <c r="NUD1479" s="107"/>
      <c r="NUE1479" s="107"/>
      <c r="NUF1479" s="107"/>
      <c r="NUG1479" s="107"/>
      <c r="NUH1479" s="107"/>
      <c r="NUI1479" s="107"/>
      <c r="NUJ1479" s="107"/>
      <c r="NUK1479" s="107"/>
      <c r="NUL1479" s="107"/>
      <c r="NUM1479" s="107"/>
      <c r="NUN1479" s="107"/>
      <c r="NUO1479" s="107"/>
      <c r="NUP1479" s="107"/>
      <c r="NUQ1479" s="107"/>
      <c r="NUR1479" s="107"/>
      <c r="NUS1479" s="107"/>
      <c r="NUT1479" s="107"/>
      <c r="NUU1479" s="107"/>
      <c r="NUV1479" s="107"/>
      <c r="NUW1479" s="107"/>
      <c r="NUX1479" s="107"/>
      <c r="NUY1479" s="107"/>
      <c r="NUZ1479" s="107"/>
      <c r="NVA1479" s="107"/>
      <c r="NVB1479" s="107"/>
      <c r="NVC1479" s="107"/>
      <c r="NVD1479" s="107"/>
      <c r="NVE1479" s="107"/>
      <c r="NVF1479" s="107"/>
      <c r="NVG1479" s="107"/>
      <c r="NVH1479" s="107"/>
      <c r="NVI1479" s="107"/>
      <c r="NVJ1479" s="107"/>
      <c r="NVK1479" s="107"/>
      <c r="NVL1479" s="107"/>
      <c r="NVM1479" s="107"/>
      <c r="NVN1479" s="107"/>
      <c r="NVO1479" s="107"/>
      <c r="NVP1479" s="107"/>
      <c r="NVQ1479" s="107"/>
      <c r="NVR1479" s="107"/>
      <c r="NVS1479" s="107"/>
      <c r="NVT1479" s="107"/>
      <c r="NVU1479" s="107"/>
      <c r="NVV1479" s="107"/>
      <c r="NVW1479" s="107"/>
      <c r="NVX1479" s="107"/>
      <c r="NVY1479" s="107"/>
      <c r="NVZ1479" s="107"/>
      <c r="NWA1479" s="107"/>
      <c r="NWB1479" s="107"/>
      <c r="NWC1479" s="107"/>
      <c r="NWD1479" s="107"/>
      <c r="NWE1479" s="107"/>
      <c r="NWF1479" s="107"/>
      <c r="NWG1479" s="107"/>
      <c r="NWH1479" s="107"/>
      <c r="NWI1479" s="107"/>
      <c r="NWJ1479" s="107"/>
      <c r="NWK1479" s="107"/>
      <c r="NWL1479" s="107"/>
      <c r="NWM1479" s="107"/>
      <c r="NWN1479" s="107"/>
      <c r="NWO1479" s="107"/>
      <c r="NWP1479" s="107"/>
      <c r="NWQ1479" s="107"/>
      <c r="NWR1479" s="107"/>
      <c r="NWS1479" s="107"/>
      <c r="NWT1479" s="107"/>
      <c r="NWU1479" s="107"/>
      <c r="NWV1479" s="107"/>
      <c r="NWW1479" s="107"/>
      <c r="NWX1479" s="107"/>
      <c r="NWY1479" s="107"/>
      <c r="NWZ1479" s="107"/>
      <c r="NXA1479" s="107"/>
      <c r="NXB1479" s="107"/>
      <c r="NXC1479" s="107"/>
      <c r="NXD1479" s="107"/>
      <c r="NXE1479" s="107"/>
      <c r="NXF1479" s="107"/>
      <c r="NXG1479" s="107"/>
      <c r="NXH1479" s="107"/>
      <c r="NXI1479" s="107"/>
      <c r="NXJ1479" s="107"/>
      <c r="NXK1479" s="107"/>
      <c r="NXL1479" s="107"/>
      <c r="NXM1479" s="107"/>
      <c r="NXN1479" s="107"/>
      <c r="NXO1479" s="107"/>
      <c r="NXP1479" s="107"/>
      <c r="NXQ1479" s="107"/>
      <c r="NXR1479" s="107"/>
      <c r="NXS1479" s="107"/>
      <c r="NXT1479" s="107"/>
      <c r="NXU1479" s="107"/>
      <c r="NXV1479" s="107"/>
      <c r="NXW1479" s="107"/>
      <c r="NXX1479" s="107"/>
      <c r="NXY1479" s="107"/>
      <c r="NXZ1479" s="107"/>
      <c r="NYA1479" s="107"/>
      <c r="NYB1479" s="107"/>
      <c r="NYC1479" s="107"/>
      <c r="NYD1479" s="107"/>
      <c r="NYE1479" s="107"/>
      <c r="NYF1479" s="107"/>
      <c r="NYG1479" s="107"/>
      <c r="NYH1479" s="107"/>
      <c r="NYI1479" s="107"/>
      <c r="NYJ1479" s="107"/>
      <c r="NYK1479" s="107"/>
      <c r="NYL1479" s="107"/>
      <c r="NYM1479" s="107"/>
      <c r="NYN1479" s="107"/>
      <c r="NYO1479" s="107"/>
      <c r="NYP1479" s="107"/>
      <c r="NYQ1479" s="107"/>
      <c r="NYR1479" s="107"/>
      <c r="NYS1479" s="107"/>
      <c r="NYT1479" s="107"/>
      <c r="NYU1479" s="107"/>
      <c r="NYV1479" s="107"/>
      <c r="NYW1479" s="107"/>
      <c r="NYX1479" s="107"/>
      <c r="NYY1479" s="107"/>
      <c r="NYZ1479" s="107"/>
      <c r="NZA1479" s="107"/>
      <c r="NZB1479" s="107"/>
      <c r="NZC1479" s="107"/>
      <c r="NZD1479" s="107"/>
      <c r="NZE1479" s="107"/>
      <c r="NZF1479" s="107"/>
      <c r="NZG1479" s="107"/>
      <c r="NZH1479" s="107"/>
      <c r="NZI1479" s="107"/>
      <c r="NZJ1479" s="107"/>
      <c r="NZK1479" s="107"/>
      <c r="NZL1479" s="107"/>
      <c r="NZM1479" s="107"/>
      <c r="NZN1479" s="107"/>
      <c r="NZO1479" s="107"/>
      <c r="NZP1479" s="107"/>
      <c r="NZQ1479" s="107"/>
      <c r="NZR1479" s="107"/>
      <c r="NZS1479" s="107"/>
      <c r="NZT1479" s="107"/>
      <c r="NZU1479" s="107"/>
      <c r="NZV1479" s="107"/>
      <c r="NZW1479" s="107"/>
      <c r="NZX1479" s="107"/>
      <c r="NZY1479" s="107"/>
      <c r="NZZ1479" s="107"/>
      <c r="OAA1479" s="107"/>
      <c r="OAB1479" s="107"/>
      <c r="OAC1479" s="107"/>
      <c r="OAD1479" s="107"/>
      <c r="OAE1479" s="107"/>
      <c r="OAF1479" s="107"/>
      <c r="OAG1479" s="107"/>
      <c r="OAH1479" s="107"/>
      <c r="OAI1479" s="107"/>
      <c r="OAJ1479" s="107"/>
      <c r="OAK1479" s="107"/>
      <c r="OAL1479" s="107"/>
      <c r="OAM1479" s="107"/>
      <c r="OAN1479" s="107"/>
      <c r="OAO1479" s="107"/>
      <c r="OAP1479" s="107"/>
      <c r="OAQ1479" s="107"/>
      <c r="OAR1479" s="107"/>
      <c r="OAS1479" s="107"/>
      <c r="OAT1479" s="107"/>
      <c r="OAU1479" s="107"/>
      <c r="OAV1479" s="107"/>
      <c r="OAW1479" s="107"/>
      <c r="OAX1479" s="107"/>
      <c r="OAY1479" s="107"/>
      <c r="OAZ1479" s="107"/>
      <c r="OBA1479" s="107"/>
      <c r="OBB1479" s="107"/>
      <c r="OBC1479" s="107"/>
      <c r="OBD1479" s="107"/>
      <c r="OBE1479" s="107"/>
      <c r="OBF1479" s="107"/>
      <c r="OBG1479" s="107"/>
      <c r="OBH1479" s="107"/>
      <c r="OBI1479" s="107"/>
      <c r="OBJ1479" s="107"/>
      <c r="OBK1479" s="107"/>
      <c r="OBL1479" s="107"/>
      <c r="OBM1479" s="107"/>
      <c r="OBN1479" s="107"/>
      <c r="OBO1479" s="107"/>
      <c r="OBP1479" s="107"/>
      <c r="OBQ1479" s="107"/>
      <c r="OBR1479" s="107"/>
      <c r="OBS1479" s="107"/>
      <c r="OBT1479" s="107"/>
      <c r="OBU1479" s="107"/>
      <c r="OBV1479" s="107"/>
      <c r="OBW1479" s="107"/>
      <c r="OBX1479" s="107"/>
      <c r="OBY1479" s="107"/>
      <c r="OBZ1479" s="107"/>
      <c r="OCA1479" s="107"/>
      <c r="OCB1479" s="107"/>
      <c r="OCC1479" s="107"/>
      <c r="OCD1479" s="107"/>
      <c r="OCE1479" s="107"/>
      <c r="OCF1479" s="107"/>
      <c r="OCG1479" s="107"/>
      <c r="OCH1479" s="107"/>
      <c r="OCI1479" s="107"/>
      <c r="OCJ1479" s="107"/>
      <c r="OCK1479" s="107"/>
      <c r="OCL1479" s="107"/>
      <c r="OCM1479" s="107"/>
      <c r="OCN1479" s="107"/>
      <c r="OCO1479" s="107"/>
      <c r="OCP1479" s="107"/>
      <c r="OCQ1479" s="107"/>
      <c r="OCR1479" s="107"/>
      <c r="OCS1479" s="107"/>
      <c r="OCT1479" s="107"/>
      <c r="OCU1479" s="107"/>
      <c r="OCV1479" s="107"/>
      <c r="OCW1479" s="107"/>
      <c r="OCX1479" s="107"/>
      <c r="OCY1479" s="107"/>
      <c r="OCZ1479" s="107"/>
      <c r="ODA1479" s="107"/>
      <c r="ODB1479" s="107"/>
      <c r="ODC1479" s="107"/>
      <c r="ODD1479" s="107"/>
      <c r="ODE1479" s="107"/>
      <c r="ODF1479" s="107"/>
      <c r="ODG1479" s="107"/>
      <c r="ODH1479" s="107"/>
      <c r="ODI1479" s="107"/>
      <c r="ODJ1479" s="107"/>
      <c r="ODK1479" s="107"/>
      <c r="ODL1479" s="107"/>
      <c r="ODM1479" s="107"/>
      <c r="ODN1479" s="107"/>
      <c r="ODO1479" s="107"/>
      <c r="ODP1479" s="107"/>
      <c r="ODQ1479" s="107"/>
      <c r="ODR1479" s="107"/>
      <c r="ODS1479" s="107"/>
      <c r="ODT1479" s="107"/>
      <c r="ODU1479" s="107"/>
      <c r="ODV1479" s="107"/>
      <c r="ODW1479" s="107"/>
      <c r="ODX1479" s="107"/>
      <c r="ODY1479" s="107"/>
      <c r="ODZ1479" s="107"/>
      <c r="OEA1479" s="107"/>
      <c r="OEB1479" s="107"/>
      <c r="OEC1479" s="107"/>
      <c r="OED1479" s="107"/>
      <c r="OEE1479" s="107"/>
      <c r="OEF1479" s="107"/>
      <c r="OEG1479" s="107"/>
      <c r="OEH1479" s="107"/>
      <c r="OEI1479" s="107"/>
      <c r="OEJ1479" s="107"/>
      <c r="OEK1479" s="107"/>
      <c r="OEL1479" s="107"/>
      <c r="OEM1479" s="107"/>
      <c r="OEN1479" s="107"/>
      <c r="OEO1479" s="107"/>
      <c r="OEP1479" s="107"/>
      <c r="OEQ1479" s="107"/>
      <c r="OER1479" s="107"/>
      <c r="OES1479" s="107"/>
      <c r="OET1479" s="107"/>
      <c r="OEU1479" s="107"/>
      <c r="OEV1479" s="107"/>
      <c r="OEW1479" s="107"/>
      <c r="OEX1479" s="107"/>
      <c r="OEY1479" s="107"/>
      <c r="OEZ1479" s="107"/>
      <c r="OFA1479" s="107"/>
      <c r="OFB1479" s="107"/>
      <c r="OFC1479" s="107"/>
      <c r="OFD1479" s="107"/>
      <c r="OFE1479" s="107"/>
      <c r="OFF1479" s="107"/>
      <c r="OFG1479" s="107"/>
      <c r="OFH1479" s="107"/>
      <c r="OFI1479" s="107"/>
      <c r="OFJ1479" s="107"/>
      <c r="OFK1479" s="107"/>
      <c r="OFL1479" s="107"/>
      <c r="OFM1479" s="107"/>
      <c r="OFN1479" s="107"/>
      <c r="OFO1479" s="107"/>
      <c r="OFP1479" s="107"/>
      <c r="OFQ1479" s="107"/>
      <c r="OFR1479" s="107"/>
      <c r="OFS1479" s="107"/>
      <c r="OFT1479" s="107"/>
      <c r="OFU1479" s="107"/>
      <c r="OFV1479" s="107"/>
      <c r="OFW1479" s="107"/>
      <c r="OFX1479" s="107"/>
      <c r="OFY1479" s="107"/>
      <c r="OFZ1479" s="107"/>
      <c r="OGA1479" s="107"/>
      <c r="OGB1479" s="107"/>
      <c r="OGC1479" s="107"/>
      <c r="OGD1479" s="107"/>
      <c r="OGE1479" s="107"/>
      <c r="OGF1479" s="107"/>
      <c r="OGG1479" s="107"/>
      <c r="OGH1479" s="107"/>
      <c r="OGI1479" s="107"/>
      <c r="OGJ1479" s="107"/>
      <c r="OGK1479" s="107"/>
      <c r="OGL1479" s="107"/>
      <c r="OGM1479" s="107"/>
      <c r="OGN1479" s="107"/>
      <c r="OGO1479" s="107"/>
      <c r="OGP1479" s="107"/>
      <c r="OGQ1479" s="107"/>
      <c r="OGR1479" s="107"/>
      <c r="OGS1479" s="107"/>
      <c r="OGT1479" s="107"/>
      <c r="OGU1479" s="107"/>
      <c r="OGV1479" s="107"/>
      <c r="OGW1479" s="107"/>
      <c r="OGX1479" s="107"/>
      <c r="OGY1479" s="107"/>
      <c r="OGZ1479" s="107"/>
      <c r="OHA1479" s="107"/>
      <c r="OHB1479" s="107"/>
      <c r="OHC1479" s="107"/>
      <c r="OHD1479" s="107"/>
      <c r="OHE1479" s="107"/>
      <c r="OHF1479" s="107"/>
      <c r="OHG1479" s="107"/>
      <c r="OHH1479" s="107"/>
      <c r="OHI1479" s="107"/>
      <c r="OHJ1479" s="107"/>
      <c r="OHK1479" s="107"/>
      <c r="OHL1479" s="107"/>
      <c r="OHM1479" s="107"/>
      <c r="OHN1479" s="107"/>
      <c r="OHO1479" s="107"/>
      <c r="OHP1479" s="107"/>
      <c r="OHQ1479" s="107"/>
      <c r="OHR1479" s="107"/>
      <c r="OHS1479" s="107"/>
      <c r="OHT1479" s="107"/>
      <c r="OHU1479" s="107"/>
      <c r="OHV1479" s="107"/>
      <c r="OHW1479" s="107"/>
      <c r="OHX1479" s="107"/>
      <c r="OHY1479" s="107"/>
      <c r="OHZ1479" s="107"/>
      <c r="OIA1479" s="107"/>
      <c r="OIB1479" s="107"/>
      <c r="OIC1479" s="107"/>
      <c r="OID1479" s="107"/>
      <c r="OIE1479" s="107"/>
      <c r="OIF1479" s="107"/>
      <c r="OIG1479" s="107"/>
      <c r="OIH1479" s="107"/>
      <c r="OII1479" s="107"/>
      <c r="OIJ1479" s="107"/>
      <c r="OIK1479" s="107"/>
      <c r="OIL1479" s="107"/>
      <c r="OIM1479" s="107"/>
      <c r="OIN1479" s="107"/>
      <c r="OIO1479" s="107"/>
      <c r="OIP1479" s="107"/>
      <c r="OIQ1479" s="107"/>
      <c r="OIR1479" s="107"/>
      <c r="OIS1479" s="107"/>
      <c r="OIT1479" s="107"/>
      <c r="OIU1479" s="107"/>
      <c r="OIV1479" s="107"/>
      <c r="OIW1479" s="107"/>
      <c r="OIX1479" s="107"/>
      <c r="OIY1479" s="107"/>
      <c r="OIZ1479" s="107"/>
      <c r="OJA1479" s="107"/>
      <c r="OJB1479" s="107"/>
      <c r="OJC1479" s="107"/>
      <c r="OJD1479" s="107"/>
      <c r="OJE1479" s="107"/>
      <c r="OJF1479" s="107"/>
      <c r="OJG1479" s="107"/>
      <c r="OJH1479" s="107"/>
      <c r="OJI1479" s="107"/>
      <c r="OJJ1479" s="107"/>
      <c r="OJK1479" s="107"/>
      <c r="OJL1479" s="107"/>
      <c r="OJM1479" s="107"/>
      <c r="OJN1479" s="107"/>
      <c r="OJO1479" s="107"/>
      <c r="OJP1479" s="107"/>
      <c r="OJQ1479" s="107"/>
      <c r="OJR1479" s="107"/>
      <c r="OJS1479" s="107"/>
      <c r="OJT1479" s="107"/>
      <c r="OJU1479" s="107"/>
      <c r="OJV1479" s="107"/>
      <c r="OJW1479" s="107"/>
      <c r="OJX1479" s="107"/>
      <c r="OJY1479" s="107"/>
      <c r="OJZ1479" s="107"/>
      <c r="OKA1479" s="107"/>
      <c r="OKB1479" s="107"/>
      <c r="OKC1479" s="107"/>
      <c r="OKD1479" s="107"/>
      <c r="OKE1479" s="107"/>
      <c r="OKF1479" s="107"/>
      <c r="OKG1479" s="107"/>
      <c r="OKH1479" s="107"/>
      <c r="OKI1479" s="107"/>
      <c r="OKJ1479" s="107"/>
      <c r="OKK1479" s="107"/>
      <c r="OKL1479" s="107"/>
      <c r="OKM1479" s="107"/>
      <c r="OKN1479" s="107"/>
      <c r="OKO1479" s="107"/>
      <c r="OKP1479" s="107"/>
      <c r="OKQ1479" s="107"/>
      <c r="OKR1479" s="107"/>
      <c r="OKS1479" s="107"/>
      <c r="OKT1479" s="107"/>
      <c r="OKU1479" s="107"/>
      <c r="OKV1479" s="107"/>
      <c r="OKW1479" s="107"/>
      <c r="OKX1479" s="107"/>
      <c r="OKY1479" s="107"/>
      <c r="OKZ1479" s="107"/>
      <c r="OLA1479" s="107"/>
      <c r="OLB1479" s="107"/>
      <c r="OLC1479" s="107"/>
      <c r="OLD1479" s="107"/>
      <c r="OLE1479" s="107"/>
      <c r="OLF1479" s="107"/>
      <c r="OLG1479" s="107"/>
      <c r="OLH1479" s="107"/>
      <c r="OLI1479" s="107"/>
      <c r="OLJ1479" s="107"/>
      <c r="OLK1479" s="107"/>
      <c r="OLL1479" s="107"/>
      <c r="OLM1479" s="107"/>
      <c r="OLN1479" s="107"/>
      <c r="OLO1479" s="107"/>
      <c r="OLP1479" s="107"/>
      <c r="OLQ1479" s="107"/>
      <c r="OLR1479" s="107"/>
      <c r="OLS1479" s="107"/>
      <c r="OLT1479" s="107"/>
      <c r="OLU1479" s="107"/>
      <c r="OLV1479" s="107"/>
      <c r="OLW1479" s="107"/>
      <c r="OLX1479" s="107"/>
      <c r="OLY1479" s="107"/>
      <c r="OLZ1479" s="107"/>
      <c r="OMA1479" s="107"/>
      <c r="OMB1479" s="107"/>
      <c r="OMC1479" s="107"/>
      <c r="OMD1479" s="107"/>
      <c r="OME1479" s="107"/>
      <c r="OMF1479" s="107"/>
      <c r="OMG1479" s="107"/>
      <c r="OMH1479" s="107"/>
      <c r="OMI1479" s="107"/>
      <c r="OMJ1479" s="107"/>
      <c r="OMK1479" s="107"/>
      <c r="OML1479" s="107"/>
      <c r="OMM1479" s="107"/>
      <c r="OMN1479" s="107"/>
      <c r="OMO1479" s="107"/>
      <c r="OMP1479" s="107"/>
      <c r="OMQ1479" s="107"/>
      <c r="OMR1479" s="107"/>
      <c r="OMS1479" s="107"/>
      <c r="OMT1479" s="107"/>
      <c r="OMU1479" s="107"/>
      <c r="OMV1479" s="107"/>
      <c r="OMW1479" s="107"/>
      <c r="OMX1479" s="107"/>
      <c r="OMY1479" s="107"/>
      <c r="OMZ1479" s="107"/>
      <c r="ONA1479" s="107"/>
      <c r="ONB1479" s="107"/>
      <c r="ONC1479" s="107"/>
      <c r="OND1479" s="107"/>
      <c r="ONE1479" s="107"/>
      <c r="ONF1479" s="107"/>
      <c r="ONG1479" s="107"/>
      <c r="ONH1479" s="107"/>
      <c r="ONI1479" s="107"/>
      <c r="ONJ1479" s="107"/>
      <c r="ONK1479" s="107"/>
      <c r="ONL1479" s="107"/>
      <c r="ONM1479" s="107"/>
      <c r="ONN1479" s="107"/>
      <c r="ONO1479" s="107"/>
      <c r="ONP1479" s="107"/>
      <c r="ONQ1479" s="107"/>
      <c r="ONR1479" s="107"/>
      <c r="ONS1479" s="107"/>
      <c r="ONT1479" s="107"/>
      <c r="ONU1479" s="107"/>
      <c r="ONV1479" s="107"/>
      <c r="ONW1479" s="107"/>
      <c r="ONX1479" s="107"/>
      <c r="ONY1479" s="107"/>
      <c r="ONZ1479" s="107"/>
      <c r="OOA1479" s="107"/>
      <c r="OOB1479" s="107"/>
      <c r="OOC1479" s="107"/>
      <c r="OOD1479" s="107"/>
      <c r="OOE1479" s="107"/>
      <c r="OOF1479" s="107"/>
      <c r="OOG1479" s="107"/>
      <c r="OOH1479" s="107"/>
      <c r="OOI1479" s="107"/>
      <c r="OOJ1479" s="107"/>
      <c r="OOK1479" s="107"/>
      <c r="OOL1479" s="107"/>
      <c r="OOM1479" s="107"/>
      <c r="OON1479" s="107"/>
      <c r="OOO1479" s="107"/>
      <c r="OOP1479" s="107"/>
      <c r="OOQ1479" s="107"/>
      <c r="OOR1479" s="107"/>
      <c r="OOS1479" s="107"/>
      <c r="OOT1479" s="107"/>
      <c r="OOU1479" s="107"/>
      <c r="OOV1479" s="107"/>
      <c r="OOW1479" s="107"/>
      <c r="OOX1479" s="107"/>
      <c r="OOY1479" s="107"/>
      <c r="OOZ1479" s="107"/>
      <c r="OPA1479" s="107"/>
      <c r="OPB1479" s="107"/>
      <c r="OPC1479" s="107"/>
      <c r="OPD1479" s="107"/>
      <c r="OPE1479" s="107"/>
      <c r="OPF1479" s="107"/>
      <c r="OPG1479" s="107"/>
      <c r="OPH1479" s="107"/>
      <c r="OPI1479" s="107"/>
      <c r="OPJ1479" s="107"/>
      <c r="OPK1479" s="107"/>
      <c r="OPL1479" s="107"/>
      <c r="OPM1479" s="107"/>
      <c r="OPN1479" s="107"/>
      <c r="OPO1479" s="107"/>
      <c r="OPP1479" s="107"/>
      <c r="OPQ1479" s="107"/>
      <c r="OPR1479" s="107"/>
      <c r="OPS1479" s="107"/>
      <c r="OPT1479" s="107"/>
      <c r="OPU1479" s="107"/>
      <c r="OPV1479" s="107"/>
      <c r="OPW1479" s="107"/>
      <c r="OPX1479" s="107"/>
      <c r="OPY1479" s="107"/>
      <c r="OPZ1479" s="107"/>
      <c r="OQA1479" s="107"/>
      <c r="OQB1479" s="107"/>
      <c r="OQC1479" s="107"/>
      <c r="OQD1479" s="107"/>
      <c r="OQE1479" s="107"/>
      <c r="OQF1479" s="107"/>
      <c r="OQG1479" s="107"/>
      <c r="OQH1479" s="107"/>
      <c r="OQI1479" s="107"/>
      <c r="OQJ1479" s="107"/>
      <c r="OQK1479" s="107"/>
      <c r="OQL1479" s="107"/>
      <c r="OQM1479" s="107"/>
      <c r="OQN1479" s="107"/>
      <c r="OQO1479" s="107"/>
      <c r="OQP1479" s="107"/>
      <c r="OQQ1479" s="107"/>
      <c r="OQR1479" s="107"/>
      <c r="OQS1479" s="107"/>
      <c r="OQT1479" s="107"/>
      <c r="OQU1479" s="107"/>
      <c r="OQV1479" s="107"/>
      <c r="OQW1479" s="107"/>
      <c r="OQX1479" s="107"/>
      <c r="OQY1479" s="107"/>
      <c r="OQZ1479" s="107"/>
      <c r="ORA1479" s="107"/>
      <c r="ORB1479" s="107"/>
      <c r="ORC1479" s="107"/>
      <c r="ORD1479" s="107"/>
      <c r="ORE1479" s="107"/>
      <c r="ORF1479" s="107"/>
      <c r="ORG1479" s="107"/>
      <c r="ORH1479" s="107"/>
      <c r="ORI1479" s="107"/>
      <c r="ORJ1479" s="107"/>
      <c r="ORK1479" s="107"/>
      <c r="ORL1479" s="107"/>
      <c r="ORM1479" s="107"/>
      <c r="ORN1479" s="107"/>
      <c r="ORO1479" s="107"/>
      <c r="ORP1479" s="107"/>
      <c r="ORQ1479" s="107"/>
      <c r="ORR1479" s="107"/>
      <c r="ORS1479" s="107"/>
      <c r="ORT1479" s="107"/>
      <c r="ORU1479" s="107"/>
      <c r="ORV1479" s="107"/>
      <c r="ORW1479" s="107"/>
      <c r="ORX1479" s="107"/>
      <c r="ORY1479" s="107"/>
      <c r="ORZ1479" s="107"/>
      <c r="OSA1479" s="107"/>
      <c r="OSB1479" s="107"/>
      <c r="OSC1479" s="107"/>
      <c r="OSD1479" s="107"/>
      <c r="OSE1479" s="107"/>
      <c r="OSF1479" s="107"/>
      <c r="OSG1479" s="107"/>
      <c r="OSH1479" s="107"/>
      <c r="OSI1479" s="107"/>
      <c r="OSJ1479" s="107"/>
      <c r="OSK1479" s="107"/>
      <c r="OSL1479" s="107"/>
      <c r="OSM1479" s="107"/>
      <c r="OSN1479" s="107"/>
      <c r="OSO1479" s="107"/>
      <c r="OSP1479" s="107"/>
      <c r="OSQ1479" s="107"/>
      <c r="OSR1479" s="107"/>
      <c r="OSS1479" s="107"/>
      <c r="OST1479" s="107"/>
      <c r="OSU1479" s="107"/>
      <c r="OSV1479" s="107"/>
      <c r="OSW1479" s="107"/>
      <c r="OSX1479" s="107"/>
      <c r="OSY1479" s="107"/>
      <c r="OSZ1479" s="107"/>
      <c r="OTA1479" s="107"/>
      <c r="OTB1479" s="107"/>
      <c r="OTC1479" s="107"/>
      <c r="OTD1479" s="107"/>
      <c r="OTE1479" s="107"/>
      <c r="OTF1479" s="107"/>
      <c r="OTG1479" s="107"/>
      <c r="OTH1479" s="107"/>
      <c r="OTI1479" s="107"/>
      <c r="OTJ1479" s="107"/>
      <c r="OTK1479" s="107"/>
      <c r="OTL1479" s="107"/>
      <c r="OTM1479" s="107"/>
      <c r="OTN1479" s="107"/>
      <c r="OTO1479" s="107"/>
      <c r="OTP1479" s="107"/>
      <c r="OTQ1479" s="107"/>
      <c r="OTR1479" s="107"/>
      <c r="OTS1479" s="107"/>
      <c r="OTT1479" s="107"/>
      <c r="OTU1479" s="107"/>
      <c r="OTV1479" s="107"/>
      <c r="OTW1479" s="107"/>
      <c r="OTX1479" s="107"/>
      <c r="OTY1479" s="107"/>
      <c r="OTZ1479" s="107"/>
      <c r="OUA1479" s="107"/>
      <c r="OUB1479" s="107"/>
      <c r="OUC1479" s="107"/>
      <c r="OUD1479" s="107"/>
      <c r="OUE1479" s="107"/>
      <c r="OUF1479" s="107"/>
      <c r="OUG1479" s="107"/>
      <c r="OUH1479" s="107"/>
      <c r="OUI1479" s="107"/>
      <c r="OUJ1479" s="107"/>
      <c r="OUK1479" s="107"/>
      <c r="OUL1479" s="107"/>
      <c r="OUM1479" s="107"/>
      <c r="OUN1479" s="107"/>
      <c r="OUO1479" s="107"/>
      <c r="OUP1479" s="107"/>
      <c r="OUQ1479" s="107"/>
      <c r="OUR1479" s="107"/>
      <c r="OUS1479" s="107"/>
      <c r="OUT1479" s="107"/>
      <c r="OUU1479" s="107"/>
      <c r="OUV1479" s="107"/>
      <c r="OUW1479" s="107"/>
      <c r="OUX1479" s="107"/>
      <c r="OUY1479" s="107"/>
      <c r="OUZ1479" s="107"/>
      <c r="OVA1479" s="107"/>
      <c r="OVB1479" s="107"/>
      <c r="OVC1479" s="107"/>
      <c r="OVD1479" s="107"/>
      <c r="OVE1479" s="107"/>
      <c r="OVF1479" s="107"/>
      <c r="OVG1479" s="107"/>
      <c r="OVH1479" s="107"/>
      <c r="OVI1479" s="107"/>
      <c r="OVJ1479" s="107"/>
      <c r="OVK1479" s="107"/>
      <c r="OVL1479" s="107"/>
      <c r="OVM1479" s="107"/>
      <c r="OVN1479" s="107"/>
      <c r="OVO1479" s="107"/>
      <c r="OVP1479" s="107"/>
      <c r="OVQ1479" s="107"/>
      <c r="OVR1479" s="107"/>
      <c r="OVS1479" s="107"/>
      <c r="OVT1479" s="107"/>
      <c r="OVU1479" s="107"/>
      <c r="OVV1479" s="107"/>
      <c r="OVW1479" s="107"/>
      <c r="OVX1479" s="107"/>
      <c r="OVY1479" s="107"/>
      <c r="OVZ1479" s="107"/>
      <c r="OWA1479" s="107"/>
      <c r="OWB1479" s="107"/>
      <c r="OWC1479" s="107"/>
      <c r="OWD1479" s="107"/>
      <c r="OWE1479" s="107"/>
      <c r="OWF1479" s="107"/>
      <c r="OWG1479" s="107"/>
      <c r="OWH1479" s="107"/>
      <c r="OWI1479" s="107"/>
      <c r="OWJ1479" s="107"/>
      <c r="OWK1479" s="107"/>
      <c r="OWL1479" s="107"/>
      <c r="OWM1479" s="107"/>
      <c r="OWN1479" s="107"/>
      <c r="OWO1479" s="107"/>
      <c r="OWP1479" s="107"/>
      <c r="OWQ1479" s="107"/>
      <c r="OWR1479" s="107"/>
      <c r="OWS1479" s="107"/>
      <c r="OWT1479" s="107"/>
      <c r="OWU1479" s="107"/>
      <c r="OWV1479" s="107"/>
      <c r="OWW1479" s="107"/>
      <c r="OWX1479" s="107"/>
      <c r="OWY1479" s="107"/>
      <c r="OWZ1479" s="107"/>
      <c r="OXA1479" s="107"/>
      <c r="OXB1479" s="107"/>
      <c r="OXC1479" s="107"/>
      <c r="OXD1479" s="107"/>
      <c r="OXE1479" s="107"/>
      <c r="OXF1479" s="107"/>
      <c r="OXG1479" s="107"/>
      <c r="OXH1479" s="107"/>
      <c r="OXI1479" s="107"/>
      <c r="OXJ1479" s="107"/>
      <c r="OXK1479" s="107"/>
      <c r="OXL1479" s="107"/>
      <c r="OXM1479" s="107"/>
      <c r="OXN1479" s="107"/>
      <c r="OXO1479" s="107"/>
      <c r="OXP1479" s="107"/>
      <c r="OXQ1479" s="107"/>
      <c r="OXR1479" s="107"/>
      <c r="OXS1479" s="107"/>
      <c r="OXT1479" s="107"/>
      <c r="OXU1479" s="107"/>
      <c r="OXV1479" s="107"/>
      <c r="OXW1479" s="107"/>
      <c r="OXX1479" s="107"/>
      <c r="OXY1479" s="107"/>
      <c r="OXZ1479" s="107"/>
      <c r="OYA1479" s="107"/>
      <c r="OYB1479" s="107"/>
      <c r="OYC1479" s="107"/>
      <c r="OYD1479" s="107"/>
      <c r="OYE1479" s="107"/>
      <c r="OYF1479" s="107"/>
      <c r="OYG1479" s="107"/>
      <c r="OYH1479" s="107"/>
      <c r="OYI1479" s="107"/>
      <c r="OYJ1479" s="107"/>
      <c r="OYK1479" s="107"/>
      <c r="OYL1479" s="107"/>
      <c r="OYM1479" s="107"/>
      <c r="OYN1479" s="107"/>
      <c r="OYO1479" s="107"/>
      <c r="OYP1479" s="107"/>
      <c r="OYQ1479" s="107"/>
      <c r="OYR1479" s="107"/>
      <c r="OYS1479" s="107"/>
      <c r="OYT1479" s="107"/>
      <c r="OYU1479" s="107"/>
      <c r="OYV1479" s="107"/>
      <c r="OYW1479" s="107"/>
      <c r="OYX1479" s="107"/>
      <c r="OYY1479" s="107"/>
      <c r="OYZ1479" s="107"/>
      <c r="OZA1479" s="107"/>
      <c r="OZB1479" s="107"/>
      <c r="OZC1479" s="107"/>
      <c r="OZD1479" s="107"/>
      <c r="OZE1479" s="107"/>
      <c r="OZF1479" s="107"/>
      <c r="OZG1479" s="107"/>
      <c r="OZH1479" s="107"/>
      <c r="OZI1479" s="107"/>
      <c r="OZJ1479" s="107"/>
      <c r="OZK1479" s="107"/>
      <c r="OZL1479" s="107"/>
      <c r="OZM1479" s="107"/>
      <c r="OZN1479" s="107"/>
      <c r="OZO1479" s="107"/>
      <c r="OZP1479" s="107"/>
      <c r="OZQ1479" s="107"/>
      <c r="OZR1479" s="107"/>
      <c r="OZS1479" s="107"/>
      <c r="OZT1479" s="107"/>
      <c r="OZU1479" s="107"/>
      <c r="OZV1479" s="107"/>
      <c r="OZW1479" s="107"/>
      <c r="OZX1479" s="107"/>
      <c r="OZY1479" s="107"/>
      <c r="OZZ1479" s="107"/>
      <c r="PAA1479" s="107"/>
      <c r="PAB1479" s="107"/>
      <c r="PAC1479" s="107"/>
      <c r="PAD1479" s="107"/>
      <c r="PAE1479" s="107"/>
      <c r="PAF1479" s="107"/>
      <c r="PAG1479" s="107"/>
      <c r="PAH1479" s="107"/>
      <c r="PAI1479" s="107"/>
      <c r="PAJ1479" s="107"/>
      <c r="PAK1479" s="107"/>
      <c r="PAL1479" s="107"/>
      <c r="PAM1479" s="107"/>
      <c r="PAN1479" s="107"/>
      <c r="PAO1479" s="107"/>
      <c r="PAP1479" s="107"/>
      <c r="PAQ1479" s="107"/>
      <c r="PAR1479" s="107"/>
      <c r="PAS1479" s="107"/>
      <c r="PAT1479" s="107"/>
      <c r="PAU1479" s="107"/>
      <c r="PAV1479" s="107"/>
      <c r="PAW1479" s="107"/>
      <c r="PAX1479" s="107"/>
      <c r="PAY1479" s="107"/>
      <c r="PAZ1479" s="107"/>
      <c r="PBA1479" s="107"/>
      <c r="PBB1479" s="107"/>
      <c r="PBC1479" s="107"/>
      <c r="PBD1479" s="107"/>
      <c r="PBE1479" s="107"/>
      <c r="PBF1479" s="107"/>
      <c r="PBG1479" s="107"/>
      <c r="PBH1479" s="107"/>
      <c r="PBI1479" s="107"/>
      <c r="PBJ1479" s="107"/>
      <c r="PBK1479" s="107"/>
      <c r="PBL1479" s="107"/>
      <c r="PBM1479" s="107"/>
      <c r="PBN1479" s="107"/>
      <c r="PBO1479" s="107"/>
      <c r="PBP1479" s="107"/>
      <c r="PBQ1479" s="107"/>
      <c r="PBR1479" s="107"/>
      <c r="PBS1479" s="107"/>
      <c r="PBT1479" s="107"/>
      <c r="PBU1479" s="107"/>
      <c r="PBV1479" s="107"/>
      <c r="PBW1479" s="107"/>
      <c r="PBX1479" s="107"/>
      <c r="PBY1479" s="107"/>
      <c r="PBZ1479" s="107"/>
      <c r="PCA1479" s="107"/>
      <c r="PCB1479" s="107"/>
      <c r="PCC1479" s="107"/>
      <c r="PCD1479" s="107"/>
      <c r="PCE1479" s="107"/>
      <c r="PCF1479" s="107"/>
      <c r="PCG1479" s="107"/>
      <c r="PCH1479" s="107"/>
      <c r="PCI1479" s="107"/>
      <c r="PCJ1479" s="107"/>
      <c r="PCK1479" s="107"/>
      <c r="PCL1479" s="107"/>
      <c r="PCM1479" s="107"/>
      <c r="PCN1479" s="107"/>
      <c r="PCO1479" s="107"/>
      <c r="PCP1479" s="107"/>
      <c r="PCQ1479" s="107"/>
      <c r="PCR1479" s="107"/>
      <c r="PCS1479" s="107"/>
      <c r="PCT1479" s="107"/>
      <c r="PCU1479" s="107"/>
      <c r="PCV1479" s="107"/>
      <c r="PCW1479" s="107"/>
      <c r="PCX1479" s="107"/>
      <c r="PCY1479" s="107"/>
      <c r="PCZ1479" s="107"/>
      <c r="PDA1479" s="107"/>
      <c r="PDB1479" s="107"/>
      <c r="PDC1479" s="107"/>
      <c r="PDD1479" s="107"/>
      <c r="PDE1479" s="107"/>
      <c r="PDF1479" s="107"/>
      <c r="PDG1479" s="107"/>
      <c r="PDH1479" s="107"/>
      <c r="PDI1479" s="107"/>
      <c r="PDJ1479" s="107"/>
      <c r="PDK1479" s="107"/>
      <c r="PDL1479" s="107"/>
      <c r="PDM1479" s="107"/>
      <c r="PDN1479" s="107"/>
      <c r="PDO1479" s="107"/>
      <c r="PDP1479" s="107"/>
      <c r="PDQ1479" s="107"/>
      <c r="PDR1479" s="107"/>
      <c r="PDS1479" s="107"/>
      <c r="PDT1479" s="107"/>
      <c r="PDU1479" s="107"/>
      <c r="PDV1479" s="107"/>
      <c r="PDW1479" s="107"/>
      <c r="PDX1479" s="107"/>
      <c r="PDY1479" s="107"/>
      <c r="PDZ1479" s="107"/>
      <c r="PEA1479" s="107"/>
      <c r="PEB1479" s="107"/>
      <c r="PEC1479" s="107"/>
      <c r="PED1479" s="107"/>
      <c r="PEE1479" s="107"/>
      <c r="PEF1479" s="107"/>
      <c r="PEG1479" s="107"/>
      <c r="PEH1479" s="107"/>
      <c r="PEI1479" s="107"/>
      <c r="PEJ1479" s="107"/>
      <c r="PEK1479" s="107"/>
      <c r="PEL1479" s="107"/>
      <c r="PEM1479" s="107"/>
      <c r="PEN1479" s="107"/>
      <c r="PEO1479" s="107"/>
      <c r="PEP1479" s="107"/>
      <c r="PEQ1479" s="107"/>
      <c r="PER1479" s="107"/>
      <c r="PES1479" s="107"/>
      <c r="PET1479" s="107"/>
      <c r="PEU1479" s="107"/>
      <c r="PEV1479" s="107"/>
      <c r="PEW1479" s="107"/>
      <c r="PEX1479" s="107"/>
      <c r="PEY1479" s="107"/>
      <c r="PEZ1479" s="107"/>
      <c r="PFA1479" s="107"/>
      <c r="PFB1479" s="107"/>
      <c r="PFC1479" s="107"/>
      <c r="PFD1479" s="107"/>
      <c r="PFE1479" s="107"/>
      <c r="PFF1479" s="107"/>
      <c r="PFG1479" s="107"/>
      <c r="PFH1479" s="107"/>
      <c r="PFI1479" s="107"/>
      <c r="PFJ1479" s="107"/>
      <c r="PFK1479" s="107"/>
      <c r="PFL1479" s="107"/>
      <c r="PFM1479" s="107"/>
      <c r="PFN1479" s="107"/>
      <c r="PFO1479" s="107"/>
      <c r="PFP1479" s="107"/>
      <c r="PFQ1479" s="107"/>
      <c r="PFR1479" s="107"/>
      <c r="PFS1479" s="107"/>
      <c r="PFT1479" s="107"/>
      <c r="PFU1479" s="107"/>
      <c r="PFV1479" s="107"/>
      <c r="PFW1479" s="107"/>
      <c r="PFX1479" s="107"/>
      <c r="PFY1479" s="107"/>
      <c r="PFZ1479" s="107"/>
      <c r="PGA1479" s="107"/>
      <c r="PGB1479" s="107"/>
      <c r="PGC1479" s="107"/>
      <c r="PGD1479" s="107"/>
      <c r="PGE1479" s="107"/>
      <c r="PGF1479" s="107"/>
      <c r="PGG1479" s="107"/>
      <c r="PGH1479" s="107"/>
      <c r="PGI1479" s="107"/>
      <c r="PGJ1479" s="107"/>
      <c r="PGK1479" s="107"/>
      <c r="PGL1479" s="107"/>
      <c r="PGM1479" s="107"/>
      <c r="PGN1479" s="107"/>
      <c r="PGO1479" s="107"/>
      <c r="PGP1479" s="107"/>
      <c r="PGQ1479" s="107"/>
      <c r="PGR1479" s="107"/>
      <c r="PGS1479" s="107"/>
      <c r="PGT1479" s="107"/>
      <c r="PGU1479" s="107"/>
      <c r="PGV1479" s="107"/>
      <c r="PGW1479" s="107"/>
      <c r="PGX1479" s="107"/>
      <c r="PGY1479" s="107"/>
      <c r="PGZ1479" s="107"/>
      <c r="PHA1479" s="107"/>
      <c r="PHB1479" s="107"/>
      <c r="PHC1479" s="107"/>
      <c r="PHD1479" s="107"/>
      <c r="PHE1479" s="107"/>
      <c r="PHF1479" s="107"/>
      <c r="PHG1479" s="107"/>
      <c r="PHH1479" s="107"/>
      <c r="PHI1479" s="107"/>
      <c r="PHJ1479" s="107"/>
      <c r="PHK1479" s="107"/>
      <c r="PHL1479" s="107"/>
      <c r="PHM1479" s="107"/>
      <c r="PHN1479" s="107"/>
      <c r="PHO1479" s="107"/>
      <c r="PHP1479" s="107"/>
      <c r="PHQ1479" s="107"/>
      <c r="PHR1479" s="107"/>
      <c r="PHS1479" s="107"/>
      <c r="PHT1479" s="107"/>
      <c r="PHU1479" s="107"/>
      <c r="PHV1479" s="107"/>
      <c r="PHW1479" s="107"/>
      <c r="PHX1479" s="107"/>
      <c r="PHY1479" s="107"/>
      <c r="PHZ1479" s="107"/>
      <c r="PIA1479" s="107"/>
      <c r="PIB1479" s="107"/>
      <c r="PIC1479" s="107"/>
      <c r="PID1479" s="107"/>
      <c r="PIE1479" s="107"/>
      <c r="PIF1479" s="107"/>
      <c r="PIG1479" s="107"/>
      <c r="PIH1479" s="107"/>
      <c r="PII1479" s="107"/>
      <c r="PIJ1479" s="107"/>
      <c r="PIK1479" s="107"/>
      <c r="PIL1479" s="107"/>
      <c r="PIM1479" s="107"/>
      <c r="PIN1479" s="107"/>
      <c r="PIO1479" s="107"/>
      <c r="PIP1479" s="107"/>
      <c r="PIQ1479" s="107"/>
      <c r="PIR1479" s="107"/>
      <c r="PIS1479" s="107"/>
      <c r="PIT1479" s="107"/>
      <c r="PIU1479" s="107"/>
      <c r="PIV1479" s="107"/>
      <c r="PIW1479" s="107"/>
      <c r="PIX1479" s="107"/>
      <c r="PIY1479" s="107"/>
      <c r="PIZ1479" s="107"/>
      <c r="PJA1479" s="107"/>
      <c r="PJB1479" s="107"/>
      <c r="PJC1479" s="107"/>
      <c r="PJD1479" s="107"/>
      <c r="PJE1479" s="107"/>
      <c r="PJF1479" s="107"/>
      <c r="PJG1479" s="107"/>
      <c r="PJH1479" s="107"/>
      <c r="PJI1479" s="107"/>
      <c r="PJJ1479" s="107"/>
      <c r="PJK1479" s="107"/>
      <c r="PJL1479" s="107"/>
      <c r="PJM1479" s="107"/>
      <c r="PJN1479" s="107"/>
      <c r="PJO1479" s="107"/>
      <c r="PJP1479" s="107"/>
      <c r="PJQ1479" s="107"/>
      <c r="PJR1479" s="107"/>
      <c r="PJS1479" s="107"/>
      <c r="PJT1479" s="107"/>
      <c r="PJU1479" s="107"/>
      <c r="PJV1479" s="107"/>
      <c r="PJW1479" s="107"/>
      <c r="PJX1479" s="107"/>
      <c r="PJY1479" s="107"/>
      <c r="PJZ1479" s="107"/>
      <c r="PKA1479" s="107"/>
      <c r="PKB1479" s="107"/>
      <c r="PKC1479" s="107"/>
      <c r="PKD1479" s="107"/>
      <c r="PKE1479" s="107"/>
      <c r="PKF1479" s="107"/>
      <c r="PKG1479" s="107"/>
      <c r="PKH1479" s="107"/>
      <c r="PKI1479" s="107"/>
      <c r="PKJ1479" s="107"/>
      <c r="PKK1479" s="107"/>
      <c r="PKL1479" s="107"/>
      <c r="PKM1479" s="107"/>
      <c r="PKN1479" s="107"/>
      <c r="PKO1479" s="107"/>
      <c r="PKP1479" s="107"/>
      <c r="PKQ1479" s="107"/>
      <c r="PKR1479" s="107"/>
      <c r="PKS1479" s="107"/>
      <c r="PKT1479" s="107"/>
      <c r="PKU1479" s="107"/>
      <c r="PKV1479" s="107"/>
      <c r="PKW1479" s="107"/>
      <c r="PKX1479" s="107"/>
      <c r="PKY1479" s="107"/>
      <c r="PKZ1479" s="107"/>
      <c r="PLA1479" s="107"/>
      <c r="PLB1479" s="107"/>
      <c r="PLC1479" s="107"/>
      <c r="PLD1479" s="107"/>
      <c r="PLE1479" s="107"/>
      <c r="PLF1479" s="107"/>
      <c r="PLG1479" s="107"/>
      <c r="PLH1479" s="107"/>
      <c r="PLI1479" s="107"/>
      <c r="PLJ1479" s="107"/>
      <c r="PLK1479" s="107"/>
      <c r="PLL1479" s="107"/>
      <c r="PLM1479" s="107"/>
      <c r="PLN1479" s="107"/>
      <c r="PLO1479" s="107"/>
      <c r="PLP1479" s="107"/>
      <c r="PLQ1479" s="107"/>
      <c r="PLR1479" s="107"/>
      <c r="PLS1479" s="107"/>
      <c r="PLT1479" s="107"/>
      <c r="PLU1479" s="107"/>
      <c r="PLV1479" s="107"/>
      <c r="PLW1479" s="107"/>
      <c r="PLX1479" s="107"/>
      <c r="PLY1479" s="107"/>
      <c r="PLZ1479" s="107"/>
      <c r="PMA1479" s="107"/>
      <c r="PMB1479" s="107"/>
      <c r="PMC1479" s="107"/>
      <c r="PMD1479" s="107"/>
      <c r="PME1479" s="107"/>
      <c r="PMF1479" s="107"/>
      <c r="PMG1479" s="107"/>
      <c r="PMH1479" s="107"/>
      <c r="PMI1479" s="107"/>
      <c r="PMJ1479" s="107"/>
      <c r="PMK1479" s="107"/>
      <c r="PML1479" s="107"/>
      <c r="PMM1479" s="107"/>
      <c r="PMN1479" s="107"/>
      <c r="PMO1479" s="107"/>
      <c r="PMP1479" s="107"/>
      <c r="PMQ1479" s="107"/>
      <c r="PMR1479" s="107"/>
      <c r="PMS1479" s="107"/>
      <c r="PMT1479" s="107"/>
      <c r="PMU1479" s="107"/>
      <c r="PMV1479" s="107"/>
      <c r="PMW1479" s="107"/>
      <c r="PMX1479" s="107"/>
      <c r="PMY1479" s="107"/>
      <c r="PMZ1479" s="107"/>
      <c r="PNA1479" s="107"/>
      <c r="PNB1479" s="107"/>
      <c r="PNC1479" s="107"/>
      <c r="PND1479" s="107"/>
      <c r="PNE1479" s="107"/>
      <c r="PNF1479" s="107"/>
      <c r="PNG1479" s="107"/>
      <c r="PNH1479" s="107"/>
      <c r="PNI1479" s="107"/>
      <c r="PNJ1479" s="107"/>
      <c r="PNK1479" s="107"/>
      <c r="PNL1479" s="107"/>
      <c r="PNM1479" s="107"/>
      <c r="PNN1479" s="107"/>
      <c r="PNO1479" s="107"/>
      <c r="PNP1479" s="107"/>
      <c r="PNQ1479" s="107"/>
      <c r="PNR1479" s="107"/>
      <c r="PNS1479" s="107"/>
      <c r="PNT1479" s="107"/>
      <c r="PNU1479" s="107"/>
      <c r="PNV1479" s="107"/>
      <c r="PNW1479" s="107"/>
      <c r="PNX1479" s="107"/>
      <c r="PNY1479" s="107"/>
      <c r="PNZ1479" s="107"/>
      <c r="POA1479" s="107"/>
      <c r="POB1479" s="107"/>
      <c r="POC1479" s="107"/>
      <c r="POD1479" s="107"/>
      <c r="POE1479" s="107"/>
      <c r="POF1479" s="107"/>
      <c r="POG1479" s="107"/>
      <c r="POH1479" s="107"/>
      <c r="POI1479" s="107"/>
      <c r="POJ1479" s="107"/>
      <c r="POK1479" s="107"/>
      <c r="POL1479" s="107"/>
      <c r="POM1479" s="107"/>
      <c r="PON1479" s="107"/>
      <c r="POO1479" s="107"/>
      <c r="POP1479" s="107"/>
      <c r="POQ1479" s="107"/>
      <c r="POR1479" s="107"/>
      <c r="POS1479" s="107"/>
      <c r="POT1479" s="107"/>
      <c r="POU1479" s="107"/>
      <c r="POV1479" s="107"/>
      <c r="POW1479" s="107"/>
      <c r="POX1479" s="107"/>
      <c r="POY1479" s="107"/>
      <c r="POZ1479" s="107"/>
      <c r="PPA1479" s="107"/>
      <c r="PPB1479" s="107"/>
      <c r="PPC1479" s="107"/>
      <c r="PPD1479" s="107"/>
      <c r="PPE1479" s="107"/>
      <c r="PPF1479" s="107"/>
      <c r="PPG1479" s="107"/>
      <c r="PPH1479" s="107"/>
      <c r="PPI1479" s="107"/>
      <c r="PPJ1479" s="107"/>
      <c r="PPK1479" s="107"/>
      <c r="PPL1479" s="107"/>
      <c r="PPM1479" s="107"/>
      <c r="PPN1479" s="107"/>
      <c r="PPO1479" s="107"/>
      <c r="PPP1479" s="107"/>
      <c r="PPQ1479" s="107"/>
      <c r="PPR1479" s="107"/>
      <c r="PPS1479" s="107"/>
      <c r="PPT1479" s="107"/>
      <c r="PPU1479" s="107"/>
      <c r="PPV1479" s="107"/>
      <c r="PPW1479" s="107"/>
      <c r="PPX1479" s="107"/>
      <c r="PPY1479" s="107"/>
      <c r="PPZ1479" s="107"/>
      <c r="PQA1479" s="107"/>
      <c r="PQB1479" s="107"/>
      <c r="PQC1479" s="107"/>
      <c r="PQD1479" s="107"/>
      <c r="PQE1479" s="107"/>
      <c r="PQF1479" s="107"/>
      <c r="PQG1479" s="107"/>
      <c r="PQH1479" s="107"/>
      <c r="PQI1479" s="107"/>
      <c r="PQJ1479" s="107"/>
      <c r="PQK1479" s="107"/>
      <c r="PQL1479" s="107"/>
      <c r="PQM1479" s="107"/>
      <c r="PQN1479" s="107"/>
      <c r="PQO1479" s="107"/>
      <c r="PQP1479" s="107"/>
      <c r="PQQ1479" s="107"/>
      <c r="PQR1479" s="107"/>
      <c r="PQS1479" s="107"/>
      <c r="PQT1479" s="107"/>
      <c r="PQU1479" s="107"/>
      <c r="PQV1479" s="107"/>
      <c r="PQW1479" s="107"/>
      <c r="PQX1479" s="107"/>
      <c r="PQY1479" s="107"/>
      <c r="PQZ1479" s="107"/>
      <c r="PRA1479" s="107"/>
      <c r="PRB1479" s="107"/>
      <c r="PRC1479" s="107"/>
      <c r="PRD1479" s="107"/>
      <c r="PRE1479" s="107"/>
      <c r="PRF1479" s="107"/>
      <c r="PRG1479" s="107"/>
      <c r="PRH1479" s="107"/>
      <c r="PRI1479" s="107"/>
      <c r="PRJ1479" s="107"/>
      <c r="PRK1479" s="107"/>
      <c r="PRL1479" s="107"/>
      <c r="PRM1479" s="107"/>
      <c r="PRN1479" s="107"/>
      <c r="PRO1479" s="107"/>
      <c r="PRP1479" s="107"/>
      <c r="PRQ1479" s="107"/>
      <c r="PRR1479" s="107"/>
      <c r="PRS1479" s="107"/>
      <c r="PRT1479" s="107"/>
      <c r="PRU1479" s="107"/>
      <c r="PRV1479" s="107"/>
      <c r="PRW1479" s="107"/>
      <c r="PRX1479" s="107"/>
      <c r="PRY1479" s="107"/>
      <c r="PRZ1479" s="107"/>
      <c r="PSA1479" s="107"/>
      <c r="PSB1479" s="107"/>
      <c r="PSC1479" s="107"/>
      <c r="PSD1479" s="107"/>
      <c r="PSE1479" s="107"/>
      <c r="PSF1479" s="107"/>
      <c r="PSG1479" s="107"/>
      <c r="PSH1479" s="107"/>
      <c r="PSI1479" s="107"/>
      <c r="PSJ1479" s="107"/>
      <c r="PSK1479" s="107"/>
      <c r="PSL1479" s="107"/>
      <c r="PSM1479" s="107"/>
      <c r="PSN1479" s="107"/>
      <c r="PSO1479" s="107"/>
      <c r="PSP1479" s="107"/>
      <c r="PSQ1479" s="107"/>
      <c r="PSR1479" s="107"/>
      <c r="PSS1479" s="107"/>
      <c r="PST1479" s="107"/>
      <c r="PSU1479" s="107"/>
      <c r="PSV1479" s="107"/>
      <c r="PSW1479" s="107"/>
      <c r="PSX1479" s="107"/>
      <c r="PSY1479" s="107"/>
      <c r="PSZ1479" s="107"/>
      <c r="PTA1479" s="107"/>
      <c r="PTB1479" s="107"/>
      <c r="PTC1479" s="107"/>
      <c r="PTD1479" s="107"/>
      <c r="PTE1479" s="107"/>
      <c r="PTF1479" s="107"/>
      <c r="PTG1479" s="107"/>
      <c r="PTH1479" s="107"/>
      <c r="PTI1479" s="107"/>
      <c r="PTJ1479" s="107"/>
      <c r="PTK1479" s="107"/>
      <c r="PTL1479" s="107"/>
      <c r="PTM1479" s="107"/>
      <c r="PTN1479" s="107"/>
      <c r="PTO1479" s="107"/>
      <c r="PTP1479" s="107"/>
      <c r="PTQ1479" s="107"/>
      <c r="PTR1479" s="107"/>
      <c r="PTS1479" s="107"/>
      <c r="PTT1479" s="107"/>
      <c r="PTU1479" s="107"/>
      <c r="PTV1479" s="107"/>
      <c r="PTW1479" s="107"/>
      <c r="PTX1479" s="107"/>
      <c r="PTY1479" s="107"/>
      <c r="PTZ1479" s="107"/>
      <c r="PUA1479" s="107"/>
      <c r="PUB1479" s="107"/>
      <c r="PUC1479" s="107"/>
      <c r="PUD1479" s="107"/>
      <c r="PUE1479" s="107"/>
      <c r="PUF1479" s="107"/>
      <c r="PUG1479" s="107"/>
      <c r="PUH1479" s="107"/>
      <c r="PUI1479" s="107"/>
      <c r="PUJ1479" s="107"/>
      <c r="PUK1479" s="107"/>
      <c r="PUL1479" s="107"/>
      <c r="PUM1479" s="107"/>
      <c r="PUN1479" s="107"/>
      <c r="PUO1479" s="107"/>
      <c r="PUP1479" s="107"/>
      <c r="PUQ1479" s="107"/>
      <c r="PUR1479" s="107"/>
      <c r="PUS1479" s="107"/>
      <c r="PUT1479" s="107"/>
      <c r="PUU1479" s="107"/>
      <c r="PUV1479" s="107"/>
      <c r="PUW1479" s="107"/>
      <c r="PUX1479" s="107"/>
      <c r="PUY1479" s="107"/>
      <c r="PUZ1479" s="107"/>
      <c r="PVA1479" s="107"/>
      <c r="PVB1479" s="107"/>
      <c r="PVC1479" s="107"/>
      <c r="PVD1479" s="107"/>
      <c r="PVE1479" s="107"/>
      <c r="PVF1479" s="107"/>
      <c r="PVG1479" s="107"/>
      <c r="PVH1479" s="107"/>
      <c r="PVI1479" s="107"/>
      <c r="PVJ1479" s="107"/>
      <c r="PVK1479" s="107"/>
      <c r="PVL1479" s="107"/>
      <c r="PVM1479" s="107"/>
      <c r="PVN1479" s="107"/>
      <c r="PVO1479" s="107"/>
      <c r="PVP1479" s="107"/>
      <c r="PVQ1479" s="107"/>
      <c r="PVR1479" s="107"/>
      <c r="PVS1479" s="107"/>
      <c r="PVT1479" s="107"/>
      <c r="PVU1479" s="107"/>
      <c r="PVV1479" s="107"/>
      <c r="PVW1479" s="107"/>
      <c r="PVX1479" s="107"/>
      <c r="PVY1479" s="107"/>
      <c r="PVZ1479" s="107"/>
      <c r="PWA1479" s="107"/>
      <c r="PWB1479" s="107"/>
      <c r="PWC1479" s="107"/>
      <c r="PWD1479" s="107"/>
      <c r="PWE1479" s="107"/>
      <c r="PWF1479" s="107"/>
      <c r="PWG1479" s="107"/>
      <c r="PWH1479" s="107"/>
      <c r="PWI1479" s="107"/>
      <c r="PWJ1479" s="107"/>
      <c r="PWK1479" s="107"/>
      <c r="PWL1479" s="107"/>
      <c r="PWM1479" s="107"/>
      <c r="PWN1479" s="107"/>
      <c r="PWO1479" s="107"/>
      <c r="PWP1479" s="107"/>
      <c r="PWQ1479" s="107"/>
      <c r="PWR1479" s="107"/>
      <c r="PWS1479" s="107"/>
      <c r="PWT1479" s="107"/>
      <c r="PWU1479" s="107"/>
      <c r="PWV1479" s="107"/>
      <c r="PWW1479" s="107"/>
      <c r="PWX1479" s="107"/>
      <c r="PWY1479" s="107"/>
      <c r="PWZ1479" s="107"/>
      <c r="PXA1479" s="107"/>
      <c r="PXB1479" s="107"/>
      <c r="PXC1479" s="107"/>
      <c r="PXD1479" s="107"/>
      <c r="PXE1479" s="107"/>
      <c r="PXF1479" s="107"/>
      <c r="PXG1479" s="107"/>
      <c r="PXH1479" s="107"/>
      <c r="PXI1479" s="107"/>
      <c r="PXJ1479" s="107"/>
      <c r="PXK1479" s="107"/>
      <c r="PXL1479" s="107"/>
      <c r="PXM1479" s="107"/>
      <c r="PXN1479" s="107"/>
      <c r="PXO1479" s="107"/>
      <c r="PXP1479" s="107"/>
      <c r="PXQ1479" s="107"/>
      <c r="PXR1479" s="107"/>
      <c r="PXS1479" s="107"/>
      <c r="PXT1479" s="107"/>
      <c r="PXU1479" s="107"/>
      <c r="PXV1479" s="107"/>
      <c r="PXW1479" s="107"/>
      <c r="PXX1479" s="107"/>
      <c r="PXY1479" s="107"/>
      <c r="PXZ1479" s="107"/>
      <c r="PYA1479" s="107"/>
      <c r="PYB1479" s="107"/>
      <c r="PYC1479" s="107"/>
      <c r="PYD1479" s="107"/>
      <c r="PYE1479" s="107"/>
      <c r="PYF1479" s="107"/>
      <c r="PYG1479" s="107"/>
      <c r="PYH1479" s="107"/>
      <c r="PYI1479" s="107"/>
      <c r="PYJ1479" s="107"/>
      <c r="PYK1479" s="107"/>
      <c r="PYL1479" s="107"/>
      <c r="PYM1479" s="107"/>
      <c r="PYN1479" s="107"/>
      <c r="PYO1479" s="107"/>
      <c r="PYP1479" s="107"/>
      <c r="PYQ1479" s="107"/>
      <c r="PYR1479" s="107"/>
      <c r="PYS1479" s="107"/>
      <c r="PYT1479" s="107"/>
      <c r="PYU1479" s="107"/>
      <c r="PYV1479" s="107"/>
      <c r="PYW1479" s="107"/>
      <c r="PYX1479" s="107"/>
      <c r="PYY1479" s="107"/>
      <c r="PYZ1479" s="107"/>
      <c r="PZA1479" s="107"/>
      <c r="PZB1479" s="107"/>
      <c r="PZC1479" s="107"/>
      <c r="PZD1479" s="107"/>
      <c r="PZE1479" s="107"/>
      <c r="PZF1479" s="107"/>
      <c r="PZG1479" s="107"/>
      <c r="PZH1479" s="107"/>
      <c r="PZI1479" s="107"/>
      <c r="PZJ1479" s="107"/>
      <c r="PZK1479" s="107"/>
      <c r="PZL1479" s="107"/>
      <c r="PZM1479" s="107"/>
      <c r="PZN1479" s="107"/>
      <c r="PZO1479" s="107"/>
      <c r="PZP1479" s="107"/>
      <c r="PZQ1479" s="107"/>
      <c r="PZR1479" s="107"/>
      <c r="PZS1479" s="107"/>
      <c r="PZT1479" s="107"/>
      <c r="PZU1479" s="107"/>
      <c r="PZV1479" s="107"/>
      <c r="PZW1479" s="107"/>
      <c r="PZX1479" s="107"/>
      <c r="PZY1479" s="107"/>
      <c r="PZZ1479" s="107"/>
      <c r="QAA1479" s="107"/>
      <c r="QAB1479" s="107"/>
      <c r="QAC1479" s="107"/>
      <c r="QAD1479" s="107"/>
      <c r="QAE1479" s="107"/>
      <c r="QAF1479" s="107"/>
      <c r="QAG1479" s="107"/>
      <c r="QAH1479" s="107"/>
      <c r="QAI1479" s="107"/>
      <c r="QAJ1479" s="107"/>
      <c r="QAK1479" s="107"/>
      <c r="QAL1479" s="107"/>
      <c r="QAM1479" s="107"/>
      <c r="QAN1479" s="107"/>
      <c r="QAO1479" s="107"/>
      <c r="QAP1479" s="107"/>
      <c r="QAQ1479" s="107"/>
      <c r="QAR1479" s="107"/>
      <c r="QAS1479" s="107"/>
      <c r="QAT1479" s="107"/>
      <c r="QAU1479" s="107"/>
      <c r="QAV1479" s="107"/>
      <c r="QAW1479" s="107"/>
      <c r="QAX1479" s="107"/>
      <c r="QAY1479" s="107"/>
      <c r="QAZ1479" s="107"/>
      <c r="QBA1479" s="107"/>
      <c r="QBB1479" s="107"/>
      <c r="QBC1479" s="107"/>
      <c r="QBD1479" s="107"/>
      <c r="QBE1479" s="107"/>
      <c r="QBF1479" s="107"/>
      <c r="QBG1479" s="107"/>
      <c r="QBH1479" s="107"/>
      <c r="QBI1479" s="107"/>
      <c r="QBJ1479" s="107"/>
      <c r="QBK1479" s="107"/>
      <c r="QBL1479" s="107"/>
      <c r="QBM1479" s="107"/>
      <c r="QBN1479" s="107"/>
      <c r="QBO1479" s="107"/>
      <c r="QBP1479" s="107"/>
      <c r="QBQ1479" s="107"/>
      <c r="QBR1479" s="107"/>
      <c r="QBS1479" s="107"/>
      <c r="QBT1479" s="107"/>
      <c r="QBU1479" s="107"/>
      <c r="QBV1479" s="107"/>
      <c r="QBW1479" s="107"/>
      <c r="QBX1479" s="107"/>
      <c r="QBY1479" s="107"/>
      <c r="QBZ1479" s="107"/>
      <c r="QCA1479" s="107"/>
      <c r="QCB1479" s="107"/>
      <c r="QCC1479" s="107"/>
      <c r="QCD1479" s="107"/>
      <c r="QCE1479" s="107"/>
      <c r="QCF1479" s="107"/>
      <c r="QCG1479" s="107"/>
      <c r="QCH1479" s="107"/>
      <c r="QCI1479" s="107"/>
      <c r="QCJ1479" s="107"/>
      <c r="QCK1479" s="107"/>
      <c r="QCL1479" s="107"/>
      <c r="QCM1479" s="107"/>
      <c r="QCN1479" s="107"/>
      <c r="QCO1479" s="107"/>
      <c r="QCP1479" s="107"/>
      <c r="QCQ1479" s="107"/>
      <c r="QCR1479" s="107"/>
      <c r="QCS1479" s="107"/>
      <c r="QCT1479" s="107"/>
      <c r="QCU1479" s="107"/>
      <c r="QCV1479" s="107"/>
      <c r="QCW1479" s="107"/>
      <c r="QCX1479" s="107"/>
      <c r="QCY1479" s="107"/>
      <c r="QCZ1479" s="107"/>
      <c r="QDA1479" s="107"/>
      <c r="QDB1479" s="107"/>
      <c r="QDC1479" s="107"/>
      <c r="QDD1479" s="107"/>
      <c r="QDE1479" s="107"/>
      <c r="QDF1479" s="107"/>
      <c r="QDG1479" s="107"/>
      <c r="QDH1479" s="107"/>
      <c r="QDI1479" s="107"/>
      <c r="QDJ1479" s="107"/>
      <c r="QDK1479" s="107"/>
      <c r="QDL1479" s="107"/>
      <c r="QDM1479" s="107"/>
      <c r="QDN1479" s="107"/>
      <c r="QDO1479" s="107"/>
      <c r="QDP1479" s="107"/>
      <c r="QDQ1479" s="107"/>
      <c r="QDR1479" s="107"/>
      <c r="QDS1479" s="107"/>
      <c r="QDT1479" s="107"/>
      <c r="QDU1479" s="107"/>
      <c r="QDV1479" s="107"/>
      <c r="QDW1479" s="107"/>
      <c r="QDX1479" s="107"/>
      <c r="QDY1479" s="107"/>
      <c r="QDZ1479" s="107"/>
      <c r="QEA1479" s="107"/>
      <c r="QEB1479" s="107"/>
      <c r="QEC1479" s="107"/>
      <c r="QED1479" s="107"/>
      <c r="QEE1479" s="107"/>
      <c r="QEF1479" s="107"/>
      <c r="QEG1479" s="107"/>
      <c r="QEH1479" s="107"/>
      <c r="QEI1479" s="107"/>
      <c r="QEJ1479" s="107"/>
      <c r="QEK1479" s="107"/>
      <c r="QEL1479" s="107"/>
      <c r="QEM1479" s="107"/>
      <c r="QEN1479" s="107"/>
      <c r="QEO1479" s="107"/>
      <c r="QEP1479" s="107"/>
      <c r="QEQ1479" s="107"/>
      <c r="QER1479" s="107"/>
      <c r="QES1479" s="107"/>
      <c r="QET1479" s="107"/>
      <c r="QEU1479" s="107"/>
      <c r="QEV1479" s="107"/>
      <c r="QEW1479" s="107"/>
      <c r="QEX1479" s="107"/>
      <c r="QEY1479" s="107"/>
      <c r="QEZ1479" s="107"/>
      <c r="QFA1479" s="107"/>
      <c r="QFB1479" s="107"/>
      <c r="QFC1479" s="107"/>
      <c r="QFD1479" s="107"/>
      <c r="QFE1479" s="107"/>
      <c r="QFF1479" s="107"/>
      <c r="QFG1479" s="107"/>
      <c r="QFH1479" s="107"/>
      <c r="QFI1479" s="107"/>
      <c r="QFJ1479" s="107"/>
      <c r="QFK1479" s="107"/>
      <c r="QFL1479" s="107"/>
      <c r="QFM1479" s="107"/>
      <c r="QFN1479" s="107"/>
      <c r="QFO1479" s="107"/>
      <c r="QFP1479" s="107"/>
      <c r="QFQ1479" s="107"/>
      <c r="QFR1479" s="107"/>
      <c r="QFS1479" s="107"/>
      <c r="QFT1479" s="107"/>
      <c r="QFU1479" s="107"/>
      <c r="QFV1479" s="107"/>
      <c r="QFW1479" s="107"/>
      <c r="QFX1479" s="107"/>
      <c r="QFY1479" s="107"/>
      <c r="QFZ1479" s="107"/>
      <c r="QGA1479" s="107"/>
      <c r="QGB1479" s="107"/>
      <c r="QGC1479" s="107"/>
      <c r="QGD1479" s="107"/>
      <c r="QGE1479" s="107"/>
      <c r="QGF1479" s="107"/>
      <c r="QGG1479" s="107"/>
      <c r="QGH1479" s="107"/>
      <c r="QGI1479" s="107"/>
      <c r="QGJ1479" s="107"/>
      <c r="QGK1479" s="107"/>
      <c r="QGL1479" s="107"/>
      <c r="QGM1479" s="107"/>
      <c r="QGN1479" s="107"/>
      <c r="QGO1479" s="107"/>
      <c r="QGP1479" s="107"/>
      <c r="QGQ1479" s="107"/>
      <c r="QGR1479" s="107"/>
      <c r="QGS1479" s="107"/>
      <c r="QGT1479" s="107"/>
      <c r="QGU1479" s="107"/>
      <c r="QGV1479" s="107"/>
      <c r="QGW1479" s="107"/>
      <c r="QGX1479" s="107"/>
      <c r="QGY1479" s="107"/>
      <c r="QGZ1479" s="107"/>
      <c r="QHA1479" s="107"/>
      <c r="QHB1479" s="107"/>
      <c r="QHC1479" s="107"/>
      <c r="QHD1479" s="107"/>
      <c r="QHE1479" s="107"/>
      <c r="QHF1479" s="107"/>
      <c r="QHG1479" s="107"/>
      <c r="QHH1479" s="107"/>
      <c r="QHI1479" s="107"/>
      <c r="QHJ1479" s="107"/>
      <c r="QHK1479" s="107"/>
      <c r="QHL1479" s="107"/>
      <c r="QHM1479" s="107"/>
      <c r="QHN1479" s="107"/>
      <c r="QHO1479" s="107"/>
      <c r="QHP1479" s="107"/>
      <c r="QHQ1479" s="107"/>
      <c r="QHR1479" s="107"/>
      <c r="QHS1479" s="107"/>
      <c r="QHT1479" s="107"/>
      <c r="QHU1479" s="107"/>
      <c r="QHV1479" s="107"/>
      <c r="QHW1479" s="107"/>
      <c r="QHX1479" s="107"/>
      <c r="QHY1479" s="107"/>
      <c r="QHZ1479" s="107"/>
      <c r="QIA1479" s="107"/>
      <c r="QIB1479" s="107"/>
      <c r="QIC1479" s="107"/>
      <c r="QID1479" s="107"/>
      <c r="QIE1479" s="107"/>
      <c r="QIF1479" s="107"/>
      <c r="QIG1479" s="107"/>
      <c r="QIH1479" s="107"/>
      <c r="QII1479" s="107"/>
      <c r="QIJ1479" s="107"/>
      <c r="QIK1479" s="107"/>
      <c r="QIL1479" s="107"/>
      <c r="QIM1479" s="107"/>
      <c r="QIN1479" s="107"/>
      <c r="QIO1479" s="107"/>
      <c r="QIP1479" s="107"/>
      <c r="QIQ1479" s="107"/>
      <c r="QIR1479" s="107"/>
      <c r="QIS1479" s="107"/>
      <c r="QIT1479" s="107"/>
      <c r="QIU1479" s="107"/>
      <c r="QIV1479" s="107"/>
      <c r="QIW1479" s="107"/>
      <c r="QIX1479" s="107"/>
      <c r="QIY1479" s="107"/>
      <c r="QIZ1479" s="107"/>
      <c r="QJA1479" s="107"/>
      <c r="QJB1479" s="107"/>
      <c r="QJC1479" s="107"/>
      <c r="QJD1479" s="107"/>
      <c r="QJE1479" s="107"/>
      <c r="QJF1479" s="107"/>
      <c r="QJG1479" s="107"/>
      <c r="QJH1479" s="107"/>
      <c r="QJI1479" s="107"/>
      <c r="QJJ1479" s="107"/>
      <c r="QJK1479" s="107"/>
      <c r="QJL1479" s="107"/>
      <c r="QJM1479" s="107"/>
      <c r="QJN1479" s="107"/>
      <c r="QJO1479" s="107"/>
      <c r="QJP1479" s="107"/>
      <c r="QJQ1479" s="107"/>
      <c r="QJR1479" s="107"/>
      <c r="QJS1479" s="107"/>
      <c r="QJT1479" s="107"/>
      <c r="QJU1479" s="107"/>
      <c r="QJV1479" s="107"/>
      <c r="QJW1479" s="107"/>
      <c r="QJX1479" s="107"/>
      <c r="QJY1479" s="107"/>
      <c r="QJZ1479" s="107"/>
      <c r="QKA1479" s="107"/>
      <c r="QKB1479" s="107"/>
      <c r="QKC1479" s="107"/>
      <c r="QKD1479" s="107"/>
      <c r="QKE1479" s="107"/>
      <c r="QKF1479" s="107"/>
      <c r="QKG1479" s="107"/>
      <c r="QKH1479" s="107"/>
      <c r="QKI1479" s="107"/>
      <c r="QKJ1479" s="107"/>
      <c r="QKK1479" s="107"/>
      <c r="QKL1479" s="107"/>
      <c r="QKM1479" s="107"/>
      <c r="QKN1479" s="107"/>
      <c r="QKO1479" s="107"/>
      <c r="QKP1479" s="107"/>
      <c r="QKQ1479" s="107"/>
      <c r="QKR1479" s="107"/>
      <c r="QKS1479" s="107"/>
      <c r="QKT1479" s="107"/>
      <c r="QKU1479" s="107"/>
      <c r="QKV1479" s="107"/>
      <c r="QKW1479" s="107"/>
      <c r="QKX1479" s="107"/>
      <c r="QKY1479" s="107"/>
      <c r="QKZ1479" s="107"/>
      <c r="QLA1479" s="107"/>
      <c r="QLB1479" s="107"/>
      <c r="QLC1479" s="107"/>
      <c r="QLD1479" s="107"/>
      <c r="QLE1479" s="107"/>
      <c r="QLF1479" s="107"/>
      <c r="QLG1479" s="107"/>
      <c r="QLH1479" s="107"/>
      <c r="QLI1479" s="107"/>
      <c r="QLJ1479" s="107"/>
      <c r="QLK1479" s="107"/>
      <c r="QLL1479" s="107"/>
      <c r="QLM1479" s="107"/>
      <c r="QLN1479" s="107"/>
      <c r="QLO1479" s="107"/>
      <c r="QLP1479" s="107"/>
      <c r="QLQ1479" s="107"/>
      <c r="QLR1479" s="107"/>
      <c r="QLS1479" s="107"/>
      <c r="QLT1479" s="107"/>
      <c r="QLU1479" s="107"/>
      <c r="QLV1479" s="107"/>
      <c r="QLW1479" s="107"/>
      <c r="QLX1479" s="107"/>
      <c r="QLY1479" s="107"/>
      <c r="QLZ1479" s="107"/>
      <c r="QMA1479" s="107"/>
      <c r="QMB1479" s="107"/>
      <c r="QMC1479" s="107"/>
      <c r="QMD1479" s="107"/>
      <c r="QME1479" s="107"/>
      <c r="QMF1479" s="107"/>
      <c r="QMG1479" s="107"/>
      <c r="QMH1479" s="107"/>
      <c r="QMI1479" s="107"/>
      <c r="QMJ1479" s="107"/>
      <c r="QMK1479" s="107"/>
      <c r="QML1479" s="107"/>
      <c r="QMM1479" s="107"/>
      <c r="QMN1479" s="107"/>
      <c r="QMO1479" s="107"/>
      <c r="QMP1479" s="107"/>
      <c r="QMQ1479" s="107"/>
      <c r="QMR1479" s="107"/>
      <c r="QMS1479" s="107"/>
      <c r="QMT1479" s="107"/>
      <c r="QMU1479" s="107"/>
      <c r="QMV1479" s="107"/>
      <c r="QMW1479" s="107"/>
      <c r="QMX1479" s="107"/>
      <c r="QMY1479" s="107"/>
      <c r="QMZ1479" s="107"/>
      <c r="QNA1479" s="107"/>
      <c r="QNB1479" s="107"/>
      <c r="QNC1479" s="107"/>
      <c r="QND1479" s="107"/>
      <c r="QNE1479" s="107"/>
      <c r="QNF1479" s="107"/>
      <c r="QNG1479" s="107"/>
      <c r="QNH1479" s="107"/>
      <c r="QNI1479" s="107"/>
      <c r="QNJ1479" s="107"/>
      <c r="QNK1479" s="107"/>
      <c r="QNL1479" s="107"/>
      <c r="QNM1479" s="107"/>
      <c r="QNN1479" s="107"/>
      <c r="QNO1479" s="107"/>
      <c r="QNP1479" s="107"/>
      <c r="QNQ1479" s="107"/>
      <c r="QNR1479" s="107"/>
      <c r="QNS1479" s="107"/>
      <c r="QNT1479" s="107"/>
      <c r="QNU1479" s="107"/>
      <c r="QNV1479" s="107"/>
      <c r="QNW1479" s="107"/>
      <c r="QNX1479" s="107"/>
      <c r="QNY1479" s="107"/>
      <c r="QNZ1479" s="107"/>
      <c r="QOA1479" s="107"/>
      <c r="QOB1479" s="107"/>
      <c r="QOC1479" s="107"/>
      <c r="QOD1479" s="107"/>
      <c r="QOE1479" s="107"/>
      <c r="QOF1479" s="107"/>
      <c r="QOG1479" s="107"/>
      <c r="QOH1479" s="107"/>
      <c r="QOI1479" s="107"/>
      <c r="QOJ1479" s="107"/>
      <c r="QOK1479" s="107"/>
      <c r="QOL1479" s="107"/>
      <c r="QOM1479" s="107"/>
      <c r="QON1479" s="107"/>
      <c r="QOO1479" s="107"/>
      <c r="QOP1479" s="107"/>
      <c r="QOQ1479" s="107"/>
      <c r="QOR1479" s="107"/>
      <c r="QOS1479" s="107"/>
      <c r="QOT1479" s="107"/>
      <c r="QOU1479" s="107"/>
      <c r="QOV1479" s="107"/>
      <c r="QOW1479" s="107"/>
      <c r="QOX1479" s="107"/>
      <c r="QOY1479" s="107"/>
      <c r="QOZ1479" s="107"/>
      <c r="QPA1479" s="107"/>
      <c r="QPB1479" s="107"/>
      <c r="QPC1479" s="107"/>
      <c r="QPD1479" s="107"/>
      <c r="QPE1479" s="107"/>
      <c r="QPF1479" s="107"/>
      <c r="QPG1479" s="107"/>
      <c r="QPH1479" s="107"/>
      <c r="QPI1479" s="107"/>
      <c r="QPJ1479" s="107"/>
      <c r="QPK1479" s="107"/>
      <c r="QPL1479" s="107"/>
      <c r="QPM1479" s="107"/>
      <c r="QPN1479" s="107"/>
      <c r="QPO1479" s="107"/>
      <c r="QPP1479" s="107"/>
      <c r="QPQ1479" s="107"/>
      <c r="QPR1479" s="107"/>
      <c r="QPS1479" s="107"/>
      <c r="QPT1479" s="107"/>
      <c r="QPU1479" s="107"/>
      <c r="QPV1479" s="107"/>
      <c r="QPW1479" s="107"/>
      <c r="QPX1479" s="107"/>
      <c r="QPY1479" s="107"/>
      <c r="QPZ1479" s="107"/>
      <c r="QQA1479" s="107"/>
      <c r="QQB1479" s="107"/>
      <c r="QQC1479" s="107"/>
      <c r="QQD1479" s="107"/>
      <c r="QQE1479" s="107"/>
      <c r="QQF1479" s="107"/>
      <c r="QQG1479" s="107"/>
      <c r="QQH1479" s="107"/>
      <c r="QQI1479" s="107"/>
      <c r="QQJ1479" s="107"/>
      <c r="QQK1479" s="107"/>
      <c r="QQL1479" s="107"/>
      <c r="QQM1479" s="107"/>
      <c r="QQN1479" s="107"/>
      <c r="QQO1479" s="107"/>
      <c r="QQP1479" s="107"/>
      <c r="QQQ1479" s="107"/>
      <c r="QQR1479" s="107"/>
      <c r="QQS1479" s="107"/>
      <c r="QQT1479" s="107"/>
      <c r="QQU1479" s="107"/>
      <c r="QQV1479" s="107"/>
      <c r="QQW1479" s="107"/>
      <c r="QQX1479" s="107"/>
      <c r="QQY1479" s="107"/>
      <c r="QQZ1479" s="107"/>
      <c r="QRA1479" s="107"/>
      <c r="QRB1479" s="107"/>
      <c r="QRC1479" s="107"/>
      <c r="QRD1479" s="107"/>
      <c r="QRE1479" s="107"/>
      <c r="QRF1479" s="107"/>
      <c r="QRG1479" s="107"/>
      <c r="QRH1479" s="107"/>
      <c r="QRI1479" s="107"/>
      <c r="QRJ1479" s="107"/>
      <c r="QRK1479" s="107"/>
      <c r="QRL1479" s="107"/>
      <c r="QRM1479" s="107"/>
      <c r="QRN1479" s="107"/>
      <c r="QRO1479" s="107"/>
      <c r="QRP1479" s="107"/>
      <c r="QRQ1479" s="107"/>
      <c r="QRR1479" s="107"/>
      <c r="QRS1479" s="107"/>
      <c r="QRT1479" s="107"/>
      <c r="QRU1479" s="107"/>
      <c r="QRV1479" s="107"/>
      <c r="QRW1479" s="107"/>
      <c r="QRX1479" s="107"/>
      <c r="QRY1479" s="107"/>
      <c r="QRZ1479" s="107"/>
      <c r="QSA1479" s="107"/>
      <c r="QSB1479" s="107"/>
      <c r="QSC1479" s="107"/>
      <c r="QSD1479" s="107"/>
      <c r="QSE1479" s="107"/>
      <c r="QSF1479" s="107"/>
      <c r="QSG1479" s="107"/>
      <c r="QSH1479" s="107"/>
      <c r="QSI1479" s="107"/>
      <c r="QSJ1479" s="107"/>
      <c r="QSK1479" s="107"/>
      <c r="QSL1479" s="107"/>
      <c r="QSM1479" s="107"/>
      <c r="QSN1479" s="107"/>
      <c r="QSO1479" s="107"/>
      <c r="QSP1479" s="107"/>
      <c r="QSQ1479" s="107"/>
      <c r="QSR1479" s="107"/>
      <c r="QSS1479" s="107"/>
      <c r="QST1479" s="107"/>
      <c r="QSU1479" s="107"/>
      <c r="QSV1479" s="107"/>
      <c r="QSW1479" s="107"/>
      <c r="QSX1479" s="107"/>
      <c r="QSY1479" s="107"/>
      <c r="QSZ1479" s="107"/>
      <c r="QTA1479" s="107"/>
      <c r="QTB1479" s="107"/>
      <c r="QTC1479" s="107"/>
      <c r="QTD1479" s="107"/>
      <c r="QTE1479" s="107"/>
      <c r="QTF1479" s="107"/>
      <c r="QTG1479" s="107"/>
      <c r="QTH1479" s="107"/>
      <c r="QTI1479" s="107"/>
      <c r="QTJ1479" s="107"/>
      <c r="QTK1479" s="107"/>
      <c r="QTL1479" s="107"/>
      <c r="QTM1479" s="107"/>
      <c r="QTN1479" s="107"/>
      <c r="QTO1479" s="107"/>
      <c r="QTP1479" s="107"/>
      <c r="QTQ1479" s="107"/>
      <c r="QTR1479" s="107"/>
      <c r="QTS1479" s="107"/>
      <c r="QTT1479" s="107"/>
      <c r="QTU1479" s="107"/>
      <c r="QTV1479" s="107"/>
      <c r="QTW1479" s="107"/>
      <c r="QTX1479" s="107"/>
      <c r="QTY1479" s="107"/>
      <c r="QTZ1479" s="107"/>
      <c r="QUA1479" s="107"/>
      <c r="QUB1479" s="107"/>
      <c r="QUC1479" s="107"/>
      <c r="QUD1479" s="107"/>
      <c r="QUE1479" s="107"/>
      <c r="QUF1479" s="107"/>
      <c r="QUG1479" s="107"/>
      <c r="QUH1479" s="107"/>
      <c r="QUI1479" s="107"/>
      <c r="QUJ1479" s="107"/>
      <c r="QUK1479" s="107"/>
      <c r="QUL1479" s="107"/>
      <c r="QUM1479" s="107"/>
      <c r="QUN1479" s="107"/>
      <c r="QUO1479" s="107"/>
      <c r="QUP1479" s="107"/>
      <c r="QUQ1479" s="107"/>
      <c r="QUR1479" s="107"/>
      <c r="QUS1479" s="107"/>
      <c r="QUT1479" s="107"/>
      <c r="QUU1479" s="107"/>
      <c r="QUV1479" s="107"/>
      <c r="QUW1479" s="107"/>
      <c r="QUX1479" s="107"/>
      <c r="QUY1479" s="107"/>
      <c r="QUZ1479" s="107"/>
      <c r="QVA1479" s="107"/>
      <c r="QVB1479" s="107"/>
      <c r="QVC1479" s="107"/>
      <c r="QVD1479" s="107"/>
      <c r="QVE1479" s="107"/>
      <c r="QVF1479" s="107"/>
      <c r="QVG1479" s="107"/>
      <c r="QVH1479" s="107"/>
      <c r="QVI1479" s="107"/>
      <c r="QVJ1479" s="107"/>
      <c r="QVK1479" s="107"/>
      <c r="QVL1479" s="107"/>
      <c r="QVM1479" s="107"/>
      <c r="QVN1479" s="107"/>
      <c r="QVO1479" s="107"/>
      <c r="QVP1479" s="107"/>
      <c r="QVQ1479" s="107"/>
      <c r="QVR1479" s="107"/>
      <c r="QVS1479" s="107"/>
      <c r="QVT1479" s="107"/>
      <c r="QVU1479" s="107"/>
      <c r="QVV1479" s="107"/>
      <c r="QVW1479" s="107"/>
      <c r="QVX1479" s="107"/>
      <c r="QVY1479" s="107"/>
      <c r="QVZ1479" s="107"/>
      <c r="QWA1479" s="107"/>
      <c r="QWB1479" s="107"/>
      <c r="QWC1479" s="107"/>
      <c r="QWD1479" s="107"/>
      <c r="QWE1479" s="107"/>
      <c r="QWF1479" s="107"/>
      <c r="QWG1479" s="107"/>
      <c r="QWH1479" s="107"/>
      <c r="QWI1479" s="107"/>
      <c r="QWJ1479" s="107"/>
      <c r="QWK1479" s="107"/>
      <c r="QWL1479" s="107"/>
      <c r="QWM1479" s="107"/>
      <c r="QWN1479" s="107"/>
      <c r="QWO1479" s="107"/>
      <c r="QWP1479" s="107"/>
      <c r="QWQ1479" s="107"/>
      <c r="QWR1479" s="107"/>
      <c r="QWS1479" s="107"/>
      <c r="QWT1479" s="107"/>
      <c r="QWU1479" s="107"/>
      <c r="QWV1479" s="107"/>
      <c r="QWW1479" s="107"/>
      <c r="QWX1479" s="107"/>
      <c r="QWY1479" s="107"/>
      <c r="QWZ1479" s="107"/>
      <c r="QXA1479" s="107"/>
      <c r="QXB1479" s="107"/>
      <c r="QXC1479" s="107"/>
      <c r="QXD1479" s="107"/>
      <c r="QXE1479" s="107"/>
      <c r="QXF1479" s="107"/>
      <c r="QXG1479" s="107"/>
      <c r="QXH1479" s="107"/>
      <c r="QXI1479" s="107"/>
      <c r="QXJ1479" s="107"/>
      <c r="QXK1479" s="107"/>
      <c r="QXL1479" s="107"/>
      <c r="QXM1479" s="107"/>
      <c r="QXN1479" s="107"/>
      <c r="QXO1479" s="107"/>
      <c r="QXP1479" s="107"/>
      <c r="QXQ1479" s="107"/>
      <c r="QXR1479" s="107"/>
      <c r="QXS1479" s="107"/>
      <c r="QXT1479" s="107"/>
      <c r="QXU1479" s="107"/>
      <c r="QXV1479" s="107"/>
      <c r="QXW1479" s="107"/>
      <c r="QXX1479" s="107"/>
      <c r="QXY1479" s="107"/>
      <c r="QXZ1479" s="107"/>
      <c r="QYA1479" s="107"/>
      <c r="QYB1479" s="107"/>
      <c r="QYC1479" s="107"/>
      <c r="QYD1479" s="107"/>
      <c r="QYE1479" s="107"/>
      <c r="QYF1479" s="107"/>
      <c r="QYG1479" s="107"/>
      <c r="QYH1479" s="107"/>
      <c r="QYI1479" s="107"/>
      <c r="QYJ1479" s="107"/>
      <c r="QYK1479" s="107"/>
      <c r="QYL1479" s="107"/>
      <c r="QYM1479" s="107"/>
      <c r="QYN1479" s="107"/>
      <c r="QYO1479" s="107"/>
      <c r="QYP1479" s="107"/>
      <c r="QYQ1479" s="107"/>
      <c r="QYR1479" s="107"/>
      <c r="QYS1479" s="107"/>
      <c r="QYT1479" s="107"/>
      <c r="QYU1479" s="107"/>
      <c r="QYV1479" s="107"/>
      <c r="QYW1479" s="107"/>
      <c r="QYX1479" s="107"/>
      <c r="QYY1479" s="107"/>
      <c r="QYZ1479" s="107"/>
      <c r="QZA1479" s="107"/>
      <c r="QZB1479" s="107"/>
      <c r="QZC1479" s="107"/>
      <c r="QZD1479" s="107"/>
      <c r="QZE1479" s="107"/>
      <c r="QZF1479" s="107"/>
      <c r="QZG1479" s="107"/>
      <c r="QZH1479" s="107"/>
      <c r="QZI1479" s="107"/>
      <c r="QZJ1479" s="107"/>
      <c r="QZK1479" s="107"/>
      <c r="QZL1479" s="107"/>
      <c r="QZM1479" s="107"/>
      <c r="QZN1479" s="107"/>
      <c r="QZO1479" s="107"/>
      <c r="QZP1479" s="107"/>
      <c r="QZQ1479" s="107"/>
      <c r="QZR1479" s="107"/>
      <c r="QZS1479" s="107"/>
      <c r="QZT1479" s="107"/>
      <c r="QZU1479" s="107"/>
      <c r="QZV1479" s="107"/>
      <c r="QZW1479" s="107"/>
      <c r="QZX1479" s="107"/>
      <c r="QZY1479" s="107"/>
      <c r="QZZ1479" s="107"/>
      <c r="RAA1479" s="107"/>
      <c r="RAB1479" s="107"/>
      <c r="RAC1479" s="107"/>
      <c r="RAD1479" s="107"/>
      <c r="RAE1479" s="107"/>
      <c r="RAF1479" s="107"/>
      <c r="RAG1479" s="107"/>
      <c r="RAH1479" s="107"/>
      <c r="RAI1479" s="107"/>
      <c r="RAJ1479" s="107"/>
      <c r="RAK1479" s="107"/>
      <c r="RAL1479" s="107"/>
      <c r="RAM1479" s="107"/>
      <c r="RAN1479" s="107"/>
      <c r="RAO1479" s="107"/>
      <c r="RAP1479" s="107"/>
      <c r="RAQ1479" s="107"/>
      <c r="RAR1479" s="107"/>
      <c r="RAS1479" s="107"/>
      <c r="RAT1479" s="107"/>
      <c r="RAU1479" s="107"/>
      <c r="RAV1479" s="107"/>
      <c r="RAW1479" s="107"/>
      <c r="RAX1479" s="107"/>
      <c r="RAY1479" s="107"/>
      <c r="RAZ1479" s="107"/>
      <c r="RBA1479" s="107"/>
      <c r="RBB1479" s="107"/>
      <c r="RBC1479" s="107"/>
      <c r="RBD1479" s="107"/>
      <c r="RBE1479" s="107"/>
      <c r="RBF1479" s="107"/>
      <c r="RBG1479" s="107"/>
      <c r="RBH1479" s="107"/>
      <c r="RBI1479" s="107"/>
      <c r="RBJ1479" s="107"/>
      <c r="RBK1479" s="107"/>
      <c r="RBL1479" s="107"/>
      <c r="RBM1479" s="107"/>
      <c r="RBN1479" s="107"/>
      <c r="RBO1479" s="107"/>
      <c r="RBP1479" s="107"/>
      <c r="RBQ1479" s="107"/>
      <c r="RBR1479" s="107"/>
      <c r="RBS1479" s="107"/>
      <c r="RBT1479" s="107"/>
      <c r="RBU1479" s="107"/>
      <c r="RBV1479" s="107"/>
      <c r="RBW1479" s="107"/>
      <c r="RBX1479" s="107"/>
      <c r="RBY1479" s="107"/>
      <c r="RBZ1479" s="107"/>
      <c r="RCA1479" s="107"/>
      <c r="RCB1479" s="107"/>
      <c r="RCC1479" s="107"/>
      <c r="RCD1479" s="107"/>
      <c r="RCE1479" s="107"/>
      <c r="RCF1479" s="107"/>
      <c r="RCG1479" s="107"/>
      <c r="RCH1479" s="107"/>
      <c r="RCI1479" s="107"/>
      <c r="RCJ1479" s="107"/>
      <c r="RCK1479" s="107"/>
      <c r="RCL1479" s="107"/>
      <c r="RCM1479" s="107"/>
      <c r="RCN1479" s="107"/>
      <c r="RCO1479" s="107"/>
      <c r="RCP1479" s="107"/>
      <c r="RCQ1479" s="107"/>
      <c r="RCR1479" s="107"/>
      <c r="RCS1479" s="107"/>
      <c r="RCT1479" s="107"/>
      <c r="RCU1479" s="107"/>
      <c r="RCV1479" s="107"/>
      <c r="RCW1479" s="107"/>
      <c r="RCX1479" s="107"/>
      <c r="RCY1479" s="107"/>
      <c r="RCZ1479" s="107"/>
      <c r="RDA1479" s="107"/>
      <c r="RDB1479" s="107"/>
      <c r="RDC1479" s="107"/>
      <c r="RDD1479" s="107"/>
      <c r="RDE1479" s="107"/>
      <c r="RDF1479" s="107"/>
      <c r="RDG1479" s="107"/>
      <c r="RDH1479" s="107"/>
      <c r="RDI1479" s="107"/>
      <c r="RDJ1479" s="107"/>
      <c r="RDK1479" s="107"/>
      <c r="RDL1479" s="107"/>
      <c r="RDM1479" s="107"/>
      <c r="RDN1479" s="107"/>
      <c r="RDO1479" s="107"/>
      <c r="RDP1479" s="107"/>
      <c r="RDQ1479" s="107"/>
      <c r="RDR1479" s="107"/>
      <c r="RDS1479" s="107"/>
      <c r="RDT1479" s="107"/>
      <c r="RDU1479" s="107"/>
      <c r="RDV1479" s="107"/>
      <c r="RDW1479" s="107"/>
      <c r="RDX1479" s="107"/>
      <c r="RDY1479" s="107"/>
      <c r="RDZ1479" s="107"/>
      <c r="REA1479" s="107"/>
      <c r="REB1479" s="107"/>
      <c r="REC1479" s="107"/>
      <c r="RED1479" s="107"/>
      <c r="REE1479" s="107"/>
      <c r="REF1479" s="107"/>
      <c r="REG1479" s="107"/>
      <c r="REH1479" s="107"/>
      <c r="REI1479" s="107"/>
      <c r="REJ1479" s="107"/>
      <c r="REK1479" s="107"/>
      <c r="REL1479" s="107"/>
      <c r="REM1479" s="107"/>
      <c r="REN1479" s="107"/>
      <c r="REO1479" s="107"/>
      <c r="REP1479" s="107"/>
      <c r="REQ1479" s="107"/>
      <c r="RER1479" s="107"/>
      <c r="RES1479" s="107"/>
      <c r="RET1479" s="107"/>
      <c r="REU1479" s="107"/>
      <c r="REV1479" s="107"/>
      <c r="REW1479" s="107"/>
      <c r="REX1479" s="107"/>
      <c r="REY1479" s="107"/>
      <c r="REZ1479" s="107"/>
      <c r="RFA1479" s="107"/>
      <c r="RFB1479" s="107"/>
      <c r="RFC1479" s="107"/>
      <c r="RFD1479" s="107"/>
      <c r="RFE1479" s="107"/>
      <c r="RFF1479" s="107"/>
      <c r="RFG1479" s="107"/>
      <c r="RFH1479" s="107"/>
      <c r="RFI1479" s="107"/>
      <c r="RFJ1479" s="107"/>
      <c r="RFK1479" s="107"/>
      <c r="RFL1479" s="107"/>
      <c r="RFM1479" s="107"/>
      <c r="RFN1479" s="107"/>
      <c r="RFO1479" s="107"/>
      <c r="RFP1479" s="107"/>
      <c r="RFQ1479" s="107"/>
      <c r="RFR1479" s="107"/>
      <c r="RFS1479" s="107"/>
      <c r="RFT1479" s="107"/>
      <c r="RFU1479" s="107"/>
      <c r="RFV1479" s="107"/>
      <c r="RFW1479" s="107"/>
      <c r="RFX1479" s="107"/>
      <c r="RFY1479" s="107"/>
      <c r="RFZ1479" s="107"/>
      <c r="RGA1479" s="107"/>
      <c r="RGB1479" s="107"/>
      <c r="RGC1479" s="107"/>
      <c r="RGD1479" s="107"/>
      <c r="RGE1479" s="107"/>
      <c r="RGF1479" s="107"/>
      <c r="RGG1479" s="107"/>
      <c r="RGH1479" s="107"/>
      <c r="RGI1479" s="107"/>
      <c r="RGJ1479" s="107"/>
      <c r="RGK1479" s="107"/>
      <c r="RGL1479" s="107"/>
      <c r="RGM1479" s="107"/>
      <c r="RGN1479" s="107"/>
      <c r="RGO1479" s="107"/>
      <c r="RGP1479" s="107"/>
      <c r="RGQ1479" s="107"/>
      <c r="RGR1479" s="107"/>
      <c r="RGS1479" s="107"/>
      <c r="RGT1479" s="107"/>
      <c r="RGU1479" s="107"/>
      <c r="RGV1479" s="107"/>
      <c r="RGW1479" s="107"/>
      <c r="RGX1479" s="107"/>
      <c r="RGY1479" s="107"/>
      <c r="RGZ1479" s="107"/>
      <c r="RHA1479" s="107"/>
      <c r="RHB1479" s="107"/>
      <c r="RHC1479" s="107"/>
      <c r="RHD1479" s="107"/>
      <c r="RHE1479" s="107"/>
      <c r="RHF1479" s="107"/>
      <c r="RHG1479" s="107"/>
      <c r="RHH1479" s="107"/>
      <c r="RHI1479" s="107"/>
      <c r="RHJ1479" s="107"/>
      <c r="RHK1479" s="107"/>
      <c r="RHL1479" s="107"/>
      <c r="RHM1479" s="107"/>
      <c r="RHN1479" s="107"/>
      <c r="RHO1479" s="107"/>
      <c r="RHP1479" s="107"/>
      <c r="RHQ1479" s="107"/>
      <c r="RHR1479" s="107"/>
      <c r="RHS1479" s="107"/>
      <c r="RHT1479" s="107"/>
      <c r="RHU1479" s="107"/>
      <c r="RHV1479" s="107"/>
      <c r="RHW1479" s="107"/>
      <c r="RHX1479" s="107"/>
      <c r="RHY1479" s="107"/>
      <c r="RHZ1479" s="107"/>
      <c r="RIA1479" s="107"/>
      <c r="RIB1479" s="107"/>
      <c r="RIC1479" s="107"/>
      <c r="RID1479" s="107"/>
      <c r="RIE1479" s="107"/>
      <c r="RIF1479" s="107"/>
      <c r="RIG1479" s="107"/>
      <c r="RIH1479" s="107"/>
      <c r="RII1479" s="107"/>
      <c r="RIJ1479" s="107"/>
      <c r="RIK1479" s="107"/>
      <c r="RIL1479" s="107"/>
      <c r="RIM1479" s="107"/>
      <c r="RIN1479" s="107"/>
      <c r="RIO1479" s="107"/>
      <c r="RIP1479" s="107"/>
      <c r="RIQ1479" s="107"/>
      <c r="RIR1479" s="107"/>
      <c r="RIS1479" s="107"/>
      <c r="RIT1479" s="107"/>
      <c r="RIU1479" s="107"/>
      <c r="RIV1479" s="107"/>
      <c r="RIW1479" s="107"/>
      <c r="RIX1479" s="107"/>
      <c r="RIY1479" s="107"/>
      <c r="RIZ1479" s="107"/>
      <c r="RJA1479" s="107"/>
      <c r="RJB1479" s="107"/>
      <c r="RJC1479" s="107"/>
      <c r="RJD1479" s="107"/>
      <c r="RJE1479" s="107"/>
      <c r="RJF1479" s="107"/>
      <c r="RJG1479" s="107"/>
      <c r="RJH1479" s="107"/>
      <c r="RJI1479" s="107"/>
      <c r="RJJ1479" s="107"/>
      <c r="RJK1479" s="107"/>
      <c r="RJL1479" s="107"/>
      <c r="RJM1479" s="107"/>
      <c r="RJN1479" s="107"/>
      <c r="RJO1479" s="107"/>
      <c r="RJP1479" s="107"/>
      <c r="RJQ1479" s="107"/>
      <c r="RJR1479" s="107"/>
      <c r="RJS1479" s="107"/>
      <c r="RJT1479" s="107"/>
      <c r="RJU1479" s="107"/>
      <c r="RJV1479" s="107"/>
      <c r="RJW1479" s="107"/>
      <c r="RJX1479" s="107"/>
      <c r="RJY1479" s="107"/>
      <c r="RJZ1479" s="107"/>
      <c r="RKA1479" s="107"/>
      <c r="RKB1479" s="107"/>
      <c r="RKC1479" s="107"/>
      <c r="RKD1479" s="107"/>
      <c r="RKE1479" s="107"/>
      <c r="RKF1479" s="107"/>
      <c r="RKG1479" s="107"/>
      <c r="RKH1479" s="107"/>
      <c r="RKI1479" s="107"/>
      <c r="RKJ1479" s="107"/>
      <c r="RKK1479" s="107"/>
      <c r="RKL1479" s="107"/>
      <c r="RKM1479" s="107"/>
      <c r="RKN1479" s="107"/>
      <c r="RKO1479" s="107"/>
      <c r="RKP1479" s="107"/>
      <c r="RKQ1479" s="107"/>
      <c r="RKR1479" s="107"/>
      <c r="RKS1479" s="107"/>
      <c r="RKT1479" s="107"/>
      <c r="RKU1479" s="107"/>
      <c r="RKV1479" s="107"/>
      <c r="RKW1479" s="107"/>
      <c r="RKX1479" s="107"/>
      <c r="RKY1479" s="107"/>
      <c r="RKZ1479" s="107"/>
      <c r="RLA1479" s="107"/>
      <c r="RLB1479" s="107"/>
      <c r="RLC1479" s="107"/>
      <c r="RLD1479" s="107"/>
      <c r="RLE1479" s="107"/>
      <c r="RLF1479" s="107"/>
      <c r="RLG1479" s="107"/>
      <c r="RLH1479" s="107"/>
      <c r="RLI1479" s="107"/>
      <c r="RLJ1479" s="107"/>
      <c r="RLK1479" s="107"/>
      <c r="RLL1479" s="107"/>
      <c r="RLM1479" s="107"/>
      <c r="RLN1479" s="107"/>
      <c r="RLO1479" s="107"/>
      <c r="RLP1479" s="107"/>
      <c r="RLQ1479" s="107"/>
      <c r="RLR1479" s="107"/>
      <c r="RLS1479" s="107"/>
      <c r="RLT1479" s="107"/>
      <c r="RLU1479" s="107"/>
      <c r="RLV1479" s="107"/>
      <c r="RLW1479" s="107"/>
      <c r="RLX1479" s="107"/>
      <c r="RLY1479" s="107"/>
      <c r="RLZ1479" s="107"/>
      <c r="RMA1479" s="107"/>
      <c r="RMB1479" s="107"/>
      <c r="RMC1479" s="107"/>
      <c r="RMD1479" s="107"/>
      <c r="RME1479" s="107"/>
      <c r="RMF1479" s="107"/>
      <c r="RMG1479" s="107"/>
      <c r="RMH1479" s="107"/>
      <c r="RMI1479" s="107"/>
      <c r="RMJ1479" s="107"/>
      <c r="RMK1479" s="107"/>
      <c r="RML1479" s="107"/>
      <c r="RMM1479" s="107"/>
      <c r="RMN1479" s="107"/>
      <c r="RMO1479" s="107"/>
      <c r="RMP1479" s="107"/>
      <c r="RMQ1479" s="107"/>
      <c r="RMR1479" s="107"/>
      <c r="RMS1479" s="107"/>
      <c r="RMT1479" s="107"/>
      <c r="RMU1479" s="107"/>
      <c r="RMV1479" s="107"/>
      <c r="RMW1479" s="107"/>
      <c r="RMX1479" s="107"/>
      <c r="RMY1479" s="107"/>
      <c r="RMZ1479" s="107"/>
      <c r="RNA1479" s="107"/>
      <c r="RNB1479" s="107"/>
      <c r="RNC1479" s="107"/>
      <c r="RND1479" s="107"/>
      <c r="RNE1479" s="107"/>
      <c r="RNF1479" s="107"/>
      <c r="RNG1479" s="107"/>
      <c r="RNH1479" s="107"/>
      <c r="RNI1479" s="107"/>
      <c r="RNJ1479" s="107"/>
      <c r="RNK1479" s="107"/>
      <c r="RNL1479" s="107"/>
      <c r="RNM1479" s="107"/>
      <c r="RNN1479" s="107"/>
      <c r="RNO1479" s="107"/>
      <c r="RNP1479" s="107"/>
      <c r="RNQ1479" s="107"/>
      <c r="RNR1479" s="107"/>
      <c r="RNS1479" s="107"/>
      <c r="RNT1479" s="107"/>
      <c r="RNU1479" s="107"/>
      <c r="RNV1479" s="107"/>
      <c r="RNW1479" s="107"/>
      <c r="RNX1479" s="107"/>
      <c r="RNY1479" s="107"/>
      <c r="RNZ1479" s="107"/>
      <c r="ROA1479" s="107"/>
      <c r="ROB1479" s="107"/>
      <c r="ROC1479" s="107"/>
      <c r="ROD1479" s="107"/>
      <c r="ROE1479" s="107"/>
      <c r="ROF1479" s="107"/>
      <c r="ROG1479" s="107"/>
      <c r="ROH1479" s="107"/>
      <c r="ROI1479" s="107"/>
      <c r="ROJ1479" s="107"/>
      <c r="ROK1479" s="107"/>
      <c r="ROL1479" s="107"/>
      <c r="ROM1479" s="107"/>
      <c r="RON1479" s="107"/>
      <c r="ROO1479" s="107"/>
      <c r="ROP1479" s="107"/>
      <c r="ROQ1479" s="107"/>
      <c r="ROR1479" s="107"/>
      <c r="ROS1479" s="107"/>
      <c r="ROT1479" s="107"/>
      <c r="ROU1479" s="107"/>
      <c r="ROV1479" s="107"/>
      <c r="ROW1479" s="107"/>
      <c r="ROX1479" s="107"/>
      <c r="ROY1479" s="107"/>
      <c r="ROZ1479" s="107"/>
      <c r="RPA1479" s="107"/>
      <c r="RPB1479" s="107"/>
      <c r="RPC1479" s="107"/>
      <c r="RPD1479" s="107"/>
      <c r="RPE1479" s="107"/>
      <c r="RPF1479" s="107"/>
      <c r="RPG1479" s="107"/>
      <c r="RPH1479" s="107"/>
      <c r="RPI1479" s="107"/>
      <c r="RPJ1479" s="107"/>
      <c r="RPK1479" s="107"/>
      <c r="RPL1479" s="107"/>
      <c r="RPM1479" s="107"/>
      <c r="RPN1479" s="107"/>
      <c r="RPO1479" s="107"/>
      <c r="RPP1479" s="107"/>
      <c r="RPQ1479" s="107"/>
      <c r="RPR1479" s="107"/>
      <c r="RPS1479" s="107"/>
      <c r="RPT1479" s="107"/>
      <c r="RPU1479" s="107"/>
      <c r="RPV1479" s="107"/>
      <c r="RPW1479" s="107"/>
      <c r="RPX1479" s="107"/>
      <c r="RPY1479" s="107"/>
      <c r="RPZ1479" s="107"/>
      <c r="RQA1479" s="107"/>
      <c r="RQB1479" s="107"/>
      <c r="RQC1479" s="107"/>
      <c r="RQD1479" s="107"/>
      <c r="RQE1479" s="107"/>
      <c r="RQF1479" s="107"/>
      <c r="RQG1479" s="107"/>
      <c r="RQH1479" s="107"/>
      <c r="RQI1479" s="107"/>
      <c r="RQJ1479" s="107"/>
      <c r="RQK1479" s="107"/>
      <c r="RQL1479" s="107"/>
      <c r="RQM1479" s="107"/>
      <c r="RQN1479" s="107"/>
      <c r="RQO1479" s="107"/>
      <c r="RQP1479" s="107"/>
      <c r="RQQ1479" s="107"/>
      <c r="RQR1479" s="107"/>
      <c r="RQS1479" s="107"/>
      <c r="RQT1479" s="107"/>
      <c r="RQU1479" s="107"/>
      <c r="RQV1479" s="107"/>
      <c r="RQW1479" s="107"/>
      <c r="RQX1479" s="107"/>
      <c r="RQY1479" s="107"/>
      <c r="RQZ1479" s="107"/>
      <c r="RRA1479" s="107"/>
      <c r="RRB1479" s="107"/>
      <c r="RRC1479" s="107"/>
      <c r="RRD1479" s="107"/>
      <c r="RRE1479" s="107"/>
      <c r="RRF1479" s="107"/>
      <c r="RRG1479" s="107"/>
      <c r="RRH1479" s="107"/>
      <c r="RRI1479" s="107"/>
      <c r="RRJ1479" s="107"/>
      <c r="RRK1479" s="107"/>
      <c r="RRL1479" s="107"/>
      <c r="RRM1479" s="107"/>
      <c r="RRN1479" s="107"/>
      <c r="RRO1479" s="107"/>
      <c r="RRP1479" s="107"/>
      <c r="RRQ1479" s="107"/>
      <c r="RRR1479" s="107"/>
      <c r="RRS1479" s="107"/>
      <c r="RRT1479" s="107"/>
      <c r="RRU1479" s="107"/>
      <c r="RRV1479" s="107"/>
      <c r="RRW1479" s="107"/>
      <c r="RRX1479" s="107"/>
      <c r="RRY1479" s="107"/>
      <c r="RRZ1479" s="107"/>
      <c r="RSA1479" s="107"/>
      <c r="RSB1479" s="107"/>
      <c r="RSC1479" s="107"/>
      <c r="RSD1479" s="107"/>
      <c r="RSE1479" s="107"/>
      <c r="RSF1479" s="107"/>
      <c r="RSG1479" s="107"/>
      <c r="RSH1479" s="107"/>
      <c r="RSI1479" s="107"/>
      <c r="RSJ1479" s="107"/>
      <c r="RSK1479" s="107"/>
      <c r="RSL1479" s="107"/>
      <c r="RSM1479" s="107"/>
      <c r="RSN1479" s="107"/>
      <c r="RSO1479" s="107"/>
      <c r="RSP1479" s="107"/>
      <c r="RSQ1479" s="107"/>
      <c r="RSR1479" s="107"/>
      <c r="RSS1479" s="107"/>
      <c r="RST1479" s="107"/>
      <c r="RSU1479" s="107"/>
      <c r="RSV1479" s="107"/>
      <c r="RSW1479" s="107"/>
      <c r="RSX1479" s="107"/>
      <c r="RSY1479" s="107"/>
      <c r="RSZ1479" s="107"/>
      <c r="RTA1479" s="107"/>
      <c r="RTB1479" s="107"/>
      <c r="RTC1479" s="107"/>
      <c r="RTD1479" s="107"/>
      <c r="RTE1479" s="107"/>
      <c r="RTF1479" s="107"/>
      <c r="RTG1479" s="107"/>
      <c r="RTH1479" s="107"/>
      <c r="RTI1479" s="107"/>
      <c r="RTJ1479" s="107"/>
      <c r="RTK1479" s="107"/>
      <c r="RTL1479" s="107"/>
      <c r="RTM1479" s="107"/>
      <c r="RTN1479" s="107"/>
      <c r="RTO1479" s="107"/>
      <c r="RTP1479" s="107"/>
      <c r="RTQ1479" s="107"/>
      <c r="RTR1479" s="107"/>
      <c r="RTS1479" s="107"/>
      <c r="RTT1479" s="107"/>
      <c r="RTU1479" s="107"/>
      <c r="RTV1479" s="107"/>
      <c r="RTW1479" s="107"/>
      <c r="RTX1479" s="107"/>
      <c r="RTY1479" s="107"/>
      <c r="RTZ1479" s="107"/>
      <c r="RUA1479" s="107"/>
      <c r="RUB1479" s="107"/>
      <c r="RUC1479" s="107"/>
      <c r="RUD1479" s="107"/>
      <c r="RUE1479" s="107"/>
      <c r="RUF1479" s="107"/>
      <c r="RUG1479" s="107"/>
      <c r="RUH1479" s="107"/>
      <c r="RUI1479" s="107"/>
      <c r="RUJ1479" s="107"/>
      <c r="RUK1479" s="107"/>
      <c r="RUL1479" s="107"/>
      <c r="RUM1479" s="107"/>
      <c r="RUN1479" s="107"/>
      <c r="RUO1479" s="107"/>
      <c r="RUP1479" s="107"/>
      <c r="RUQ1479" s="107"/>
      <c r="RUR1479" s="107"/>
      <c r="RUS1479" s="107"/>
      <c r="RUT1479" s="107"/>
      <c r="RUU1479" s="107"/>
      <c r="RUV1479" s="107"/>
      <c r="RUW1479" s="107"/>
      <c r="RUX1479" s="107"/>
      <c r="RUY1479" s="107"/>
      <c r="RUZ1479" s="107"/>
      <c r="RVA1479" s="107"/>
      <c r="RVB1479" s="107"/>
      <c r="RVC1479" s="107"/>
      <c r="RVD1479" s="107"/>
      <c r="RVE1479" s="107"/>
      <c r="RVF1479" s="107"/>
      <c r="RVG1479" s="107"/>
      <c r="RVH1479" s="107"/>
      <c r="RVI1479" s="107"/>
      <c r="RVJ1479" s="107"/>
      <c r="RVK1479" s="107"/>
      <c r="RVL1479" s="107"/>
      <c r="RVM1479" s="107"/>
      <c r="RVN1479" s="107"/>
      <c r="RVO1479" s="107"/>
      <c r="RVP1479" s="107"/>
      <c r="RVQ1479" s="107"/>
      <c r="RVR1479" s="107"/>
      <c r="RVS1479" s="107"/>
      <c r="RVT1479" s="107"/>
      <c r="RVU1479" s="107"/>
      <c r="RVV1479" s="107"/>
      <c r="RVW1479" s="107"/>
      <c r="RVX1479" s="107"/>
      <c r="RVY1479" s="107"/>
      <c r="RVZ1479" s="107"/>
      <c r="RWA1479" s="107"/>
      <c r="RWB1479" s="107"/>
      <c r="RWC1479" s="107"/>
      <c r="RWD1479" s="107"/>
      <c r="RWE1479" s="107"/>
      <c r="RWF1479" s="107"/>
      <c r="RWG1479" s="107"/>
      <c r="RWH1479" s="107"/>
      <c r="RWI1479" s="107"/>
      <c r="RWJ1479" s="107"/>
      <c r="RWK1479" s="107"/>
      <c r="RWL1479" s="107"/>
      <c r="RWM1479" s="107"/>
      <c r="RWN1479" s="107"/>
      <c r="RWO1479" s="107"/>
      <c r="RWP1479" s="107"/>
      <c r="RWQ1479" s="107"/>
      <c r="RWR1479" s="107"/>
      <c r="RWS1479" s="107"/>
      <c r="RWT1479" s="107"/>
      <c r="RWU1479" s="107"/>
      <c r="RWV1479" s="107"/>
      <c r="RWW1479" s="107"/>
      <c r="RWX1479" s="107"/>
      <c r="RWY1479" s="107"/>
      <c r="RWZ1479" s="107"/>
      <c r="RXA1479" s="107"/>
      <c r="RXB1479" s="107"/>
      <c r="RXC1479" s="107"/>
      <c r="RXD1479" s="107"/>
      <c r="RXE1479" s="107"/>
      <c r="RXF1479" s="107"/>
      <c r="RXG1479" s="107"/>
      <c r="RXH1479" s="107"/>
      <c r="RXI1479" s="107"/>
      <c r="RXJ1479" s="107"/>
      <c r="RXK1479" s="107"/>
      <c r="RXL1479" s="107"/>
      <c r="RXM1479" s="107"/>
      <c r="RXN1479" s="107"/>
      <c r="RXO1479" s="107"/>
      <c r="RXP1479" s="107"/>
      <c r="RXQ1479" s="107"/>
      <c r="RXR1479" s="107"/>
      <c r="RXS1479" s="107"/>
      <c r="RXT1479" s="107"/>
      <c r="RXU1479" s="107"/>
      <c r="RXV1479" s="107"/>
      <c r="RXW1479" s="107"/>
      <c r="RXX1479" s="107"/>
      <c r="RXY1479" s="107"/>
      <c r="RXZ1479" s="107"/>
      <c r="RYA1479" s="107"/>
      <c r="RYB1479" s="107"/>
      <c r="RYC1479" s="107"/>
      <c r="RYD1479" s="107"/>
      <c r="RYE1479" s="107"/>
      <c r="RYF1479" s="107"/>
      <c r="RYG1479" s="107"/>
      <c r="RYH1479" s="107"/>
      <c r="RYI1479" s="107"/>
      <c r="RYJ1479" s="107"/>
      <c r="RYK1479" s="107"/>
      <c r="RYL1479" s="107"/>
      <c r="RYM1479" s="107"/>
      <c r="RYN1479" s="107"/>
      <c r="RYO1479" s="107"/>
      <c r="RYP1479" s="107"/>
      <c r="RYQ1479" s="107"/>
      <c r="RYR1479" s="107"/>
      <c r="RYS1479" s="107"/>
      <c r="RYT1479" s="107"/>
      <c r="RYU1479" s="107"/>
      <c r="RYV1479" s="107"/>
      <c r="RYW1479" s="107"/>
      <c r="RYX1479" s="107"/>
      <c r="RYY1479" s="107"/>
      <c r="RYZ1479" s="107"/>
      <c r="RZA1479" s="107"/>
      <c r="RZB1479" s="107"/>
      <c r="RZC1479" s="107"/>
      <c r="RZD1479" s="107"/>
      <c r="RZE1479" s="107"/>
      <c r="RZF1479" s="107"/>
      <c r="RZG1479" s="107"/>
      <c r="RZH1479" s="107"/>
      <c r="RZI1479" s="107"/>
      <c r="RZJ1479" s="107"/>
      <c r="RZK1479" s="107"/>
      <c r="RZL1479" s="107"/>
      <c r="RZM1479" s="107"/>
      <c r="RZN1479" s="107"/>
      <c r="RZO1479" s="107"/>
      <c r="RZP1479" s="107"/>
      <c r="RZQ1479" s="107"/>
      <c r="RZR1479" s="107"/>
      <c r="RZS1479" s="107"/>
      <c r="RZT1479" s="107"/>
      <c r="RZU1479" s="107"/>
      <c r="RZV1479" s="107"/>
      <c r="RZW1479" s="107"/>
      <c r="RZX1479" s="107"/>
      <c r="RZY1479" s="107"/>
      <c r="RZZ1479" s="107"/>
      <c r="SAA1479" s="107"/>
      <c r="SAB1479" s="107"/>
      <c r="SAC1479" s="107"/>
      <c r="SAD1479" s="107"/>
      <c r="SAE1479" s="107"/>
      <c r="SAF1479" s="107"/>
      <c r="SAG1479" s="107"/>
      <c r="SAH1479" s="107"/>
      <c r="SAI1479" s="107"/>
      <c r="SAJ1479" s="107"/>
      <c r="SAK1479" s="107"/>
      <c r="SAL1479" s="107"/>
      <c r="SAM1479" s="107"/>
      <c r="SAN1479" s="107"/>
      <c r="SAO1479" s="107"/>
      <c r="SAP1479" s="107"/>
      <c r="SAQ1479" s="107"/>
      <c r="SAR1479" s="107"/>
      <c r="SAS1479" s="107"/>
      <c r="SAT1479" s="107"/>
      <c r="SAU1479" s="107"/>
      <c r="SAV1479" s="107"/>
      <c r="SAW1479" s="107"/>
      <c r="SAX1479" s="107"/>
      <c r="SAY1479" s="107"/>
      <c r="SAZ1479" s="107"/>
      <c r="SBA1479" s="107"/>
      <c r="SBB1479" s="107"/>
      <c r="SBC1479" s="107"/>
      <c r="SBD1479" s="107"/>
      <c r="SBE1479" s="107"/>
      <c r="SBF1479" s="107"/>
      <c r="SBG1479" s="107"/>
      <c r="SBH1479" s="107"/>
      <c r="SBI1479" s="107"/>
      <c r="SBJ1479" s="107"/>
      <c r="SBK1479" s="107"/>
      <c r="SBL1479" s="107"/>
      <c r="SBM1479" s="107"/>
      <c r="SBN1479" s="107"/>
      <c r="SBO1479" s="107"/>
      <c r="SBP1479" s="107"/>
      <c r="SBQ1479" s="107"/>
      <c r="SBR1479" s="107"/>
      <c r="SBS1479" s="107"/>
      <c r="SBT1479" s="107"/>
      <c r="SBU1479" s="107"/>
      <c r="SBV1479" s="107"/>
      <c r="SBW1479" s="107"/>
      <c r="SBX1479" s="107"/>
      <c r="SBY1479" s="107"/>
      <c r="SBZ1479" s="107"/>
      <c r="SCA1479" s="107"/>
      <c r="SCB1479" s="107"/>
      <c r="SCC1479" s="107"/>
      <c r="SCD1479" s="107"/>
      <c r="SCE1479" s="107"/>
      <c r="SCF1479" s="107"/>
      <c r="SCG1479" s="107"/>
      <c r="SCH1479" s="107"/>
      <c r="SCI1479" s="107"/>
      <c r="SCJ1479" s="107"/>
      <c r="SCK1479" s="107"/>
      <c r="SCL1479" s="107"/>
      <c r="SCM1479" s="107"/>
      <c r="SCN1479" s="107"/>
      <c r="SCO1479" s="107"/>
      <c r="SCP1479" s="107"/>
      <c r="SCQ1479" s="107"/>
      <c r="SCR1479" s="107"/>
      <c r="SCS1479" s="107"/>
      <c r="SCT1479" s="107"/>
      <c r="SCU1479" s="107"/>
      <c r="SCV1479" s="107"/>
      <c r="SCW1479" s="107"/>
      <c r="SCX1479" s="107"/>
      <c r="SCY1479" s="107"/>
      <c r="SCZ1479" s="107"/>
      <c r="SDA1479" s="107"/>
      <c r="SDB1479" s="107"/>
      <c r="SDC1479" s="107"/>
      <c r="SDD1479" s="107"/>
      <c r="SDE1479" s="107"/>
      <c r="SDF1479" s="107"/>
      <c r="SDG1479" s="107"/>
      <c r="SDH1479" s="107"/>
      <c r="SDI1479" s="107"/>
      <c r="SDJ1479" s="107"/>
      <c r="SDK1479" s="107"/>
      <c r="SDL1479" s="107"/>
      <c r="SDM1479" s="107"/>
      <c r="SDN1479" s="107"/>
      <c r="SDO1479" s="107"/>
      <c r="SDP1479" s="107"/>
      <c r="SDQ1479" s="107"/>
      <c r="SDR1479" s="107"/>
      <c r="SDS1479" s="107"/>
      <c r="SDT1479" s="107"/>
      <c r="SDU1479" s="107"/>
      <c r="SDV1479" s="107"/>
      <c r="SDW1479" s="107"/>
      <c r="SDX1479" s="107"/>
      <c r="SDY1479" s="107"/>
      <c r="SDZ1479" s="107"/>
      <c r="SEA1479" s="107"/>
      <c r="SEB1479" s="107"/>
      <c r="SEC1479" s="107"/>
      <c r="SED1479" s="107"/>
      <c r="SEE1479" s="107"/>
      <c r="SEF1479" s="107"/>
      <c r="SEG1479" s="107"/>
      <c r="SEH1479" s="107"/>
      <c r="SEI1479" s="107"/>
      <c r="SEJ1479" s="107"/>
      <c r="SEK1479" s="107"/>
      <c r="SEL1479" s="107"/>
      <c r="SEM1479" s="107"/>
      <c r="SEN1479" s="107"/>
      <c r="SEO1479" s="107"/>
      <c r="SEP1479" s="107"/>
      <c r="SEQ1479" s="107"/>
      <c r="SER1479" s="107"/>
      <c r="SES1479" s="107"/>
      <c r="SET1479" s="107"/>
      <c r="SEU1479" s="107"/>
      <c r="SEV1479" s="107"/>
      <c r="SEW1479" s="107"/>
      <c r="SEX1479" s="107"/>
      <c r="SEY1479" s="107"/>
      <c r="SEZ1479" s="107"/>
      <c r="SFA1479" s="107"/>
      <c r="SFB1479" s="107"/>
      <c r="SFC1479" s="107"/>
      <c r="SFD1479" s="107"/>
      <c r="SFE1479" s="107"/>
      <c r="SFF1479" s="107"/>
      <c r="SFG1479" s="107"/>
      <c r="SFH1479" s="107"/>
      <c r="SFI1479" s="107"/>
      <c r="SFJ1479" s="107"/>
      <c r="SFK1479" s="107"/>
      <c r="SFL1479" s="107"/>
      <c r="SFM1479" s="107"/>
      <c r="SFN1479" s="107"/>
      <c r="SFO1479" s="107"/>
      <c r="SFP1479" s="107"/>
      <c r="SFQ1479" s="107"/>
      <c r="SFR1479" s="107"/>
      <c r="SFS1479" s="107"/>
      <c r="SFT1479" s="107"/>
      <c r="SFU1479" s="107"/>
      <c r="SFV1479" s="107"/>
      <c r="SFW1479" s="107"/>
      <c r="SFX1479" s="107"/>
      <c r="SFY1479" s="107"/>
      <c r="SFZ1479" s="107"/>
      <c r="SGA1479" s="107"/>
      <c r="SGB1479" s="107"/>
      <c r="SGC1479" s="107"/>
      <c r="SGD1479" s="107"/>
      <c r="SGE1479" s="107"/>
      <c r="SGF1479" s="107"/>
      <c r="SGG1479" s="107"/>
      <c r="SGH1479" s="107"/>
      <c r="SGI1479" s="107"/>
      <c r="SGJ1479" s="107"/>
      <c r="SGK1479" s="107"/>
      <c r="SGL1479" s="107"/>
      <c r="SGM1479" s="107"/>
      <c r="SGN1479" s="107"/>
      <c r="SGO1479" s="107"/>
      <c r="SGP1479" s="107"/>
      <c r="SGQ1479" s="107"/>
      <c r="SGR1479" s="107"/>
      <c r="SGS1479" s="107"/>
      <c r="SGT1479" s="107"/>
      <c r="SGU1479" s="107"/>
      <c r="SGV1479" s="107"/>
      <c r="SGW1479" s="107"/>
      <c r="SGX1479" s="107"/>
      <c r="SGY1479" s="107"/>
      <c r="SGZ1479" s="107"/>
      <c r="SHA1479" s="107"/>
      <c r="SHB1479" s="107"/>
      <c r="SHC1479" s="107"/>
      <c r="SHD1479" s="107"/>
      <c r="SHE1479" s="107"/>
      <c r="SHF1479" s="107"/>
      <c r="SHG1479" s="107"/>
      <c r="SHH1479" s="107"/>
      <c r="SHI1479" s="107"/>
      <c r="SHJ1479" s="107"/>
      <c r="SHK1479" s="107"/>
      <c r="SHL1479" s="107"/>
      <c r="SHM1479" s="107"/>
      <c r="SHN1479" s="107"/>
      <c r="SHO1479" s="107"/>
      <c r="SHP1479" s="107"/>
      <c r="SHQ1479" s="107"/>
      <c r="SHR1479" s="107"/>
      <c r="SHS1479" s="107"/>
      <c r="SHT1479" s="107"/>
      <c r="SHU1479" s="107"/>
      <c r="SHV1479" s="107"/>
      <c r="SHW1479" s="107"/>
      <c r="SHX1479" s="107"/>
      <c r="SHY1479" s="107"/>
      <c r="SHZ1479" s="107"/>
      <c r="SIA1479" s="107"/>
      <c r="SIB1479" s="107"/>
      <c r="SIC1479" s="107"/>
      <c r="SID1479" s="107"/>
      <c r="SIE1479" s="107"/>
      <c r="SIF1479" s="107"/>
      <c r="SIG1479" s="107"/>
      <c r="SIH1479" s="107"/>
      <c r="SII1479" s="107"/>
      <c r="SIJ1479" s="107"/>
      <c r="SIK1479" s="107"/>
      <c r="SIL1479" s="107"/>
      <c r="SIM1479" s="107"/>
      <c r="SIN1479" s="107"/>
      <c r="SIO1479" s="107"/>
      <c r="SIP1479" s="107"/>
      <c r="SIQ1479" s="107"/>
      <c r="SIR1479" s="107"/>
      <c r="SIS1479" s="107"/>
      <c r="SIT1479" s="107"/>
      <c r="SIU1479" s="107"/>
      <c r="SIV1479" s="107"/>
      <c r="SIW1479" s="107"/>
      <c r="SIX1479" s="107"/>
      <c r="SIY1479" s="107"/>
      <c r="SIZ1479" s="107"/>
      <c r="SJA1479" s="107"/>
      <c r="SJB1479" s="107"/>
      <c r="SJC1479" s="107"/>
      <c r="SJD1479" s="107"/>
      <c r="SJE1479" s="107"/>
      <c r="SJF1479" s="107"/>
      <c r="SJG1479" s="107"/>
      <c r="SJH1479" s="107"/>
      <c r="SJI1479" s="107"/>
      <c r="SJJ1479" s="107"/>
      <c r="SJK1479" s="107"/>
      <c r="SJL1479" s="107"/>
      <c r="SJM1479" s="107"/>
      <c r="SJN1479" s="107"/>
      <c r="SJO1479" s="107"/>
      <c r="SJP1479" s="107"/>
      <c r="SJQ1479" s="107"/>
      <c r="SJR1479" s="107"/>
      <c r="SJS1479" s="107"/>
      <c r="SJT1479" s="107"/>
      <c r="SJU1479" s="107"/>
      <c r="SJV1479" s="107"/>
      <c r="SJW1479" s="107"/>
      <c r="SJX1479" s="107"/>
      <c r="SJY1479" s="107"/>
      <c r="SJZ1479" s="107"/>
      <c r="SKA1479" s="107"/>
      <c r="SKB1479" s="107"/>
      <c r="SKC1479" s="107"/>
      <c r="SKD1479" s="107"/>
      <c r="SKE1479" s="107"/>
      <c r="SKF1479" s="107"/>
      <c r="SKG1479" s="107"/>
      <c r="SKH1479" s="107"/>
      <c r="SKI1479" s="107"/>
      <c r="SKJ1479" s="107"/>
      <c r="SKK1479" s="107"/>
      <c r="SKL1479" s="107"/>
      <c r="SKM1479" s="107"/>
      <c r="SKN1479" s="107"/>
      <c r="SKO1479" s="107"/>
      <c r="SKP1479" s="107"/>
      <c r="SKQ1479" s="107"/>
      <c r="SKR1479" s="107"/>
      <c r="SKS1479" s="107"/>
      <c r="SKT1479" s="107"/>
      <c r="SKU1479" s="107"/>
      <c r="SKV1479" s="107"/>
      <c r="SKW1479" s="107"/>
      <c r="SKX1479" s="107"/>
      <c r="SKY1479" s="107"/>
      <c r="SKZ1479" s="107"/>
      <c r="SLA1479" s="107"/>
      <c r="SLB1479" s="107"/>
      <c r="SLC1479" s="107"/>
      <c r="SLD1479" s="107"/>
      <c r="SLE1479" s="107"/>
      <c r="SLF1479" s="107"/>
      <c r="SLG1479" s="107"/>
      <c r="SLH1479" s="107"/>
      <c r="SLI1479" s="107"/>
      <c r="SLJ1479" s="107"/>
      <c r="SLK1479" s="107"/>
      <c r="SLL1479" s="107"/>
      <c r="SLM1479" s="107"/>
      <c r="SLN1479" s="107"/>
      <c r="SLO1479" s="107"/>
      <c r="SLP1479" s="107"/>
      <c r="SLQ1479" s="107"/>
      <c r="SLR1479" s="107"/>
      <c r="SLS1479" s="107"/>
      <c r="SLT1479" s="107"/>
      <c r="SLU1479" s="107"/>
      <c r="SLV1479" s="107"/>
      <c r="SLW1479" s="107"/>
      <c r="SLX1479" s="107"/>
      <c r="SLY1479" s="107"/>
      <c r="SLZ1479" s="107"/>
      <c r="SMA1479" s="107"/>
      <c r="SMB1479" s="107"/>
      <c r="SMC1479" s="107"/>
      <c r="SMD1479" s="107"/>
      <c r="SME1479" s="107"/>
      <c r="SMF1479" s="107"/>
      <c r="SMG1479" s="107"/>
      <c r="SMH1479" s="107"/>
      <c r="SMI1479" s="107"/>
      <c r="SMJ1479" s="107"/>
      <c r="SMK1479" s="107"/>
      <c r="SML1479" s="107"/>
      <c r="SMM1479" s="107"/>
      <c r="SMN1479" s="107"/>
      <c r="SMO1479" s="107"/>
      <c r="SMP1479" s="107"/>
      <c r="SMQ1479" s="107"/>
      <c r="SMR1479" s="107"/>
      <c r="SMS1479" s="107"/>
      <c r="SMT1479" s="107"/>
      <c r="SMU1479" s="107"/>
      <c r="SMV1479" s="107"/>
      <c r="SMW1479" s="107"/>
      <c r="SMX1479" s="107"/>
      <c r="SMY1479" s="107"/>
      <c r="SMZ1479" s="107"/>
      <c r="SNA1479" s="107"/>
      <c r="SNB1479" s="107"/>
      <c r="SNC1479" s="107"/>
      <c r="SND1479" s="107"/>
      <c r="SNE1479" s="107"/>
      <c r="SNF1479" s="107"/>
      <c r="SNG1479" s="107"/>
      <c r="SNH1479" s="107"/>
      <c r="SNI1479" s="107"/>
      <c r="SNJ1479" s="107"/>
      <c r="SNK1479" s="107"/>
      <c r="SNL1479" s="107"/>
      <c r="SNM1479" s="107"/>
      <c r="SNN1479" s="107"/>
      <c r="SNO1479" s="107"/>
      <c r="SNP1479" s="107"/>
      <c r="SNQ1479" s="107"/>
      <c r="SNR1479" s="107"/>
      <c r="SNS1479" s="107"/>
      <c r="SNT1479" s="107"/>
      <c r="SNU1479" s="107"/>
      <c r="SNV1479" s="107"/>
      <c r="SNW1479" s="107"/>
      <c r="SNX1479" s="107"/>
      <c r="SNY1479" s="107"/>
      <c r="SNZ1479" s="107"/>
      <c r="SOA1479" s="107"/>
      <c r="SOB1479" s="107"/>
      <c r="SOC1479" s="107"/>
      <c r="SOD1479" s="107"/>
      <c r="SOE1479" s="107"/>
      <c r="SOF1479" s="107"/>
      <c r="SOG1479" s="107"/>
      <c r="SOH1479" s="107"/>
      <c r="SOI1479" s="107"/>
      <c r="SOJ1479" s="107"/>
      <c r="SOK1479" s="107"/>
      <c r="SOL1479" s="107"/>
      <c r="SOM1479" s="107"/>
      <c r="SON1479" s="107"/>
      <c r="SOO1479" s="107"/>
      <c r="SOP1479" s="107"/>
      <c r="SOQ1479" s="107"/>
      <c r="SOR1479" s="107"/>
      <c r="SOS1479" s="107"/>
      <c r="SOT1479" s="107"/>
      <c r="SOU1479" s="107"/>
      <c r="SOV1479" s="107"/>
      <c r="SOW1479" s="107"/>
      <c r="SOX1479" s="107"/>
      <c r="SOY1479" s="107"/>
      <c r="SOZ1479" s="107"/>
      <c r="SPA1479" s="107"/>
      <c r="SPB1479" s="107"/>
      <c r="SPC1479" s="107"/>
      <c r="SPD1479" s="107"/>
      <c r="SPE1479" s="107"/>
      <c r="SPF1479" s="107"/>
      <c r="SPG1479" s="107"/>
      <c r="SPH1479" s="107"/>
      <c r="SPI1479" s="107"/>
      <c r="SPJ1479" s="107"/>
      <c r="SPK1479" s="107"/>
      <c r="SPL1479" s="107"/>
      <c r="SPM1479" s="107"/>
      <c r="SPN1479" s="107"/>
      <c r="SPO1479" s="107"/>
      <c r="SPP1479" s="107"/>
      <c r="SPQ1479" s="107"/>
      <c r="SPR1479" s="107"/>
      <c r="SPS1479" s="107"/>
      <c r="SPT1479" s="107"/>
      <c r="SPU1479" s="107"/>
      <c r="SPV1479" s="107"/>
      <c r="SPW1479" s="107"/>
      <c r="SPX1479" s="107"/>
      <c r="SPY1479" s="107"/>
      <c r="SPZ1479" s="107"/>
      <c r="SQA1479" s="107"/>
      <c r="SQB1479" s="107"/>
      <c r="SQC1479" s="107"/>
      <c r="SQD1479" s="107"/>
      <c r="SQE1479" s="107"/>
      <c r="SQF1479" s="107"/>
      <c r="SQG1479" s="107"/>
      <c r="SQH1479" s="107"/>
      <c r="SQI1479" s="107"/>
      <c r="SQJ1479" s="107"/>
      <c r="SQK1479" s="107"/>
      <c r="SQL1479" s="107"/>
      <c r="SQM1479" s="107"/>
      <c r="SQN1479" s="107"/>
      <c r="SQO1479" s="107"/>
      <c r="SQP1479" s="107"/>
      <c r="SQQ1479" s="107"/>
      <c r="SQR1479" s="107"/>
      <c r="SQS1479" s="107"/>
      <c r="SQT1479" s="107"/>
      <c r="SQU1479" s="107"/>
      <c r="SQV1479" s="107"/>
      <c r="SQW1479" s="107"/>
      <c r="SQX1479" s="107"/>
      <c r="SQY1479" s="107"/>
      <c r="SQZ1479" s="107"/>
      <c r="SRA1479" s="107"/>
      <c r="SRB1479" s="107"/>
      <c r="SRC1479" s="107"/>
      <c r="SRD1479" s="107"/>
      <c r="SRE1479" s="107"/>
      <c r="SRF1479" s="107"/>
      <c r="SRG1479" s="107"/>
      <c r="SRH1479" s="107"/>
      <c r="SRI1479" s="107"/>
      <c r="SRJ1479" s="107"/>
      <c r="SRK1479" s="107"/>
      <c r="SRL1479" s="107"/>
      <c r="SRM1479" s="107"/>
      <c r="SRN1479" s="107"/>
      <c r="SRO1479" s="107"/>
      <c r="SRP1479" s="107"/>
      <c r="SRQ1479" s="107"/>
      <c r="SRR1479" s="107"/>
      <c r="SRS1479" s="107"/>
      <c r="SRT1479" s="107"/>
      <c r="SRU1479" s="107"/>
      <c r="SRV1479" s="107"/>
      <c r="SRW1479" s="107"/>
      <c r="SRX1479" s="107"/>
      <c r="SRY1479" s="107"/>
      <c r="SRZ1479" s="107"/>
      <c r="SSA1479" s="107"/>
      <c r="SSB1479" s="107"/>
      <c r="SSC1479" s="107"/>
      <c r="SSD1479" s="107"/>
      <c r="SSE1479" s="107"/>
      <c r="SSF1479" s="107"/>
      <c r="SSG1479" s="107"/>
      <c r="SSH1479" s="107"/>
      <c r="SSI1479" s="107"/>
      <c r="SSJ1479" s="107"/>
      <c r="SSK1479" s="107"/>
      <c r="SSL1479" s="107"/>
      <c r="SSM1479" s="107"/>
      <c r="SSN1479" s="107"/>
      <c r="SSO1479" s="107"/>
      <c r="SSP1479" s="107"/>
      <c r="SSQ1479" s="107"/>
      <c r="SSR1479" s="107"/>
      <c r="SSS1479" s="107"/>
      <c r="SST1479" s="107"/>
      <c r="SSU1479" s="107"/>
      <c r="SSV1479" s="107"/>
      <c r="SSW1479" s="107"/>
      <c r="SSX1479" s="107"/>
      <c r="SSY1479" s="107"/>
      <c r="SSZ1479" s="107"/>
      <c r="STA1479" s="107"/>
      <c r="STB1479" s="107"/>
      <c r="STC1479" s="107"/>
      <c r="STD1479" s="107"/>
      <c r="STE1479" s="107"/>
      <c r="STF1479" s="107"/>
      <c r="STG1479" s="107"/>
      <c r="STH1479" s="107"/>
      <c r="STI1479" s="107"/>
      <c r="STJ1479" s="107"/>
      <c r="STK1479" s="107"/>
      <c r="STL1479" s="107"/>
      <c r="STM1479" s="107"/>
      <c r="STN1479" s="107"/>
      <c r="STO1479" s="107"/>
      <c r="STP1479" s="107"/>
      <c r="STQ1479" s="107"/>
      <c r="STR1479" s="107"/>
      <c r="STS1479" s="107"/>
      <c r="STT1479" s="107"/>
      <c r="STU1479" s="107"/>
      <c r="STV1479" s="107"/>
      <c r="STW1479" s="107"/>
      <c r="STX1479" s="107"/>
      <c r="STY1479" s="107"/>
      <c r="STZ1479" s="107"/>
      <c r="SUA1479" s="107"/>
      <c r="SUB1479" s="107"/>
      <c r="SUC1479" s="107"/>
      <c r="SUD1479" s="107"/>
      <c r="SUE1479" s="107"/>
      <c r="SUF1479" s="107"/>
      <c r="SUG1479" s="107"/>
      <c r="SUH1479" s="107"/>
      <c r="SUI1479" s="107"/>
      <c r="SUJ1479" s="107"/>
      <c r="SUK1479" s="107"/>
      <c r="SUL1479" s="107"/>
      <c r="SUM1479" s="107"/>
      <c r="SUN1479" s="107"/>
      <c r="SUO1479" s="107"/>
      <c r="SUP1479" s="107"/>
      <c r="SUQ1479" s="107"/>
      <c r="SUR1479" s="107"/>
      <c r="SUS1479" s="107"/>
      <c r="SUT1479" s="107"/>
      <c r="SUU1479" s="107"/>
      <c r="SUV1479" s="107"/>
      <c r="SUW1479" s="107"/>
      <c r="SUX1479" s="107"/>
      <c r="SUY1479" s="107"/>
      <c r="SUZ1479" s="107"/>
      <c r="SVA1479" s="107"/>
      <c r="SVB1479" s="107"/>
      <c r="SVC1479" s="107"/>
      <c r="SVD1479" s="107"/>
      <c r="SVE1479" s="107"/>
      <c r="SVF1479" s="107"/>
      <c r="SVG1479" s="107"/>
      <c r="SVH1479" s="107"/>
      <c r="SVI1479" s="107"/>
      <c r="SVJ1479" s="107"/>
      <c r="SVK1479" s="107"/>
      <c r="SVL1479" s="107"/>
      <c r="SVM1479" s="107"/>
      <c r="SVN1479" s="107"/>
      <c r="SVO1479" s="107"/>
      <c r="SVP1479" s="107"/>
      <c r="SVQ1479" s="107"/>
      <c r="SVR1479" s="107"/>
      <c r="SVS1479" s="107"/>
      <c r="SVT1479" s="107"/>
      <c r="SVU1479" s="107"/>
      <c r="SVV1479" s="107"/>
      <c r="SVW1479" s="107"/>
      <c r="SVX1479" s="107"/>
      <c r="SVY1479" s="107"/>
      <c r="SVZ1479" s="107"/>
      <c r="SWA1479" s="107"/>
      <c r="SWB1479" s="107"/>
      <c r="SWC1479" s="107"/>
      <c r="SWD1479" s="107"/>
      <c r="SWE1479" s="107"/>
      <c r="SWF1479" s="107"/>
      <c r="SWG1479" s="107"/>
      <c r="SWH1479" s="107"/>
      <c r="SWI1479" s="107"/>
      <c r="SWJ1479" s="107"/>
      <c r="SWK1479" s="107"/>
      <c r="SWL1479" s="107"/>
      <c r="SWM1479" s="107"/>
      <c r="SWN1479" s="107"/>
      <c r="SWO1479" s="107"/>
      <c r="SWP1479" s="107"/>
      <c r="SWQ1479" s="107"/>
      <c r="SWR1479" s="107"/>
      <c r="SWS1479" s="107"/>
      <c r="SWT1479" s="107"/>
      <c r="SWU1479" s="107"/>
      <c r="SWV1479" s="107"/>
      <c r="SWW1479" s="107"/>
      <c r="SWX1479" s="107"/>
      <c r="SWY1479" s="107"/>
      <c r="SWZ1479" s="107"/>
      <c r="SXA1479" s="107"/>
      <c r="SXB1479" s="107"/>
      <c r="SXC1479" s="107"/>
      <c r="SXD1479" s="107"/>
      <c r="SXE1479" s="107"/>
      <c r="SXF1479" s="107"/>
      <c r="SXG1479" s="107"/>
      <c r="SXH1479" s="107"/>
      <c r="SXI1479" s="107"/>
      <c r="SXJ1479" s="107"/>
      <c r="SXK1479" s="107"/>
      <c r="SXL1479" s="107"/>
      <c r="SXM1479" s="107"/>
      <c r="SXN1479" s="107"/>
      <c r="SXO1479" s="107"/>
      <c r="SXP1479" s="107"/>
      <c r="SXQ1479" s="107"/>
      <c r="SXR1479" s="107"/>
      <c r="SXS1479" s="107"/>
      <c r="SXT1479" s="107"/>
      <c r="SXU1479" s="107"/>
      <c r="SXV1479" s="107"/>
      <c r="SXW1479" s="107"/>
      <c r="SXX1479" s="107"/>
      <c r="SXY1479" s="107"/>
      <c r="SXZ1479" s="107"/>
      <c r="SYA1479" s="107"/>
      <c r="SYB1479" s="107"/>
      <c r="SYC1479" s="107"/>
      <c r="SYD1479" s="107"/>
      <c r="SYE1479" s="107"/>
      <c r="SYF1479" s="107"/>
      <c r="SYG1479" s="107"/>
      <c r="SYH1479" s="107"/>
      <c r="SYI1479" s="107"/>
      <c r="SYJ1479" s="107"/>
      <c r="SYK1479" s="107"/>
      <c r="SYL1479" s="107"/>
      <c r="SYM1479" s="107"/>
      <c r="SYN1479" s="107"/>
      <c r="SYO1479" s="107"/>
      <c r="SYP1479" s="107"/>
      <c r="SYQ1479" s="107"/>
      <c r="SYR1479" s="107"/>
      <c r="SYS1479" s="107"/>
      <c r="SYT1479" s="107"/>
      <c r="SYU1479" s="107"/>
      <c r="SYV1479" s="107"/>
      <c r="SYW1479" s="107"/>
      <c r="SYX1479" s="107"/>
      <c r="SYY1479" s="107"/>
      <c r="SYZ1479" s="107"/>
      <c r="SZA1479" s="107"/>
      <c r="SZB1479" s="107"/>
      <c r="SZC1479" s="107"/>
      <c r="SZD1479" s="107"/>
      <c r="SZE1479" s="107"/>
      <c r="SZF1479" s="107"/>
      <c r="SZG1479" s="107"/>
      <c r="SZH1479" s="107"/>
      <c r="SZI1479" s="107"/>
      <c r="SZJ1479" s="107"/>
      <c r="SZK1479" s="107"/>
      <c r="SZL1479" s="107"/>
      <c r="SZM1479" s="107"/>
      <c r="SZN1479" s="107"/>
      <c r="SZO1479" s="107"/>
      <c r="SZP1479" s="107"/>
      <c r="SZQ1479" s="107"/>
      <c r="SZR1479" s="107"/>
      <c r="SZS1479" s="107"/>
      <c r="SZT1479" s="107"/>
      <c r="SZU1479" s="107"/>
      <c r="SZV1479" s="107"/>
      <c r="SZW1479" s="107"/>
      <c r="SZX1479" s="107"/>
      <c r="SZY1479" s="107"/>
      <c r="SZZ1479" s="107"/>
      <c r="TAA1479" s="107"/>
      <c r="TAB1479" s="107"/>
      <c r="TAC1479" s="107"/>
      <c r="TAD1479" s="107"/>
      <c r="TAE1479" s="107"/>
      <c r="TAF1479" s="107"/>
      <c r="TAG1479" s="107"/>
      <c r="TAH1479" s="107"/>
      <c r="TAI1479" s="107"/>
      <c r="TAJ1479" s="107"/>
      <c r="TAK1479" s="107"/>
      <c r="TAL1479" s="107"/>
      <c r="TAM1479" s="107"/>
      <c r="TAN1479" s="107"/>
      <c r="TAO1479" s="107"/>
      <c r="TAP1479" s="107"/>
      <c r="TAQ1479" s="107"/>
      <c r="TAR1479" s="107"/>
      <c r="TAS1479" s="107"/>
      <c r="TAT1479" s="107"/>
      <c r="TAU1479" s="107"/>
      <c r="TAV1479" s="107"/>
      <c r="TAW1479" s="107"/>
      <c r="TAX1479" s="107"/>
      <c r="TAY1479" s="107"/>
      <c r="TAZ1479" s="107"/>
      <c r="TBA1479" s="107"/>
      <c r="TBB1479" s="107"/>
      <c r="TBC1479" s="107"/>
      <c r="TBD1479" s="107"/>
      <c r="TBE1479" s="107"/>
      <c r="TBF1479" s="107"/>
      <c r="TBG1479" s="107"/>
      <c r="TBH1479" s="107"/>
      <c r="TBI1479" s="107"/>
      <c r="TBJ1479" s="107"/>
      <c r="TBK1479" s="107"/>
      <c r="TBL1479" s="107"/>
      <c r="TBM1479" s="107"/>
      <c r="TBN1479" s="107"/>
      <c r="TBO1479" s="107"/>
      <c r="TBP1479" s="107"/>
      <c r="TBQ1479" s="107"/>
      <c r="TBR1479" s="107"/>
      <c r="TBS1479" s="107"/>
      <c r="TBT1479" s="107"/>
      <c r="TBU1479" s="107"/>
      <c r="TBV1479" s="107"/>
      <c r="TBW1479" s="107"/>
      <c r="TBX1479" s="107"/>
      <c r="TBY1479" s="107"/>
      <c r="TBZ1479" s="107"/>
      <c r="TCA1479" s="107"/>
      <c r="TCB1479" s="107"/>
      <c r="TCC1479" s="107"/>
      <c r="TCD1479" s="107"/>
      <c r="TCE1479" s="107"/>
      <c r="TCF1479" s="107"/>
      <c r="TCG1479" s="107"/>
      <c r="TCH1479" s="107"/>
      <c r="TCI1479" s="107"/>
      <c r="TCJ1479" s="107"/>
      <c r="TCK1479" s="107"/>
      <c r="TCL1479" s="107"/>
      <c r="TCM1479" s="107"/>
      <c r="TCN1479" s="107"/>
      <c r="TCO1479" s="107"/>
      <c r="TCP1479" s="107"/>
      <c r="TCQ1479" s="107"/>
      <c r="TCR1479" s="107"/>
      <c r="TCS1479" s="107"/>
      <c r="TCT1479" s="107"/>
      <c r="TCU1479" s="107"/>
      <c r="TCV1479" s="107"/>
      <c r="TCW1479" s="107"/>
      <c r="TCX1479" s="107"/>
      <c r="TCY1479" s="107"/>
      <c r="TCZ1479" s="107"/>
      <c r="TDA1479" s="107"/>
      <c r="TDB1479" s="107"/>
      <c r="TDC1479" s="107"/>
      <c r="TDD1479" s="107"/>
      <c r="TDE1479" s="107"/>
      <c r="TDF1479" s="107"/>
      <c r="TDG1479" s="107"/>
      <c r="TDH1479" s="107"/>
      <c r="TDI1479" s="107"/>
      <c r="TDJ1479" s="107"/>
      <c r="TDK1479" s="107"/>
      <c r="TDL1479" s="107"/>
      <c r="TDM1479" s="107"/>
      <c r="TDN1479" s="107"/>
      <c r="TDO1479" s="107"/>
      <c r="TDP1479" s="107"/>
      <c r="TDQ1479" s="107"/>
      <c r="TDR1479" s="107"/>
      <c r="TDS1479" s="107"/>
      <c r="TDT1479" s="107"/>
      <c r="TDU1479" s="107"/>
      <c r="TDV1479" s="107"/>
      <c r="TDW1479" s="107"/>
      <c r="TDX1479" s="107"/>
      <c r="TDY1479" s="107"/>
      <c r="TDZ1479" s="107"/>
      <c r="TEA1479" s="107"/>
      <c r="TEB1479" s="107"/>
      <c r="TEC1479" s="107"/>
      <c r="TED1479" s="107"/>
      <c r="TEE1479" s="107"/>
      <c r="TEF1479" s="107"/>
      <c r="TEG1479" s="107"/>
      <c r="TEH1479" s="107"/>
      <c r="TEI1479" s="107"/>
      <c r="TEJ1479" s="107"/>
      <c r="TEK1479" s="107"/>
      <c r="TEL1479" s="107"/>
      <c r="TEM1479" s="107"/>
      <c r="TEN1479" s="107"/>
      <c r="TEO1479" s="107"/>
      <c r="TEP1479" s="107"/>
      <c r="TEQ1479" s="107"/>
      <c r="TER1479" s="107"/>
      <c r="TES1479" s="107"/>
      <c r="TET1479" s="107"/>
      <c r="TEU1479" s="107"/>
      <c r="TEV1479" s="107"/>
      <c r="TEW1479" s="107"/>
      <c r="TEX1479" s="107"/>
      <c r="TEY1479" s="107"/>
      <c r="TEZ1479" s="107"/>
      <c r="TFA1479" s="107"/>
      <c r="TFB1479" s="107"/>
      <c r="TFC1479" s="107"/>
      <c r="TFD1479" s="107"/>
      <c r="TFE1479" s="107"/>
      <c r="TFF1479" s="107"/>
      <c r="TFG1479" s="107"/>
      <c r="TFH1479" s="107"/>
      <c r="TFI1479" s="107"/>
      <c r="TFJ1479" s="107"/>
      <c r="TFK1479" s="107"/>
      <c r="TFL1479" s="107"/>
      <c r="TFM1479" s="107"/>
      <c r="TFN1479" s="107"/>
      <c r="TFO1479" s="107"/>
      <c r="TFP1479" s="107"/>
      <c r="TFQ1479" s="107"/>
      <c r="TFR1479" s="107"/>
      <c r="TFS1479" s="107"/>
      <c r="TFT1479" s="107"/>
      <c r="TFU1479" s="107"/>
      <c r="TFV1479" s="107"/>
      <c r="TFW1479" s="107"/>
      <c r="TFX1479" s="107"/>
      <c r="TFY1479" s="107"/>
      <c r="TFZ1479" s="107"/>
      <c r="TGA1479" s="107"/>
      <c r="TGB1479" s="107"/>
      <c r="TGC1479" s="107"/>
      <c r="TGD1479" s="107"/>
      <c r="TGE1479" s="107"/>
      <c r="TGF1479" s="107"/>
      <c r="TGG1479" s="107"/>
      <c r="TGH1479" s="107"/>
      <c r="TGI1479" s="107"/>
      <c r="TGJ1479" s="107"/>
      <c r="TGK1479" s="107"/>
      <c r="TGL1479" s="107"/>
      <c r="TGM1479" s="107"/>
      <c r="TGN1479" s="107"/>
      <c r="TGO1479" s="107"/>
      <c r="TGP1479" s="107"/>
      <c r="TGQ1479" s="107"/>
      <c r="TGR1479" s="107"/>
      <c r="TGS1479" s="107"/>
      <c r="TGT1479" s="107"/>
      <c r="TGU1479" s="107"/>
      <c r="TGV1479" s="107"/>
      <c r="TGW1479" s="107"/>
      <c r="TGX1479" s="107"/>
      <c r="TGY1479" s="107"/>
      <c r="TGZ1479" s="107"/>
      <c r="THA1479" s="107"/>
      <c r="THB1479" s="107"/>
      <c r="THC1479" s="107"/>
      <c r="THD1479" s="107"/>
      <c r="THE1479" s="107"/>
      <c r="THF1479" s="107"/>
      <c r="THG1479" s="107"/>
      <c r="THH1479" s="107"/>
      <c r="THI1479" s="107"/>
      <c r="THJ1479" s="107"/>
      <c r="THK1479" s="107"/>
      <c r="THL1479" s="107"/>
      <c r="THM1479" s="107"/>
      <c r="THN1479" s="107"/>
      <c r="THO1479" s="107"/>
      <c r="THP1479" s="107"/>
      <c r="THQ1479" s="107"/>
      <c r="THR1479" s="107"/>
      <c r="THS1479" s="107"/>
      <c r="THT1479" s="107"/>
      <c r="THU1479" s="107"/>
      <c r="THV1479" s="107"/>
      <c r="THW1479" s="107"/>
      <c r="THX1479" s="107"/>
      <c r="THY1479" s="107"/>
      <c r="THZ1479" s="107"/>
      <c r="TIA1479" s="107"/>
      <c r="TIB1479" s="107"/>
      <c r="TIC1479" s="107"/>
      <c r="TID1479" s="107"/>
      <c r="TIE1479" s="107"/>
      <c r="TIF1479" s="107"/>
      <c r="TIG1479" s="107"/>
      <c r="TIH1479" s="107"/>
      <c r="TII1479" s="107"/>
      <c r="TIJ1479" s="107"/>
      <c r="TIK1479" s="107"/>
      <c r="TIL1479" s="107"/>
      <c r="TIM1479" s="107"/>
      <c r="TIN1479" s="107"/>
      <c r="TIO1479" s="107"/>
      <c r="TIP1479" s="107"/>
      <c r="TIQ1479" s="107"/>
      <c r="TIR1479" s="107"/>
      <c r="TIS1479" s="107"/>
      <c r="TIT1479" s="107"/>
      <c r="TIU1479" s="107"/>
      <c r="TIV1479" s="107"/>
      <c r="TIW1479" s="107"/>
      <c r="TIX1479" s="107"/>
      <c r="TIY1479" s="107"/>
      <c r="TIZ1479" s="107"/>
      <c r="TJA1479" s="107"/>
      <c r="TJB1479" s="107"/>
      <c r="TJC1479" s="107"/>
      <c r="TJD1479" s="107"/>
      <c r="TJE1479" s="107"/>
      <c r="TJF1479" s="107"/>
      <c r="TJG1479" s="107"/>
      <c r="TJH1479" s="107"/>
      <c r="TJI1479" s="107"/>
      <c r="TJJ1479" s="107"/>
      <c r="TJK1479" s="107"/>
      <c r="TJL1479" s="107"/>
      <c r="TJM1479" s="107"/>
      <c r="TJN1479" s="107"/>
      <c r="TJO1479" s="107"/>
      <c r="TJP1479" s="107"/>
      <c r="TJQ1479" s="107"/>
      <c r="TJR1479" s="107"/>
      <c r="TJS1479" s="107"/>
      <c r="TJT1479" s="107"/>
      <c r="TJU1479" s="107"/>
      <c r="TJV1479" s="107"/>
      <c r="TJW1479" s="107"/>
      <c r="TJX1479" s="107"/>
      <c r="TJY1479" s="107"/>
      <c r="TJZ1479" s="107"/>
      <c r="TKA1479" s="107"/>
      <c r="TKB1479" s="107"/>
      <c r="TKC1479" s="107"/>
      <c r="TKD1479" s="107"/>
      <c r="TKE1479" s="107"/>
      <c r="TKF1479" s="107"/>
      <c r="TKG1479" s="107"/>
      <c r="TKH1479" s="107"/>
      <c r="TKI1479" s="107"/>
      <c r="TKJ1479" s="107"/>
      <c r="TKK1479" s="107"/>
      <c r="TKL1479" s="107"/>
      <c r="TKM1479" s="107"/>
      <c r="TKN1479" s="107"/>
      <c r="TKO1479" s="107"/>
      <c r="TKP1479" s="107"/>
      <c r="TKQ1479" s="107"/>
      <c r="TKR1479" s="107"/>
      <c r="TKS1479" s="107"/>
      <c r="TKT1479" s="107"/>
      <c r="TKU1479" s="107"/>
      <c r="TKV1479" s="107"/>
      <c r="TKW1479" s="107"/>
      <c r="TKX1479" s="107"/>
      <c r="TKY1479" s="107"/>
      <c r="TKZ1479" s="107"/>
      <c r="TLA1479" s="107"/>
      <c r="TLB1479" s="107"/>
      <c r="TLC1479" s="107"/>
      <c r="TLD1479" s="107"/>
      <c r="TLE1479" s="107"/>
      <c r="TLF1479" s="107"/>
      <c r="TLG1479" s="107"/>
      <c r="TLH1479" s="107"/>
      <c r="TLI1479" s="107"/>
      <c r="TLJ1479" s="107"/>
      <c r="TLK1479" s="107"/>
      <c r="TLL1479" s="107"/>
      <c r="TLM1479" s="107"/>
      <c r="TLN1479" s="107"/>
      <c r="TLO1479" s="107"/>
      <c r="TLP1479" s="107"/>
      <c r="TLQ1479" s="107"/>
      <c r="TLR1479" s="107"/>
      <c r="TLS1479" s="107"/>
      <c r="TLT1479" s="107"/>
      <c r="TLU1479" s="107"/>
      <c r="TLV1479" s="107"/>
      <c r="TLW1479" s="107"/>
      <c r="TLX1479" s="107"/>
      <c r="TLY1479" s="107"/>
      <c r="TLZ1479" s="107"/>
      <c r="TMA1479" s="107"/>
      <c r="TMB1479" s="107"/>
      <c r="TMC1479" s="107"/>
      <c r="TMD1479" s="107"/>
      <c r="TME1479" s="107"/>
      <c r="TMF1479" s="107"/>
      <c r="TMG1479" s="107"/>
      <c r="TMH1479" s="107"/>
      <c r="TMI1479" s="107"/>
      <c r="TMJ1479" s="107"/>
      <c r="TMK1479" s="107"/>
      <c r="TML1479" s="107"/>
      <c r="TMM1479" s="107"/>
      <c r="TMN1479" s="107"/>
      <c r="TMO1479" s="107"/>
      <c r="TMP1479" s="107"/>
      <c r="TMQ1479" s="107"/>
      <c r="TMR1479" s="107"/>
      <c r="TMS1479" s="107"/>
      <c r="TMT1479" s="107"/>
      <c r="TMU1479" s="107"/>
      <c r="TMV1479" s="107"/>
      <c r="TMW1479" s="107"/>
      <c r="TMX1479" s="107"/>
      <c r="TMY1479" s="107"/>
      <c r="TMZ1479" s="107"/>
      <c r="TNA1479" s="107"/>
      <c r="TNB1479" s="107"/>
      <c r="TNC1479" s="107"/>
      <c r="TND1479" s="107"/>
      <c r="TNE1479" s="107"/>
      <c r="TNF1479" s="107"/>
      <c r="TNG1479" s="107"/>
      <c r="TNH1479" s="107"/>
      <c r="TNI1479" s="107"/>
      <c r="TNJ1479" s="107"/>
      <c r="TNK1479" s="107"/>
      <c r="TNL1479" s="107"/>
      <c r="TNM1479" s="107"/>
      <c r="TNN1479" s="107"/>
      <c r="TNO1479" s="107"/>
      <c r="TNP1479" s="107"/>
      <c r="TNQ1479" s="107"/>
      <c r="TNR1479" s="107"/>
      <c r="TNS1479" s="107"/>
      <c r="TNT1479" s="107"/>
      <c r="TNU1479" s="107"/>
      <c r="TNV1479" s="107"/>
      <c r="TNW1479" s="107"/>
      <c r="TNX1479" s="107"/>
      <c r="TNY1479" s="107"/>
      <c r="TNZ1479" s="107"/>
      <c r="TOA1479" s="107"/>
      <c r="TOB1479" s="107"/>
      <c r="TOC1479" s="107"/>
      <c r="TOD1479" s="107"/>
      <c r="TOE1479" s="107"/>
      <c r="TOF1479" s="107"/>
      <c r="TOG1479" s="107"/>
      <c r="TOH1479" s="107"/>
      <c r="TOI1479" s="107"/>
      <c r="TOJ1479" s="107"/>
      <c r="TOK1479" s="107"/>
      <c r="TOL1479" s="107"/>
      <c r="TOM1479" s="107"/>
      <c r="TON1479" s="107"/>
      <c r="TOO1479" s="107"/>
      <c r="TOP1479" s="107"/>
      <c r="TOQ1479" s="107"/>
      <c r="TOR1479" s="107"/>
      <c r="TOS1479" s="107"/>
      <c r="TOT1479" s="107"/>
      <c r="TOU1479" s="107"/>
      <c r="TOV1479" s="107"/>
      <c r="TOW1479" s="107"/>
      <c r="TOX1479" s="107"/>
      <c r="TOY1479" s="107"/>
      <c r="TOZ1479" s="107"/>
      <c r="TPA1479" s="107"/>
      <c r="TPB1479" s="107"/>
      <c r="TPC1479" s="107"/>
      <c r="TPD1479" s="107"/>
      <c r="TPE1479" s="107"/>
      <c r="TPF1479" s="107"/>
      <c r="TPG1479" s="107"/>
      <c r="TPH1479" s="107"/>
      <c r="TPI1479" s="107"/>
      <c r="TPJ1479" s="107"/>
      <c r="TPK1479" s="107"/>
      <c r="TPL1479" s="107"/>
      <c r="TPM1479" s="107"/>
      <c r="TPN1479" s="107"/>
      <c r="TPO1479" s="107"/>
      <c r="TPP1479" s="107"/>
      <c r="TPQ1479" s="107"/>
      <c r="TPR1479" s="107"/>
      <c r="TPS1479" s="107"/>
      <c r="TPT1479" s="107"/>
      <c r="TPU1479" s="107"/>
      <c r="TPV1479" s="107"/>
      <c r="TPW1479" s="107"/>
      <c r="TPX1479" s="107"/>
      <c r="TPY1479" s="107"/>
      <c r="TPZ1479" s="107"/>
      <c r="TQA1479" s="107"/>
      <c r="TQB1479" s="107"/>
      <c r="TQC1479" s="107"/>
      <c r="TQD1479" s="107"/>
      <c r="TQE1479" s="107"/>
      <c r="TQF1479" s="107"/>
      <c r="TQG1479" s="107"/>
      <c r="TQH1479" s="107"/>
      <c r="TQI1479" s="107"/>
      <c r="TQJ1479" s="107"/>
      <c r="TQK1479" s="107"/>
      <c r="TQL1479" s="107"/>
      <c r="TQM1479" s="107"/>
      <c r="TQN1479" s="107"/>
      <c r="TQO1479" s="107"/>
      <c r="TQP1479" s="107"/>
      <c r="TQQ1479" s="107"/>
      <c r="TQR1479" s="107"/>
      <c r="TQS1479" s="107"/>
      <c r="TQT1479" s="107"/>
      <c r="TQU1479" s="107"/>
      <c r="TQV1479" s="107"/>
      <c r="TQW1479" s="107"/>
      <c r="TQX1479" s="107"/>
      <c r="TQY1479" s="107"/>
      <c r="TQZ1479" s="107"/>
      <c r="TRA1479" s="107"/>
      <c r="TRB1479" s="107"/>
      <c r="TRC1479" s="107"/>
      <c r="TRD1479" s="107"/>
      <c r="TRE1479" s="107"/>
      <c r="TRF1479" s="107"/>
      <c r="TRG1479" s="107"/>
      <c r="TRH1479" s="107"/>
      <c r="TRI1479" s="107"/>
      <c r="TRJ1479" s="107"/>
      <c r="TRK1479" s="107"/>
      <c r="TRL1479" s="107"/>
      <c r="TRM1479" s="107"/>
      <c r="TRN1479" s="107"/>
      <c r="TRO1479" s="107"/>
      <c r="TRP1479" s="107"/>
      <c r="TRQ1479" s="107"/>
      <c r="TRR1479" s="107"/>
      <c r="TRS1479" s="107"/>
      <c r="TRT1479" s="107"/>
      <c r="TRU1479" s="107"/>
      <c r="TRV1479" s="107"/>
      <c r="TRW1479" s="107"/>
      <c r="TRX1479" s="107"/>
      <c r="TRY1479" s="107"/>
      <c r="TRZ1479" s="107"/>
      <c r="TSA1479" s="107"/>
      <c r="TSB1479" s="107"/>
      <c r="TSC1479" s="107"/>
      <c r="TSD1479" s="107"/>
      <c r="TSE1479" s="107"/>
      <c r="TSF1479" s="107"/>
      <c r="TSG1479" s="107"/>
      <c r="TSH1479" s="107"/>
      <c r="TSI1479" s="107"/>
      <c r="TSJ1479" s="107"/>
      <c r="TSK1479" s="107"/>
      <c r="TSL1479" s="107"/>
      <c r="TSM1479" s="107"/>
      <c r="TSN1479" s="107"/>
      <c r="TSO1479" s="107"/>
      <c r="TSP1479" s="107"/>
      <c r="TSQ1479" s="107"/>
      <c r="TSR1479" s="107"/>
      <c r="TSS1479" s="107"/>
      <c r="TST1479" s="107"/>
      <c r="TSU1479" s="107"/>
      <c r="TSV1479" s="107"/>
      <c r="TSW1479" s="107"/>
      <c r="TSX1479" s="107"/>
      <c r="TSY1479" s="107"/>
      <c r="TSZ1479" s="107"/>
      <c r="TTA1479" s="107"/>
      <c r="TTB1479" s="107"/>
      <c r="TTC1479" s="107"/>
      <c r="TTD1479" s="107"/>
      <c r="TTE1479" s="107"/>
      <c r="TTF1479" s="107"/>
      <c r="TTG1479" s="107"/>
      <c r="TTH1479" s="107"/>
      <c r="TTI1479" s="107"/>
      <c r="TTJ1479" s="107"/>
      <c r="TTK1479" s="107"/>
      <c r="TTL1479" s="107"/>
      <c r="TTM1479" s="107"/>
      <c r="TTN1479" s="107"/>
      <c r="TTO1479" s="107"/>
      <c r="TTP1479" s="107"/>
      <c r="TTQ1479" s="107"/>
      <c r="TTR1479" s="107"/>
      <c r="TTS1479" s="107"/>
      <c r="TTT1479" s="107"/>
      <c r="TTU1479" s="107"/>
      <c r="TTV1479" s="107"/>
      <c r="TTW1479" s="107"/>
      <c r="TTX1479" s="107"/>
      <c r="TTY1479" s="107"/>
      <c r="TTZ1479" s="107"/>
      <c r="TUA1479" s="107"/>
      <c r="TUB1479" s="107"/>
      <c r="TUC1479" s="107"/>
      <c r="TUD1479" s="107"/>
      <c r="TUE1479" s="107"/>
      <c r="TUF1479" s="107"/>
      <c r="TUG1479" s="107"/>
      <c r="TUH1479" s="107"/>
      <c r="TUI1479" s="107"/>
      <c r="TUJ1479" s="107"/>
      <c r="TUK1479" s="107"/>
      <c r="TUL1479" s="107"/>
      <c r="TUM1479" s="107"/>
      <c r="TUN1479" s="107"/>
      <c r="TUO1479" s="107"/>
      <c r="TUP1479" s="107"/>
      <c r="TUQ1479" s="107"/>
      <c r="TUR1479" s="107"/>
      <c r="TUS1479" s="107"/>
      <c r="TUT1479" s="107"/>
      <c r="TUU1479" s="107"/>
      <c r="TUV1479" s="107"/>
      <c r="TUW1479" s="107"/>
      <c r="TUX1479" s="107"/>
      <c r="TUY1479" s="107"/>
      <c r="TUZ1479" s="107"/>
      <c r="TVA1479" s="107"/>
      <c r="TVB1479" s="107"/>
      <c r="TVC1479" s="107"/>
      <c r="TVD1479" s="107"/>
      <c r="TVE1479" s="107"/>
      <c r="TVF1479" s="107"/>
      <c r="TVG1479" s="107"/>
      <c r="TVH1479" s="107"/>
      <c r="TVI1479" s="107"/>
      <c r="TVJ1479" s="107"/>
      <c r="TVK1479" s="107"/>
      <c r="TVL1479" s="107"/>
      <c r="TVM1479" s="107"/>
      <c r="TVN1479" s="107"/>
      <c r="TVO1479" s="107"/>
      <c r="TVP1479" s="107"/>
      <c r="TVQ1479" s="107"/>
      <c r="TVR1479" s="107"/>
      <c r="TVS1479" s="107"/>
      <c r="TVT1479" s="107"/>
      <c r="TVU1479" s="107"/>
      <c r="TVV1479" s="107"/>
      <c r="TVW1479" s="107"/>
      <c r="TVX1479" s="107"/>
      <c r="TVY1479" s="107"/>
      <c r="TVZ1479" s="107"/>
      <c r="TWA1479" s="107"/>
      <c r="TWB1479" s="107"/>
      <c r="TWC1479" s="107"/>
      <c r="TWD1479" s="107"/>
      <c r="TWE1479" s="107"/>
      <c r="TWF1479" s="107"/>
      <c r="TWG1479" s="107"/>
      <c r="TWH1479" s="107"/>
      <c r="TWI1479" s="107"/>
      <c r="TWJ1479" s="107"/>
      <c r="TWK1479" s="107"/>
      <c r="TWL1479" s="107"/>
      <c r="TWM1479" s="107"/>
      <c r="TWN1479" s="107"/>
      <c r="TWO1479" s="107"/>
      <c r="TWP1479" s="107"/>
      <c r="TWQ1479" s="107"/>
      <c r="TWR1479" s="107"/>
      <c r="TWS1479" s="107"/>
      <c r="TWT1479" s="107"/>
      <c r="TWU1479" s="107"/>
      <c r="TWV1479" s="107"/>
      <c r="TWW1479" s="107"/>
      <c r="TWX1479" s="107"/>
      <c r="TWY1479" s="107"/>
      <c r="TWZ1479" s="107"/>
      <c r="TXA1479" s="107"/>
      <c r="TXB1479" s="107"/>
      <c r="TXC1479" s="107"/>
      <c r="TXD1479" s="107"/>
      <c r="TXE1479" s="107"/>
      <c r="TXF1479" s="107"/>
      <c r="TXG1479" s="107"/>
      <c r="TXH1479" s="107"/>
      <c r="TXI1479" s="107"/>
      <c r="TXJ1479" s="107"/>
      <c r="TXK1479" s="107"/>
      <c r="TXL1479" s="107"/>
      <c r="TXM1479" s="107"/>
      <c r="TXN1479" s="107"/>
      <c r="TXO1479" s="107"/>
      <c r="TXP1479" s="107"/>
      <c r="TXQ1479" s="107"/>
      <c r="TXR1479" s="107"/>
      <c r="TXS1479" s="107"/>
      <c r="TXT1479" s="107"/>
      <c r="TXU1479" s="107"/>
      <c r="TXV1479" s="107"/>
      <c r="TXW1479" s="107"/>
      <c r="TXX1479" s="107"/>
      <c r="TXY1479" s="107"/>
      <c r="TXZ1479" s="107"/>
      <c r="TYA1479" s="107"/>
      <c r="TYB1479" s="107"/>
      <c r="TYC1479" s="107"/>
      <c r="TYD1479" s="107"/>
      <c r="TYE1479" s="107"/>
      <c r="TYF1479" s="107"/>
      <c r="TYG1479" s="107"/>
      <c r="TYH1479" s="107"/>
      <c r="TYI1479" s="107"/>
      <c r="TYJ1479" s="107"/>
      <c r="TYK1479" s="107"/>
      <c r="TYL1479" s="107"/>
      <c r="TYM1479" s="107"/>
      <c r="TYN1479" s="107"/>
      <c r="TYO1479" s="107"/>
      <c r="TYP1479" s="107"/>
      <c r="TYQ1479" s="107"/>
      <c r="TYR1479" s="107"/>
      <c r="TYS1479" s="107"/>
      <c r="TYT1479" s="107"/>
      <c r="TYU1479" s="107"/>
      <c r="TYV1479" s="107"/>
      <c r="TYW1479" s="107"/>
      <c r="TYX1479" s="107"/>
      <c r="TYY1479" s="107"/>
      <c r="TYZ1479" s="107"/>
      <c r="TZA1479" s="107"/>
      <c r="TZB1479" s="107"/>
      <c r="TZC1479" s="107"/>
      <c r="TZD1479" s="107"/>
      <c r="TZE1479" s="107"/>
      <c r="TZF1479" s="107"/>
      <c r="TZG1479" s="107"/>
      <c r="TZH1479" s="107"/>
      <c r="TZI1479" s="107"/>
      <c r="TZJ1479" s="107"/>
      <c r="TZK1479" s="107"/>
      <c r="TZL1479" s="107"/>
      <c r="TZM1479" s="107"/>
      <c r="TZN1479" s="107"/>
      <c r="TZO1479" s="107"/>
      <c r="TZP1479" s="107"/>
      <c r="TZQ1479" s="107"/>
      <c r="TZR1479" s="107"/>
      <c r="TZS1479" s="107"/>
      <c r="TZT1479" s="107"/>
      <c r="TZU1479" s="107"/>
      <c r="TZV1479" s="107"/>
      <c r="TZW1479" s="107"/>
      <c r="TZX1479" s="107"/>
      <c r="TZY1479" s="107"/>
      <c r="TZZ1479" s="107"/>
      <c r="UAA1479" s="107"/>
      <c r="UAB1479" s="107"/>
      <c r="UAC1479" s="107"/>
      <c r="UAD1479" s="107"/>
      <c r="UAE1479" s="107"/>
      <c r="UAF1479" s="107"/>
      <c r="UAG1479" s="107"/>
      <c r="UAH1479" s="107"/>
      <c r="UAI1479" s="107"/>
      <c r="UAJ1479" s="107"/>
      <c r="UAK1479" s="107"/>
      <c r="UAL1479" s="107"/>
      <c r="UAM1479" s="107"/>
      <c r="UAN1479" s="107"/>
      <c r="UAO1479" s="107"/>
      <c r="UAP1479" s="107"/>
      <c r="UAQ1479" s="107"/>
      <c r="UAR1479" s="107"/>
      <c r="UAS1479" s="107"/>
      <c r="UAT1479" s="107"/>
      <c r="UAU1479" s="107"/>
      <c r="UAV1479" s="107"/>
      <c r="UAW1479" s="107"/>
      <c r="UAX1479" s="107"/>
      <c r="UAY1479" s="107"/>
      <c r="UAZ1479" s="107"/>
      <c r="UBA1479" s="107"/>
      <c r="UBB1479" s="107"/>
      <c r="UBC1479" s="107"/>
      <c r="UBD1479" s="107"/>
      <c r="UBE1479" s="107"/>
      <c r="UBF1479" s="107"/>
      <c r="UBG1479" s="107"/>
      <c r="UBH1479" s="107"/>
      <c r="UBI1479" s="107"/>
      <c r="UBJ1479" s="107"/>
      <c r="UBK1479" s="107"/>
      <c r="UBL1479" s="107"/>
      <c r="UBM1479" s="107"/>
      <c r="UBN1479" s="107"/>
      <c r="UBO1479" s="107"/>
      <c r="UBP1479" s="107"/>
      <c r="UBQ1479" s="107"/>
      <c r="UBR1479" s="107"/>
      <c r="UBS1479" s="107"/>
      <c r="UBT1479" s="107"/>
      <c r="UBU1479" s="107"/>
      <c r="UBV1479" s="107"/>
      <c r="UBW1479" s="107"/>
      <c r="UBX1479" s="107"/>
      <c r="UBY1479" s="107"/>
      <c r="UBZ1479" s="107"/>
      <c r="UCA1479" s="107"/>
      <c r="UCB1479" s="107"/>
      <c r="UCC1479" s="107"/>
      <c r="UCD1479" s="107"/>
      <c r="UCE1479" s="107"/>
      <c r="UCF1479" s="107"/>
      <c r="UCG1479" s="107"/>
      <c r="UCH1479" s="107"/>
      <c r="UCI1479" s="107"/>
      <c r="UCJ1479" s="107"/>
      <c r="UCK1479" s="107"/>
      <c r="UCL1479" s="107"/>
      <c r="UCM1479" s="107"/>
      <c r="UCN1479" s="107"/>
      <c r="UCO1479" s="107"/>
      <c r="UCP1479" s="107"/>
      <c r="UCQ1479" s="107"/>
      <c r="UCR1479" s="107"/>
      <c r="UCS1479" s="107"/>
      <c r="UCT1479" s="107"/>
      <c r="UCU1479" s="107"/>
      <c r="UCV1479" s="107"/>
      <c r="UCW1479" s="107"/>
      <c r="UCX1479" s="107"/>
      <c r="UCY1479" s="107"/>
      <c r="UCZ1479" s="107"/>
      <c r="UDA1479" s="107"/>
      <c r="UDB1479" s="107"/>
      <c r="UDC1479" s="107"/>
      <c r="UDD1479" s="107"/>
      <c r="UDE1479" s="107"/>
      <c r="UDF1479" s="107"/>
      <c r="UDG1479" s="107"/>
      <c r="UDH1479" s="107"/>
      <c r="UDI1479" s="107"/>
      <c r="UDJ1479" s="107"/>
      <c r="UDK1479" s="107"/>
      <c r="UDL1479" s="107"/>
      <c r="UDM1479" s="107"/>
      <c r="UDN1479" s="107"/>
      <c r="UDO1479" s="107"/>
      <c r="UDP1479" s="107"/>
      <c r="UDQ1479" s="107"/>
      <c r="UDR1479" s="107"/>
      <c r="UDS1479" s="107"/>
      <c r="UDT1479" s="107"/>
      <c r="UDU1479" s="107"/>
      <c r="UDV1479" s="107"/>
      <c r="UDW1479" s="107"/>
      <c r="UDX1479" s="107"/>
      <c r="UDY1479" s="107"/>
      <c r="UDZ1479" s="107"/>
      <c r="UEA1479" s="107"/>
      <c r="UEB1479" s="107"/>
      <c r="UEC1479" s="107"/>
      <c r="UED1479" s="107"/>
      <c r="UEE1479" s="107"/>
      <c r="UEF1479" s="107"/>
      <c r="UEG1479" s="107"/>
      <c r="UEH1479" s="107"/>
      <c r="UEI1479" s="107"/>
      <c r="UEJ1479" s="107"/>
      <c r="UEK1479" s="107"/>
      <c r="UEL1479" s="107"/>
      <c r="UEM1479" s="107"/>
      <c r="UEN1479" s="107"/>
      <c r="UEO1479" s="107"/>
      <c r="UEP1479" s="107"/>
      <c r="UEQ1479" s="107"/>
      <c r="UER1479" s="107"/>
      <c r="UES1479" s="107"/>
      <c r="UET1479" s="107"/>
      <c r="UEU1479" s="107"/>
      <c r="UEV1479" s="107"/>
      <c r="UEW1479" s="107"/>
      <c r="UEX1479" s="107"/>
      <c r="UEY1479" s="107"/>
      <c r="UEZ1479" s="107"/>
      <c r="UFA1479" s="107"/>
      <c r="UFB1479" s="107"/>
      <c r="UFC1479" s="107"/>
      <c r="UFD1479" s="107"/>
      <c r="UFE1479" s="107"/>
      <c r="UFF1479" s="107"/>
      <c r="UFG1479" s="107"/>
      <c r="UFH1479" s="107"/>
      <c r="UFI1479" s="107"/>
      <c r="UFJ1479" s="107"/>
      <c r="UFK1479" s="107"/>
      <c r="UFL1479" s="107"/>
      <c r="UFM1479" s="107"/>
      <c r="UFN1479" s="107"/>
      <c r="UFO1479" s="107"/>
      <c r="UFP1479" s="107"/>
      <c r="UFQ1479" s="107"/>
      <c r="UFR1479" s="107"/>
      <c r="UFS1479" s="107"/>
      <c r="UFT1479" s="107"/>
      <c r="UFU1479" s="107"/>
      <c r="UFV1479" s="107"/>
      <c r="UFW1479" s="107"/>
      <c r="UFX1479" s="107"/>
      <c r="UFY1479" s="107"/>
      <c r="UFZ1479" s="107"/>
      <c r="UGA1479" s="107"/>
      <c r="UGB1479" s="107"/>
      <c r="UGC1479" s="107"/>
      <c r="UGD1479" s="107"/>
      <c r="UGE1479" s="107"/>
      <c r="UGF1479" s="107"/>
      <c r="UGG1479" s="107"/>
      <c r="UGH1479" s="107"/>
      <c r="UGI1479" s="107"/>
      <c r="UGJ1479" s="107"/>
      <c r="UGK1479" s="107"/>
      <c r="UGL1479" s="107"/>
      <c r="UGM1479" s="107"/>
      <c r="UGN1479" s="107"/>
      <c r="UGO1479" s="107"/>
      <c r="UGP1479" s="107"/>
      <c r="UGQ1479" s="107"/>
      <c r="UGR1479" s="107"/>
      <c r="UGS1479" s="107"/>
      <c r="UGT1479" s="107"/>
      <c r="UGU1479" s="107"/>
      <c r="UGV1479" s="107"/>
      <c r="UGW1479" s="107"/>
      <c r="UGX1479" s="107"/>
      <c r="UGY1479" s="107"/>
      <c r="UGZ1479" s="107"/>
      <c r="UHA1479" s="107"/>
      <c r="UHB1479" s="107"/>
      <c r="UHC1479" s="107"/>
      <c r="UHD1479" s="107"/>
      <c r="UHE1479" s="107"/>
      <c r="UHF1479" s="107"/>
      <c r="UHG1479" s="107"/>
      <c r="UHH1479" s="107"/>
      <c r="UHI1479" s="107"/>
      <c r="UHJ1479" s="107"/>
      <c r="UHK1479" s="107"/>
      <c r="UHL1479" s="107"/>
      <c r="UHM1479" s="107"/>
      <c r="UHN1479" s="107"/>
      <c r="UHO1479" s="107"/>
      <c r="UHP1479" s="107"/>
      <c r="UHQ1479" s="107"/>
      <c r="UHR1479" s="107"/>
      <c r="UHS1479" s="107"/>
      <c r="UHT1479" s="107"/>
      <c r="UHU1479" s="107"/>
      <c r="UHV1479" s="107"/>
      <c r="UHW1479" s="107"/>
      <c r="UHX1479" s="107"/>
      <c r="UHY1479" s="107"/>
      <c r="UHZ1479" s="107"/>
      <c r="UIA1479" s="107"/>
      <c r="UIB1479" s="107"/>
      <c r="UIC1479" s="107"/>
      <c r="UID1479" s="107"/>
      <c r="UIE1479" s="107"/>
      <c r="UIF1479" s="107"/>
      <c r="UIG1479" s="107"/>
      <c r="UIH1479" s="107"/>
      <c r="UII1479" s="107"/>
      <c r="UIJ1479" s="107"/>
      <c r="UIK1479" s="107"/>
      <c r="UIL1479" s="107"/>
      <c r="UIM1479" s="107"/>
      <c r="UIN1479" s="107"/>
      <c r="UIO1479" s="107"/>
      <c r="UIP1479" s="107"/>
      <c r="UIQ1479" s="107"/>
      <c r="UIR1479" s="107"/>
      <c r="UIS1479" s="107"/>
      <c r="UIT1479" s="107"/>
      <c r="UIU1479" s="107"/>
      <c r="UIV1479" s="107"/>
      <c r="UIW1479" s="107"/>
      <c r="UIX1479" s="107"/>
      <c r="UIY1479" s="107"/>
      <c r="UIZ1479" s="107"/>
      <c r="UJA1479" s="107"/>
      <c r="UJB1479" s="107"/>
      <c r="UJC1479" s="107"/>
      <c r="UJD1479" s="107"/>
      <c r="UJE1479" s="107"/>
      <c r="UJF1479" s="107"/>
      <c r="UJG1479" s="107"/>
      <c r="UJH1479" s="107"/>
      <c r="UJI1479" s="107"/>
      <c r="UJJ1479" s="107"/>
      <c r="UJK1479" s="107"/>
      <c r="UJL1479" s="107"/>
      <c r="UJM1479" s="107"/>
      <c r="UJN1479" s="107"/>
      <c r="UJO1479" s="107"/>
      <c r="UJP1479" s="107"/>
      <c r="UJQ1479" s="107"/>
      <c r="UJR1479" s="107"/>
      <c r="UJS1479" s="107"/>
      <c r="UJT1479" s="107"/>
      <c r="UJU1479" s="107"/>
      <c r="UJV1479" s="107"/>
      <c r="UJW1479" s="107"/>
      <c r="UJX1479" s="107"/>
      <c r="UJY1479" s="107"/>
      <c r="UJZ1479" s="107"/>
      <c r="UKA1479" s="107"/>
      <c r="UKB1479" s="107"/>
      <c r="UKC1479" s="107"/>
      <c r="UKD1479" s="107"/>
      <c r="UKE1479" s="107"/>
      <c r="UKF1479" s="107"/>
      <c r="UKG1479" s="107"/>
      <c r="UKH1479" s="107"/>
      <c r="UKI1479" s="107"/>
      <c r="UKJ1479" s="107"/>
      <c r="UKK1479" s="107"/>
      <c r="UKL1479" s="107"/>
      <c r="UKM1479" s="107"/>
      <c r="UKN1479" s="107"/>
      <c r="UKO1479" s="107"/>
      <c r="UKP1479" s="107"/>
      <c r="UKQ1479" s="107"/>
      <c r="UKR1479" s="107"/>
      <c r="UKS1479" s="107"/>
      <c r="UKT1479" s="107"/>
      <c r="UKU1479" s="107"/>
      <c r="UKV1479" s="107"/>
      <c r="UKW1479" s="107"/>
      <c r="UKX1479" s="107"/>
      <c r="UKY1479" s="107"/>
      <c r="UKZ1479" s="107"/>
      <c r="ULA1479" s="107"/>
      <c r="ULB1479" s="107"/>
      <c r="ULC1479" s="107"/>
      <c r="ULD1479" s="107"/>
      <c r="ULE1479" s="107"/>
      <c r="ULF1479" s="107"/>
      <c r="ULG1479" s="107"/>
      <c r="ULH1479" s="107"/>
      <c r="ULI1479" s="107"/>
      <c r="ULJ1479" s="107"/>
      <c r="ULK1479" s="107"/>
      <c r="ULL1479" s="107"/>
      <c r="ULM1479" s="107"/>
      <c r="ULN1479" s="107"/>
      <c r="ULO1479" s="107"/>
      <c r="ULP1479" s="107"/>
      <c r="ULQ1479" s="107"/>
      <c r="ULR1479" s="107"/>
      <c r="ULS1479" s="107"/>
      <c r="ULT1479" s="107"/>
      <c r="ULU1479" s="107"/>
      <c r="ULV1479" s="107"/>
      <c r="ULW1479" s="107"/>
      <c r="ULX1479" s="107"/>
      <c r="ULY1479" s="107"/>
      <c r="ULZ1479" s="107"/>
      <c r="UMA1479" s="107"/>
      <c r="UMB1479" s="107"/>
      <c r="UMC1479" s="107"/>
      <c r="UMD1479" s="107"/>
      <c r="UME1479" s="107"/>
      <c r="UMF1479" s="107"/>
      <c r="UMG1479" s="107"/>
      <c r="UMH1479" s="107"/>
      <c r="UMI1479" s="107"/>
      <c r="UMJ1479" s="107"/>
      <c r="UMK1479" s="107"/>
      <c r="UML1479" s="107"/>
      <c r="UMM1479" s="107"/>
      <c r="UMN1479" s="107"/>
      <c r="UMO1479" s="107"/>
      <c r="UMP1479" s="107"/>
      <c r="UMQ1479" s="107"/>
      <c r="UMR1479" s="107"/>
      <c r="UMS1479" s="107"/>
      <c r="UMT1479" s="107"/>
      <c r="UMU1479" s="107"/>
      <c r="UMV1479" s="107"/>
      <c r="UMW1479" s="107"/>
      <c r="UMX1479" s="107"/>
      <c r="UMY1479" s="107"/>
      <c r="UMZ1479" s="107"/>
      <c r="UNA1479" s="107"/>
      <c r="UNB1479" s="107"/>
      <c r="UNC1479" s="107"/>
      <c r="UND1479" s="107"/>
      <c r="UNE1479" s="107"/>
      <c r="UNF1479" s="107"/>
      <c r="UNG1479" s="107"/>
      <c r="UNH1479" s="107"/>
      <c r="UNI1479" s="107"/>
      <c r="UNJ1479" s="107"/>
      <c r="UNK1479" s="107"/>
      <c r="UNL1479" s="107"/>
      <c r="UNM1479" s="107"/>
      <c r="UNN1479" s="107"/>
      <c r="UNO1479" s="107"/>
      <c r="UNP1479" s="107"/>
      <c r="UNQ1479" s="107"/>
      <c r="UNR1479" s="107"/>
      <c r="UNS1479" s="107"/>
      <c r="UNT1479" s="107"/>
      <c r="UNU1479" s="107"/>
      <c r="UNV1479" s="107"/>
      <c r="UNW1479" s="107"/>
      <c r="UNX1479" s="107"/>
      <c r="UNY1479" s="107"/>
      <c r="UNZ1479" s="107"/>
      <c r="UOA1479" s="107"/>
      <c r="UOB1479" s="107"/>
      <c r="UOC1479" s="107"/>
      <c r="UOD1479" s="107"/>
      <c r="UOE1479" s="107"/>
      <c r="UOF1479" s="107"/>
      <c r="UOG1479" s="107"/>
      <c r="UOH1479" s="107"/>
      <c r="UOI1479" s="107"/>
      <c r="UOJ1479" s="107"/>
      <c r="UOK1479" s="107"/>
      <c r="UOL1479" s="107"/>
      <c r="UOM1479" s="107"/>
      <c r="UON1479" s="107"/>
      <c r="UOO1479" s="107"/>
      <c r="UOP1479" s="107"/>
      <c r="UOQ1479" s="107"/>
      <c r="UOR1479" s="107"/>
      <c r="UOS1479" s="107"/>
      <c r="UOT1479" s="107"/>
      <c r="UOU1479" s="107"/>
      <c r="UOV1479" s="107"/>
      <c r="UOW1479" s="107"/>
      <c r="UOX1479" s="107"/>
      <c r="UOY1479" s="107"/>
      <c r="UOZ1479" s="107"/>
      <c r="UPA1479" s="107"/>
      <c r="UPB1479" s="107"/>
      <c r="UPC1479" s="107"/>
      <c r="UPD1479" s="107"/>
      <c r="UPE1479" s="107"/>
      <c r="UPF1479" s="107"/>
      <c r="UPG1479" s="107"/>
      <c r="UPH1479" s="107"/>
      <c r="UPI1479" s="107"/>
      <c r="UPJ1479" s="107"/>
      <c r="UPK1479" s="107"/>
      <c r="UPL1479" s="107"/>
      <c r="UPM1479" s="107"/>
      <c r="UPN1479" s="107"/>
      <c r="UPO1479" s="107"/>
      <c r="UPP1479" s="107"/>
      <c r="UPQ1479" s="107"/>
      <c r="UPR1479" s="107"/>
      <c r="UPS1479" s="107"/>
      <c r="UPT1479" s="107"/>
      <c r="UPU1479" s="107"/>
      <c r="UPV1479" s="107"/>
      <c r="UPW1479" s="107"/>
      <c r="UPX1479" s="107"/>
      <c r="UPY1479" s="107"/>
      <c r="UPZ1479" s="107"/>
      <c r="UQA1479" s="107"/>
      <c r="UQB1479" s="107"/>
      <c r="UQC1479" s="107"/>
      <c r="UQD1479" s="107"/>
      <c r="UQE1479" s="107"/>
      <c r="UQF1479" s="107"/>
      <c r="UQG1479" s="107"/>
      <c r="UQH1479" s="107"/>
      <c r="UQI1479" s="107"/>
      <c r="UQJ1479" s="107"/>
      <c r="UQK1479" s="107"/>
      <c r="UQL1479" s="107"/>
      <c r="UQM1479" s="107"/>
      <c r="UQN1479" s="107"/>
      <c r="UQO1479" s="107"/>
      <c r="UQP1479" s="107"/>
      <c r="UQQ1479" s="107"/>
      <c r="UQR1479" s="107"/>
      <c r="UQS1479" s="107"/>
      <c r="UQT1479" s="107"/>
      <c r="UQU1479" s="107"/>
      <c r="UQV1479" s="107"/>
      <c r="UQW1479" s="107"/>
      <c r="UQX1479" s="107"/>
      <c r="UQY1479" s="107"/>
      <c r="UQZ1479" s="107"/>
      <c r="URA1479" s="107"/>
      <c r="URB1479" s="107"/>
      <c r="URC1479" s="107"/>
      <c r="URD1479" s="107"/>
      <c r="URE1479" s="107"/>
      <c r="URF1479" s="107"/>
      <c r="URG1479" s="107"/>
      <c r="URH1479" s="107"/>
      <c r="URI1479" s="107"/>
      <c r="URJ1479" s="107"/>
      <c r="URK1479" s="107"/>
      <c r="URL1479" s="107"/>
      <c r="URM1479" s="107"/>
      <c r="URN1479" s="107"/>
      <c r="URO1479" s="107"/>
      <c r="URP1479" s="107"/>
      <c r="URQ1479" s="107"/>
      <c r="URR1479" s="107"/>
      <c r="URS1479" s="107"/>
      <c r="URT1479" s="107"/>
      <c r="URU1479" s="107"/>
      <c r="URV1479" s="107"/>
      <c r="URW1479" s="107"/>
      <c r="URX1479" s="107"/>
      <c r="URY1479" s="107"/>
      <c r="URZ1479" s="107"/>
      <c r="USA1479" s="107"/>
      <c r="USB1479" s="107"/>
      <c r="USC1479" s="107"/>
      <c r="USD1479" s="107"/>
      <c r="USE1479" s="107"/>
      <c r="USF1479" s="107"/>
      <c r="USG1479" s="107"/>
      <c r="USH1479" s="107"/>
      <c r="USI1479" s="107"/>
      <c r="USJ1479" s="107"/>
      <c r="USK1479" s="107"/>
      <c r="USL1479" s="107"/>
      <c r="USM1479" s="107"/>
      <c r="USN1479" s="107"/>
      <c r="USO1479" s="107"/>
      <c r="USP1479" s="107"/>
      <c r="USQ1479" s="107"/>
      <c r="USR1479" s="107"/>
      <c r="USS1479" s="107"/>
      <c r="UST1479" s="107"/>
      <c r="USU1479" s="107"/>
      <c r="USV1479" s="107"/>
      <c r="USW1479" s="107"/>
      <c r="USX1479" s="107"/>
      <c r="USY1479" s="107"/>
      <c r="USZ1479" s="107"/>
      <c r="UTA1479" s="107"/>
      <c r="UTB1479" s="107"/>
      <c r="UTC1479" s="107"/>
      <c r="UTD1479" s="107"/>
      <c r="UTE1479" s="107"/>
      <c r="UTF1479" s="107"/>
      <c r="UTG1479" s="107"/>
      <c r="UTH1479" s="107"/>
      <c r="UTI1479" s="107"/>
      <c r="UTJ1479" s="107"/>
      <c r="UTK1479" s="107"/>
      <c r="UTL1479" s="107"/>
      <c r="UTM1479" s="107"/>
      <c r="UTN1479" s="107"/>
      <c r="UTO1479" s="107"/>
      <c r="UTP1479" s="107"/>
      <c r="UTQ1479" s="107"/>
      <c r="UTR1479" s="107"/>
      <c r="UTS1479" s="107"/>
      <c r="UTT1479" s="107"/>
      <c r="UTU1479" s="107"/>
      <c r="UTV1479" s="107"/>
      <c r="UTW1479" s="107"/>
      <c r="UTX1479" s="107"/>
      <c r="UTY1479" s="107"/>
      <c r="UTZ1479" s="107"/>
      <c r="UUA1479" s="107"/>
      <c r="UUB1479" s="107"/>
      <c r="UUC1479" s="107"/>
      <c r="UUD1479" s="107"/>
      <c r="UUE1479" s="107"/>
      <c r="UUF1479" s="107"/>
      <c r="UUG1479" s="107"/>
      <c r="UUH1479" s="107"/>
      <c r="UUI1479" s="107"/>
      <c r="UUJ1479" s="107"/>
      <c r="UUK1479" s="107"/>
      <c r="UUL1479" s="107"/>
      <c r="UUM1479" s="107"/>
      <c r="UUN1479" s="107"/>
      <c r="UUO1479" s="107"/>
      <c r="UUP1479" s="107"/>
      <c r="UUQ1479" s="107"/>
      <c r="UUR1479" s="107"/>
      <c r="UUS1479" s="107"/>
      <c r="UUT1479" s="107"/>
      <c r="UUU1479" s="107"/>
      <c r="UUV1479" s="107"/>
      <c r="UUW1479" s="107"/>
      <c r="UUX1479" s="107"/>
      <c r="UUY1479" s="107"/>
      <c r="UUZ1479" s="107"/>
      <c r="UVA1479" s="107"/>
      <c r="UVB1479" s="107"/>
      <c r="UVC1479" s="107"/>
      <c r="UVD1479" s="107"/>
      <c r="UVE1479" s="107"/>
      <c r="UVF1479" s="107"/>
      <c r="UVG1479" s="107"/>
      <c r="UVH1479" s="107"/>
      <c r="UVI1479" s="107"/>
      <c r="UVJ1479" s="107"/>
      <c r="UVK1479" s="107"/>
      <c r="UVL1479" s="107"/>
      <c r="UVM1479" s="107"/>
      <c r="UVN1479" s="107"/>
      <c r="UVO1479" s="107"/>
      <c r="UVP1479" s="107"/>
      <c r="UVQ1479" s="107"/>
      <c r="UVR1479" s="107"/>
      <c r="UVS1479" s="107"/>
      <c r="UVT1479" s="107"/>
      <c r="UVU1479" s="107"/>
      <c r="UVV1479" s="107"/>
      <c r="UVW1479" s="107"/>
      <c r="UVX1479" s="107"/>
      <c r="UVY1479" s="107"/>
      <c r="UVZ1479" s="107"/>
      <c r="UWA1479" s="107"/>
      <c r="UWB1479" s="107"/>
      <c r="UWC1479" s="107"/>
      <c r="UWD1479" s="107"/>
      <c r="UWE1479" s="107"/>
      <c r="UWF1479" s="107"/>
      <c r="UWG1479" s="107"/>
      <c r="UWH1479" s="107"/>
      <c r="UWI1479" s="107"/>
      <c r="UWJ1479" s="107"/>
      <c r="UWK1479" s="107"/>
      <c r="UWL1479" s="107"/>
      <c r="UWM1479" s="107"/>
      <c r="UWN1479" s="107"/>
      <c r="UWO1479" s="107"/>
      <c r="UWP1479" s="107"/>
      <c r="UWQ1479" s="107"/>
      <c r="UWR1479" s="107"/>
      <c r="UWS1479" s="107"/>
      <c r="UWT1479" s="107"/>
      <c r="UWU1479" s="107"/>
      <c r="UWV1479" s="107"/>
      <c r="UWW1479" s="107"/>
      <c r="UWX1479" s="107"/>
      <c r="UWY1479" s="107"/>
      <c r="UWZ1479" s="107"/>
      <c r="UXA1479" s="107"/>
      <c r="UXB1479" s="107"/>
      <c r="UXC1479" s="107"/>
      <c r="UXD1479" s="107"/>
      <c r="UXE1479" s="107"/>
      <c r="UXF1479" s="107"/>
      <c r="UXG1479" s="107"/>
      <c r="UXH1479" s="107"/>
      <c r="UXI1479" s="107"/>
      <c r="UXJ1479" s="107"/>
      <c r="UXK1479" s="107"/>
      <c r="UXL1479" s="107"/>
      <c r="UXM1479" s="107"/>
      <c r="UXN1479" s="107"/>
      <c r="UXO1479" s="107"/>
      <c r="UXP1479" s="107"/>
      <c r="UXQ1479" s="107"/>
      <c r="UXR1479" s="107"/>
      <c r="UXS1479" s="107"/>
      <c r="UXT1479" s="107"/>
      <c r="UXU1479" s="107"/>
      <c r="UXV1479" s="107"/>
      <c r="UXW1479" s="107"/>
      <c r="UXX1479" s="107"/>
      <c r="UXY1479" s="107"/>
      <c r="UXZ1479" s="107"/>
      <c r="UYA1479" s="107"/>
      <c r="UYB1479" s="107"/>
      <c r="UYC1479" s="107"/>
      <c r="UYD1479" s="107"/>
      <c r="UYE1479" s="107"/>
      <c r="UYF1479" s="107"/>
      <c r="UYG1479" s="107"/>
      <c r="UYH1479" s="107"/>
      <c r="UYI1479" s="107"/>
      <c r="UYJ1479" s="107"/>
      <c r="UYK1479" s="107"/>
      <c r="UYL1479" s="107"/>
      <c r="UYM1479" s="107"/>
      <c r="UYN1479" s="107"/>
      <c r="UYO1479" s="107"/>
      <c r="UYP1479" s="107"/>
      <c r="UYQ1479" s="107"/>
      <c r="UYR1479" s="107"/>
      <c r="UYS1479" s="107"/>
      <c r="UYT1479" s="107"/>
      <c r="UYU1479" s="107"/>
      <c r="UYV1479" s="107"/>
      <c r="UYW1479" s="107"/>
      <c r="UYX1479" s="107"/>
      <c r="UYY1479" s="107"/>
      <c r="UYZ1479" s="107"/>
      <c r="UZA1479" s="107"/>
      <c r="UZB1479" s="107"/>
      <c r="UZC1479" s="107"/>
      <c r="UZD1479" s="107"/>
      <c r="UZE1479" s="107"/>
      <c r="UZF1479" s="107"/>
      <c r="UZG1479" s="107"/>
      <c r="UZH1479" s="107"/>
      <c r="UZI1479" s="107"/>
      <c r="UZJ1479" s="107"/>
      <c r="UZK1479" s="107"/>
      <c r="UZL1479" s="107"/>
      <c r="UZM1479" s="107"/>
      <c r="UZN1479" s="107"/>
      <c r="UZO1479" s="107"/>
      <c r="UZP1479" s="107"/>
      <c r="UZQ1479" s="107"/>
      <c r="UZR1479" s="107"/>
      <c r="UZS1479" s="107"/>
      <c r="UZT1479" s="107"/>
      <c r="UZU1479" s="107"/>
      <c r="UZV1479" s="107"/>
      <c r="UZW1479" s="107"/>
      <c r="UZX1479" s="107"/>
      <c r="UZY1479" s="107"/>
      <c r="UZZ1479" s="107"/>
      <c r="VAA1479" s="107"/>
      <c r="VAB1479" s="107"/>
      <c r="VAC1479" s="107"/>
      <c r="VAD1479" s="107"/>
      <c r="VAE1479" s="107"/>
      <c r="VAF1479" s="107"/>
      <c r="VAG1479" s="107"/>
      <c r="VAH1479" s="107"/>
      <c r="VAI1479" s="107"/>
      <c r="VAJ1479" s="107"/>
      <c r="VAK1479" s="107"/>
      <c r="VAL1479" s="107"/>
      <c r="VAM1479" s="107"/>
      <c r="VAN1479" s="107"/>
      <c r="VAO1479" s="107"/>
      <c r="VAP1479" s="107"/>
      <c r="VAQ1479" s="107"/>
      <c r="VAR1479" s="107"/>
      <c r="VAS1479" s="107"/>
      <c r="VAT1479" s="107"/>
      <c r="VAU1479" s="107"/>
      <c r="VAV1479" s="107"/>
      <c r="VAW1479" s="107"/>
      <c r="VAX1479" s="107"/>
      <c r="VAY1479" s="107"/>
      <c r="VAZ1479" s="107"/>
      <c r="VBA1479" s="107"/>
      <c r="VBB1479" s="107"/>
      <c r="VBC1479" s="107"/>
      <c r="VBD1479" s="107"/>
      <c r="VBE1479" s="107"/>
      <c r="VBF1479" s="107"/>
      <c r="VBG1479" s="107"/>
      <c r="VBH1479" s="107"/>
      <c r="VBI1479" s="107"/>
      <c r="VBJ1479" s="107"/>
      <c r="VBK1479" s="107"/>
      <c r="VBL1479" s="107"/>
      <c r="VBM1479" s="107"/>
      <c r="VBN1479" s="107"/>
      <c r="VBO1479" s="107"/>
      <c r="VBP1479" s="107"/>
      <c r="VBQ1479" s="107"/>
      <c r="VBR1479" s="107"/>
      <c r="VBS1479" s="107"/>
      <c r="VBT1479" s="107"/>
      <c r="VBU1479" s="107"/>
      <c r="VBV1479" s="107"/>
      <c r="VBW1479" s="107"/>
      <c r="VBX1479" s="107"/>
      <c r="VBY1479" s="107"/>
      <c r="VBZ1479" s="107"/>
      <c r="VCA1479" s="107"/>
      <c r="VCB1479" s="107"/>
      <c r="VCC1479" s="107"/>
      <c r="VCD1479" s="107"/>
      <c r="VCE1479" s="107"/>
      <c r="VCF1479" s="107"/>
      <c r="VCG1479" s="107"/>
      <c r="VCH1479" s="107"/>
      <c r="VCI1479" s="107"/>
      <c r="VCJ1479" s="107"/>
      <c r="VCK1479" s="107"/>
      <c r="VCL1479" s="107"/>
      <c r="VCM1479" s="107"/>
      <c r="VCN1479" s="107"/>
      <c r="VCO1479" s="107"/>
      <c r="VCP1479" s="107"/>
      <c r="VCQ1479" s="107"/>
      <c r="VCR1479" s="107"/>
      <c r="VCS1479" s="107"/>
      <c r="VCT1479" s="107"/>
      <c r="VCU1479" s="107"/>
      <c r="VCV1479" s="107"/>
      <c r="VCW1479" s="107"/>
      <c r="VCX1479" s="107"/>
      <c r="VCY1479" s="107"/>
      <c r="VCZ1479" s="107"/>
      <c r="VDA1479" s="107"/>
      <c r="VDB1479" s="107"/>
      <c r="VDC1479" s="107"/>
      <c r="VDD1479" s="107"/>
      <c r="VDE1479" s="107"/>
      <c r="VDF1479" s="107"/>
      <c r="VDG1479" s="107"/>
      <c r="VDH1479" s="107"/>
      <c r="VDI1479" s="107"/>
      <c r="VDJ1479" s="107"/>
      <c r="VDK1479" s="107"/>
      <c r="VDL1479" s="107"/>
      <c r="VDM1479" s="107"/>
      <c r="VDN1479" s="107"/>
      <c r="VDO1479" s="107"/>
      <c r="VDP1479" s="107"/>
      <c r="VDQ1479" s="107"/>
      <c r="VDR1479" s="107"/>
      <c r="VDS1479" s="107"/>
      <c r="VDT1479" s="107"/>
      <c r="VDU1479" s="107"/>
      <c r="VDV1479" s="107"/>
      <c r="VDW1479" s="107"/>
      <c r="VDX1479" s="107"/>
      <c r="VDY1479" s="107"/>
      <c r="VDZ1479" s="107"/>
      <c r="VEA1479" s="107"/>
      <c r="VEB1479" s="107"/>
      <c r="VEC1479" s="107"/>
      <c r="VED1479" s="107"/>
      <c r="VEE1479" s="107"/>
      <c r="VEF1479" s="107"/>
      <c r="VEG1479" s="107"/>
      <c r="VEH1479" s="107"/>
      <c r="VEI1479" s="107"/>
      <c r="VEJ1479" s="107"/>
      <c r="VEK1479" s="107"/>
      <c r="VEL1479" s="107"/>
      <c r="VEM1479" s="107"/>
      <c r="VEN1479" s="107"/>
      <c r="VEO1479" s="107"/>
      <c r="VEP1479" s="107"/>
      <c r="VEQ1479" s="107"/>
      <c r="VER1479" s="107"/>
      <c r="VES1479" s="107"/>
      <c r="VET1479" s="107"/>
      <c r="VEU1479" s="107"/>
      <c r="VEV1479" s="107"/>
      <c r="VEW1479" s="107"/>
      <c r="VEX1479" s="107"/>
      <c r="VEY1479" s="107"/>
      <c r="VEZ1479" s="107"/>
      <c r="VFA1479" s="107"/>
      <c r="VFB1479" s="107"/>
      <c r="VFC1479" s="107"/>
      <c r="VFD1479" s="107"/>
      <c r="VFE1479" s="107"/>
      <c r="VFF1479" s="107"/>
      <c r="VFG1479" s="107"/>
      <c r="VFH1479" s="107"/>
      <c r="VFI1479" s="107"/>
      <c r="VFJ1479" s="107"/>
      <c r="VFK1479" s="107"/>
      <c r="VFL1479" s="107"/>
      <c r="VFM1479" s="107"/>
      <c r="VFN1479" s="107"/>
      <c r="VFO1479" s="107"/>
      <c r="VFP1479" s="107"/>
      <c r="VFQ1479" s="107"/>
      <c r="VFR1479" s="107"/>
      <c r="VFS1479" s="107"/>
      <c r="VFT1479" s="107"/>
      <c r="VFU1479" s="107"/>
      <c r="VFV1479" s="107"/>
      <c r="VFW1479" s="107"/>
      <c r="VFX1479" s="107"/>
      <c r="VFY1479" s="107"/>
      <c r="VFZ1479" s="107"/>
      <c r="VGA1479" s="107"/>
      <c r="VGB1479" s="107"/>
      <c r="VGC1479" s="107"/>
      <c r="VGD1479" s="107"/>
      <c r="VGE1479" s="107"/>
      <c r="VGF1479" s="107"/>
      <c r="VGG1479" s="107"/>
      <c r="VGH1479" s="107"/>
      <c r="VGI1479" s="107"/>
      <c r="VGJ1479" s="107"/>
      <c r="VGK1479" s="107"/>
      <c r="VGL1479" s="107"/>
      <c r="VGM1479" s="107"/>
      <c r="VGN1479" s="107"/>
      <c r="VGO1479" s="107"/>
      <c r="VGP1479" s="107"/>
      <c r="VGQ1479" s="107"/>
      <c r="VGR1479" s="107"/>
      <c r="VGS1479" s="107"/>
      <c r="VGT1479" s="107"/>
      <c r="VGU1479" s="107"/>
      <c r="VGV1479" s="107"/>
      <c r="VGW1479" s="107"/>
      <c r="VGX1479" s="107"/>
      <c r="VGY1479" s="107"/>
      <c r="VGZ1479" s="107"/>
      <c r="VHA1479" s="107"/>
      <c r="VHB1479" s="107"/>
      <c r="VHC1479" s="107"/>
      <c r="VHD1479" s="107"/>
      <c r="VHE1479" s="107"/>
      <c r="VHF1479" s="107"/>
      <c r="VHG1479" s="107"/>
      <c r="VHH1479" s="107"/>
      <c r="VHI1479" s="107"/>
      <c r="VHJ1479" s="107"/>
      <c r="VHK1479" s="107"/>
      <c r="VHL1479" s="107"/>
      <c r="VHM1479" s="107"/>
      <c r="VHN1479" s="107"/>
      <c r="VHO1479" s="107"/>
      <c r="VHP1479" s="107"/>
      <c r="VHQ1479" s="107"/>
      <c r="VHR1479" s="107"/>
      <c r="VHS1479" s="107"/>
      <c r="VHT1479" s="107"/>
      <c r="VHU1479" s="107"/>
      <c r="VHV1479" s="107"/>
      <c r="VHW1479" s="107"/>
      <c r="VHX1479" s="107"/>
      <c r="VHY1479" s="107"/>
      <c r="VHZ1479" s="107"/>
      <c r="VIA1479" s="107"/>
      <c r="VIB1479" s="107"/>
      <c r="VIC1479" s="107"/>
      <c r="VID1479" s="107"/>
      <c r="VIE1479" s="107"/>
      <c r="VIF1479" s="107"/>
      <c r="VIG1479" s="107"/>
      <c r="VIH1479" s="107"/>
      <c r="VII1479" s="107"/>
      <c r="VIJ1479" s="107"/>
      <c r="VIK1479" s="107"/>
      <c r="VIL1479" s="107"/>
      <c r="VIM1479" s="107"/>
      <c r="VIN1479" s="107"/>
      <c r="VIO1479" s="107"/>
      <c r="VIP1479" s="107"/>
      <c r="VIQ1479" s="107"/>
      <c r="VIR1479" s="107"/>
      <c r="VIS1479" s="107"/>
      <c r="VIT1479" s="107"/>
      <c r="VIU1479" s="107"/>
      <c r="VIV1479" s="107"/>
      <c r="VIW1479" s="107"/>
      <c r="VIX1479" s="107"/>
      <c r="VIY1479" s="107"/>
      <c r="VIZ1479" s="107"/>
      <c r="VJA1479" s="107"/>
      <c r="VJB1479" s="107"/>
      <c r="VJC1479" s="107"/>
      <c r="VJD1479" s="107"/>
      <c r="VJE1479" s="107"/>
      <c r="VJF1479" s="107"/>
      <c r="VJG1479" s="107"/>
      <c r="VJH1479" s="107"/>
      <c r="VJI1479" s="107"/>
      <c r="VJJ1479" s="107"/>
      <c r="VJK1479" s="107"/>
      <c r="VJL1479" s="107"/>
      <c r="VJM1479" s="107"/>
      <c r="VJN1479" s="107"/>
      <c r="VJO1479" s="107"/>
      <c r="VJP1479" s="107"/>
      <c r="VJQ1479" s="107"/>
      <c r="VJR1479" s="107"/>
      <c r="VJS1479" s="107"/>
      <c r="VJT1479" s="107"/>
      <c r="VJU1479" s="107"/>
      <c r="VJV1479" s="107"/>
      <c r="VJW1479" s="107"/>
      <c r="VJX1479" s="107"/>
      <c r="VJY1479" s="107"/>
      <c r="VJZ1479" s="107"/>
      <c r="VKA1479" s="107"/>
      <c r="VKB1479" s="107"/>
      <c r="VKC1479" s="107"/>
      <c r="VKD1479" s="107"/>
      <c r="VKE1479" s="107"/>
      <c r="VKF1479" s="107"/>
      <c r="VKG1479" s="107"/>
      <c r="VKH1479" s="107"/>
      <c r="VKI1479" s="107"/>
      <c r="VKJ1479" s="107"/>
      <c r="VKK1479" s="107"/>
      <c r="VKL1479" s="107"/>
      <c r="VKM1479" s="107"/>
      <c r="VKN1479" s="107"/>
      <c r="VKO1479" s="107"/>
      <c r="VKP1479" s="107"/>
      <c r="VKQ1479" s="107"/>
      <c r="VKR1479" s="107"/>
      <c r="VKS1479" s="107"/>
      <c r="VKT1479" s="107"/>
      <c r="VKU1479" s="107"/>
      <c r="VKV1479" s="107"/>
      <c r="VKW1479" s="107"/>
      <c r="VKX1479" s="107"/>
      <c r="VKY1479" s="107"/>
      <c r="VKZ1479" s="107"/>
      <c r="VLA1479" s="107"/>
      <c r="VLB1479" s="107"/>
      <c r="VLC1479" s="107"/>
      <c r="VLD1479" s="107"/>
      <c r="VLE1479" s="107"/>
      <c r="VLF1479" s="107"/>
      <c r="VLG1479" s="107"/>
      <c r="VLH1479" s="107"/>
      <c r="VLI1479" s="107"/>
      <c r="VLJ1479" s="107"/>
      <c r="VLK1479" s="107"/>
      <c r="VLL1479" s="107"/>
      <c r="VLM1479" s="107"/>
      <c r="VLN1479" s="107"/>
      <c r="VLO1479" s="107"/>
      <c r="VLP1479" s="107"/>
      <c r="VLQ1479" s="107"/>
      <c r="VLR1479" s="107"/>
      <c r="VLS1479" s="107"/>
      <c r="VLT1479" s="107"/>
      <c r="VLU1479" s="107"/>
      <c r="VLV1479" s="107"/>
      <c r="VLW1479" s="107"/>
      <c r="VLX1479" s="107"/>
      <c r="VLY1479" s="107"/>
      <c r="VLZ1479" s="107"/>
      <c r="VMA1479" s="107"/>
      <c r="VMB1479" s="107"/>
      <c r="VMC1479" s="107"/>
      <c r="VMD1479" s="107"/>
      <c r="VME1479" s="107"/>
      <c r="VMF1479" s="107"/>
      <c r="VMG1479" s="107"/>
      <c r="VMH1479" s="107"/>
      <c r="VMI1479" s="107"/>
      <c r="VMJ1479" s="107"/>
      <c r="VMK1479" s="107"/>
      <c r="VML1479" s="107"/>
      <c r="VMM1479" s="107"/>
      <c r="VMN1479" s="107"/>
      <c r="VMO1479" s="107"/>
      <c r="VMP1479" s="107"/>
      <c r="VMQ1479" s="107"/>
      <c r="VMR1479" s="107"/>
      <c r="VMS1479" s="107"/>
      <c r="VMT1479" s="107"/>
      <c r="VMU1479" s="107"/>
      <c r="VMV1479" s="107"/>
      <c r="VMW1479" s="107"/>
      <c r="VMX1479" s="107"/>
      <c r="VMY1479" s="107"/>
      <c r="VMZ1479" s="107"/>
      <c r="VNA1479" s="107"/>
      <c r="VNB1479" s="107"/>
      <c r="VNC1479" s="107"/>
      <c r="VND1479" s="107"/>
      <c r="VNE1479" s="107"/>
      <c r="VNF1479" s="107"/>
      <c r="VNG1479" s="107"/>
      <c r="VNH1479" s="107"/>
      <c r="VNI1479" s="107"/>
      <c r="VNJ1479" s="107"/>
      <c r="VNK1479" s="107"/>
      <c r="VNL1479" s="107"/>
      <c r="VNM1479" s="107"/>
      <c r="VNN1479" s="107"/>
      <c r="VNO1479" s="107"/>
      <c r="VNP1479" s="107"/>
      <c r="VNQ1479" s="107"/>
      <c r="VNR1479" s="107"/>
      <c r="VNS1479" s="107"/>
      <c r="VNT1479" s="107"/>
      <c r="VNU1479" s="107"/>
      <c r="VNV1479" s="107"/>
      <c r="VNW1479" s="107"/>
      <c r="VNX1479" s="107"/>
      <c r="VNY1479" s="107"/>
      <c r="VNZ1479" s="107"/>
      <c r="VOA1479" s="107"/>
      <c r="VOB1479" s="107"/>
      <c r="VOC1479" s="107"/>
      <c r="VOD1479" s="107"/>
      <c r="VOE1479" s="107"/>
      <c r="VOF1479" s="107"/>
      <c r="VOG1479" s="107"/>
      <c r="VOH1479" s="107"/>
      <c r="VOI1479" s="107"/>
      <c r="VOJ1479" s="107"/>
      <c r="VOK1479" s="107"/>
      <c r="VOL1479" s="107"/>
      <c r="VOM1479" s="107"/>
      <c r="VON1479" s="107"/>
      <c r="VOO1479" s="107"/>
      <c r="VOP1479" s="107"/>
      <c r="VOQ1479" s="107"/>
      <c r="VOR1479" s="107"/>
      <c r="VOS1479" s="107"/>
      <c r="VOT1479" s="107"/>
      <c r="VOU1479" s="107"/>
      <c r="VOV1479" s="107"/>
      <c r="VOW1479" s="107"/>
      <c r="VOX1479" s="107"/>
      <c r="VOY1479" s="107"/>
      <c r="VOZ1479" s="107"/>
      <c r="VPA1479" s="107"/>
      <c r="VPB1479" s="107"/>
      <c r="VPC1479" s="107"/>
      <c r="VPD1479" s="107"/>
      <c r="VPE1479" s="107"/>
      <c r="VPF1479" s="107"/>
      <c r="VPG1479" s="107"/>
      <c r="VPH1479" s="107"/>
      <c r="VPI1479" s="107"/>
      <c r="VPJ1479" s="107"/>
      <c r="VPK1479" s="107"/>
      <c r="VPL1479" s="107"/>
      <c r="VPM1479" s="107"/>
      <c r="VPN1479" s="107"/>
      <c r="VPO1479" s="107"/>
      <c r="VPP1479" s="107"/>
      <c r="VPQ1479" s="107"/>
      <c r="VPR1479" s="107"/>
      <c r="VPS1479" s="107"/>
      <c r="VPT1479" s="107"/>
      <c r="VPU1479" s="107"/>
      <c r="VPV1479" s="107"/>
      <c r="VPW1479" s="107"/>
      <c r="VPX1479" s="107"/>
      <c r="VPY1479" s="107"/>
      <c r="VPZ1479" s="107"/>
      <c r="VQA1479" s="107"/>
      <c r="VQB1479" s="107"/>
      <c r="VQC1479" s="107"/>
      <c r="VQD1479" s="107"/>
      <c r="VQE1479" s="107"/>
      <c r="VQF1479" s="107"/>
      <c r="VQG1479" s="107"/>
      <c r="VQH1479" s="107"/>
      <c r="VQI1479" s="107"/>
      <c r="VQJ1479" s="107"/>
      <c r="VQK1479" s="107"/>
      <c r="VQL1479" s="107"/>
      <c r="VQM1479" s="107"/>
      <c r="VQN1479" s="107"/>
      <c r="VQO1479" s="107"/>
      <c r="VQP1479" s="107"/>
      <c r="VQQ1479" s="107"/>
      <c r="VQR1479" s="107"/>
      <c r="VQS1479" s="107"/>
      <c r="VQT1479" s="107"/>
      <c r="VQU1479" s="107"/>
      <c r="VQV1479" s="107"/>
      <c r="VQW1479" s="107"/>
      <c r="VQX1479" s="107"/>
      <c r="VQY1479" s="107"/>
      <c r="VQZ1479" s="107"/>
      <c r="VRA1479" s="107"/>
      <c r="VRB1479" s="107"/>
      <c r="VRC1479" s="107"/>
      <c r="VRD1479" s="107"/>
      <c r="VRE1479" s="107"/>
      <c r="VRF1479" s="107"/>
      <c r="VRG1479" s="107"/>
      <c r="VRH1479" s="107"/>
      <c r="VRI1479" s="107"/>
      <c r="VRJ1479" s="107"/>
      <c r="VRK1479" s="107"/>
      <c r="VRL1479" s="107"/>
      <c r="VRM1479" s="107"/>
      <c r="VRN1479" s="107"/>
      <c r="VRO1479" s="107"/>
      <c r="VRP1479" s="107"/>
      <c r="VRQ1479" s="107"/>
      <c r="VRR1479" s="107"/>
      <c r="VRS1479" s="107"/>
      <c r="VRT1479" s="107"/>
      <c r="VRU1479" s="107"/>
      <c r="VRV1479" s="107"/>
      <c r="VRW1479" s="107"/>
      <c r="VRX1479" s="107"/>
      <c r="VRY1479" s="107"/>
      <c r="VRZ1479" s="107"/>
      <c r="VSA1479" s="107"/>
      <c r="VSB1479" s="107"/>
      <c r="VSC1479" s="107"/>
      <c r="VSD1479" s="107"/>
      <c r="VSE1479" s="107"/>
      <c r="VSF1479" s="107"/>
      <c r="VSG1479" s="107"/>
      <c r="VSH1479" s="107"/>
      <c r="VSI1479" s="107"/>
      <c r="VSJ1479" s="107"/>
      <c r="VSK1479" s="107"/>
      <c r="VSL1479" s="107"/>
      <c r="VSM1479" s="107"/>
      <c r="VSN1479" s="107"/>
      <c r="VSO1479" s="107"/>
      <c r="VSP1479" s="107"/>
      <c r="VSQ1479" s="107"/>
      <c r="VSR1479" s="107"/>
      <c r="VSS1479" s="107"/>
      <c r="VST1479" s="107"/>
      <c r="VSU1479" s="107"/>
      <c r="VSV1479" s="107"/>
      <c r="VSW1479" s="107"/>
      <c r="VSX1479" s="107"/>
      <c r="VSY1479" s="107"/>
      <c r="VSZ1479" s="107"/>
      <c r="VTA1479" s="107"/>
      <c r="VTB1479" s="107"/>
      <c r="VTC1479" s="107"/>
      <c r="VTD1479" s="107"/>
      <c r="VTE1479" s="107"/>
      <c r="VTF1479" s="107"/>
      <c r="VTG1479" s="107"/>
      <c r="VTH1479" s="107"/>
      <c r="VTI1479" s="107"/>
      <c r="VTJ1479" s="107"/>
      <c r="VTK1479" s="107"/>
      <c r="VTL1479" s="107"/>
      <c r="VTM1479" s="107"/>
      <c r="VTN1479" s="107"/>
      <c r="VTO1479" s="107"/>
      <c r="VTP1479" s="107"/>
      <c r="VTQ1479" s="107"/>
      <c r="VTR1479" s="107"/>
      <c r="VTS1479" s="107"/>
      <c r="VTT1479" s="107"/>
      <c r="VTU1479" s="107"/>
      <c r="VTV1479" s="107"/>
      <c r="VTW1479" s="107"/>
      <c r="VTX1479" s="107"/>
      <c r="VTY1479" s="107"/>
      <c r="VTZ1479" s="107"/>
      <c r="VUA1479" s="107"/>
      <c r="VUB1479" s="107"/>
      <c r="VUC1479" s="107"/>
      <c r="VUD1479" s="107"/>
      <c r="VUE1479" s="107"/>
      <c r="VUF1479" s="107"/>
      <c r="VUG1479" s="107"/>
      <c r="VUH1479" s="107"/>
      <c r="VUI1479" s="107"/>
      <c r="VUJ1479" s="107"/>
      <c r="VUK1479" s="107"/>
      <c r="VUL1479" s="107"/>
      <c r="VUM1479" s="107"/>
      <c r="VUN1479" s="107"/>
      <c r="VUO1479" s="107"/>
      <c r="VUP1479" s="107"/>
      <c r="VUQ1479" s="107"/>
      <c r="VUR1479" s="107"/>
      <c r="VUS1479" s="107"/>
      <c r="VUT1479" s="107"/>
      <c r="VUU1479" s="107"/>
      <c r="VUV1479" s="107"/>
      <c r="VUW1479" s="107"/>
      <c r="VUX1479" s="107"/>
      <c r="VUY1479" s="107"/>
      <c r="VUZ1479" s="107"/>
      <c r="VVA1479" s="107"/>
      <c r="VVB1479" s="107"/>
      <c r="VVC1479" s="107"/>
      <c r="VVD1479" s="107"/>
      <c r="VVE1479" s="107"/>
      <c r="VVF1479" s="107"/>
      <c r="VVG1479" s="107"/>
      <c r="VVH1479" s="107"/>
      <c r="VVI1479" s="107"/>
      <c r="VVJ1479" s="107"/>
      <c r="VVK1479" s="107"/>
      <c r="VVL1479" s="107"/>
      <c r="VVM1479" s="107"/>
      <c r="VVN1479" s="107"/>
      <c r="VVO1479" s="107"/>
      <c r="VVP1479" s="107"/>
      <c r="VVQ1479" s="107"/>
      <c r="VVR1479" s="107"/>
      <c r="VVS1479" s="107"/>
      <c r="VVT1479" s="107"/>
      <c r="VVU1479" s="107"/>
      <c r="VVV1479" s="107"/>
      <c r="VVW1479" s="107"/>
      <c r="VVX1479" s="107"/>
      <c r="VVY1479" s="107"/>
      <c r="VVZ1479" s="107"/>
      <c r="VWA1479" s="107"/>
      <c r="VWB1479" s="107"/>
      <c r="VWC1479" s="107"/>
      <c r="VWD1479" s="107"/>
      <c r="VWE1479" s="107"/>
      <c r="VWF1479" s="107"/>
      <c r="VWG1479" s="107"/>
      <c r="VWH1479" s="107"/>
      <c r="VWI1479" s="107"/>
      <c r="VWJ1479" s="107"/>
      <c r="VWK1479" s="107"/>
      <c r="VWL1479" s="107"/>
      <c r="VWM1479" s="107"/>
      <c r="VWN1479" s="107"/>
      <c r="VWO1479" s="107"/>
      <c r="VWP1479" s="107"/>
      <c r="VWQ1479" s="107"/>
      <c r="VWR1479" s="107"/>
      <c r="VWS1479" s="107"/>
      <c r="VWT1479" s="107"/>
      <c r="VWU1479" s="107"/>
      <c r="VWV1479" s="107"/>
      <c r="VWW1479" s="107"/>
      <c r="VWX1479" s="107"/>
      <c r="VWY1479" s="107"/>
      <c r="VWZ1479" s="107"/>
      <c r="VXA1479" s="107"/>
      <c r="VXB1479" s="107"/>
      <c r="VXC1479" s="107"/>
      <c r="VXD1479" s="107"/>
      <c r="VXE1479" s="107"/>
      <c r="VXF1479" s="107"/>
      <c r="VXG1479" s="107"/>
      <c r="VXH1479" s="107"/>
      <c r="VXI1479" s="107"/>
      <c r="VXJ1479" s="107"/>
      <c r="VXK1479" s="107"/>
      <c r="VXL1479" s="107"/>
      <c r="VXM1479" s="107"/>
      <c r="VXN1479" s="107"/>
      <c r="VXO1479" s="107"/>
      <c r="VXP1479" s="107"/>
      <c r="VXQ1479" s="107"/>
      <c r="VXR1479" s="107"/>
      <c r="VXS1479" s="107"/>
      <c r="VXT1479" s="107"/>
      <c r="VXU1479" s="107"/>
      <c r="VXV1479" s="107"/>
      <c r="VXW1479" s="107"/>
      <c r="VXX1479" s="107"/>
      <c r="VXY1479" s="107"/>
      <c r="VXZ1479" s="107"/>
      <c r="VYA1479" s="107"/>
      <c r="VYB1479" s="107"/>
      <c r="VYC1479" s="107"/>
      <c r="VYD1479" s="107"/>
      <c r="VYE1479" s="107"/>
      <c r="VYF1479" s="107"/>
      <c r="VYG1479" s="107"/>
      <c r="VYH1479" s="107"/>
      <c r="VYI1479" s="107"/>
      <c r="VYJ1479" s="107"/>
      <c r="VYK1479" s="107"/>
      <c r="VYL1479" s="107"/>
      <c r="VYM1479" s="107"/>
      <c r="VYN1479" s="107"/>
      <c r="VYO1479" s="107"/>
      <c r="VYP1479" s="107"/>
      <c r="VYQ1479" s="107"/>
      <c r="VYR1479" s="107"/>
      <c r="VYS1479" s="107"/>
      <c r="VYT1479" s="107"/>
      <c r="VYU1479" s="107"/>
      <c r="VYV1479" s="107"/>
      <c r="VYW1479" s="107"/>
      <c r="VYX1479" s="107"/>
      <c r="VYY1479" s="107"/>
      <c r="VYZ1479" s="107"/>
      <c r="VZA1479" s="107"/>
      <c r="VZB1479" s="107"/>
      <c r="VZC1479" s="107"/>
      <c r="VZD1479" s="107"/>
      <c r="VZE1479" s="107"/>
      <c r="VZF1479" s="107"/>
      <c r="VZG1479" s="107"/>
      <c r="VZH1479" s="107"/>
      <c r="VZI1479" s="107"/>
      <c r="VZJ1479" s="107"/>
      <c r="VZK1479" s="107"/>
      <c r="VZL1479" s="107"/>
      <c r="VZM1479" s="107"/>
      <c r="VZN1479" s="107"/>
      <c r="VZO1479" s="107"/>
      <c r="VZP1479" s="107"/>
      <c r="VZQ1479" s="107"/>
      <c r="VZR1479" s="107"/>
      <c r="VZS1479" s="107"/>
      <c r="VZT1479" s="107"/>
      <c r="VZU1479" s="107"/>
      <c r="VZV1479" s="107"/>
      <c r="VZW1479" s="107"/>
      <c r="VZX1479" s="107"/>
      <c r="VZY1479" s="107"/>
      <c r="VZZ1479" s="107"/>
      <c r="WAA1479" s="107"/>
      <c r="WAB1479" s="107"/>
      <c r="WAC1479" s="107"/>
      <c r="WAD1479" s="107"/>
      <c r="WAE1479" s="107"/>
      <c r="WAF1479" s="107"/>
      <c r="WAG1479" s="107"/>
      <c r="WAH1479" s="107"/>
      <c r="WAI1479" s="107"/>
      <c r="WAJ1479" s="107"/>
      <c r="WAK1479" s="107"/>
      <c r="WAL1479" s="107"/>
      <c r="WAM1479" s="107"/>
      <c r="WAN1479" s="107"/>
      <c r="WAO1479" s="107"/>
      <c r="WAP1479" s="107"/>
      <c r="WAQ1479" s="107"/>
      <c r="WAR1479" s="107"/>
      <c r="WAS1479" s="107"/>
      <c r="WAT1479" s="107"/>
      <c r="WAU1479" s="107"/>
      <c r="WAV1479" s="107"/>
      <c r="WAW1479" s="107"/>
      <c r="WAX1479" s="107"/>
      <c r="WAY1479" s="107"/>
      <c r="WAZ1479" s="107"/>
      <c r="WBA1479" s="107"/>
      <c r="WBB1479" s="107"/>
      <c r="WBC1479" s="107"/>
      <c r="WBD1479" s="107"/>
      <c r="WBE1479" s="107"/>
      <c r="WBF1479" s="107"/>
      <c r="WBG1479" s="107"/>
      <c r="WBH1479" s="107"/>
      <c r="WBI1479" s="107"/>
      <c r="WBJ1479" s="107"/>
      <c r="WBK1479" s="107"/>
      <c r="WBL1479" s="107"/>
      <c r="WBM1479" s="107"/>
      <c r="WBN1479" s="107"/>
      <c r="WBO1479" s="107"/>
      <c r="WBP1479" s="107"/>
      <c r="WBQ1479" s="107"/>
      <c r="WBR1479" s="107"/>
      <c r="WBS1479" s="107"/>
      <c r="WBT1479" s="107"/>
      <c r="WBU1479" s="107"/>
      <c r="WBV1479" s="107"/>
      <c r="WBW1479" s="107"/>
      <c r="WBX1479" s="107"/>
      <c r="WBY1479" s="107"/>
      <c r="WBZ1479" s="107"/>
      <c r="WCA1479" s="107"/>
      <c r="WCB1479" s="107"/>
      <c r="WCC1479" s="107"/>
      <c r="WCD1479" s="107"/>
      <c r="WCE1479" s="107"/>
      <c r="WCF1479" s="107"/>
      <c r="WCG1479" s="107"/>
      <c r="WCH1479" s="107"/>
      <c r="WCI1479" s="107"/>
      <c r="WCJ1479" s="107"/>
      <c r="WCK1479" s="107"/>
      <c r="WCL1479" s="107"/>
      <c r="WCM1479" s="107"/>
      <c r="WCN1479" s="107"/>
      <c r="WCO1479" s="107"/>
      <c r="WCP1479" s="107"/>
      <c r="WCQ1479" s="107"/>
      <c r="WCR1479" s="107"/>
      <c r="WCS1479" s="107"/>
      <c r="WCT1479" s="107"/>
      <c r="WCU1479" s="107"/>
      <c r="WCV1479" s="107"/>
      <c r="WCW1479" s="107"/>
      <c r="WCX1479" s="107"/>
      <c r="WCY1479" s="107"/>
      <c r="WCZ1479" s="107"/>
      <c r="WDA1479" s="107"/>
      <c r="WDB1479" s="107"/>
      <c r="WDC1479" s="107"/>
      <c r="WDD1479" s="107"/>
      <c r="WDE1479" s="107"/>
      <c r="WDF1479" s="107"/>
      <c r="WDG1479" s="107"/>
      <c r="WDH1479" s="107"/>
      <c r="WDI1479" s="107"/>
      <c r="WDJ1479" s="107"/>
      <c r="WDK1479" s="107"/>
      <c r="WDL1479" s="107"/>
      <c r="WDM1479" s="107"/>
      <c r="WDN1479" s="107"/>
      <c r="WDO1479" s="107"/>
      <c r="WDP1479" s="107"/>
      <c r="WDQ1479" s="107"/>
      <c r="WDR1479" s="107"/>
      <c r="WDS1479" s="107"/>
      <c r="WDT1479" s="107"/>
      <c r="WDU1479" s="107"/>
      <c r="WDV1479" s="107"/>
      <c r="WDW1479" s="107"/>
      <c r="WDX1479" s="107"/>
      <c r="WDY1479" s="107"/>
      <c r="WDZ1479" s="107"/>
      <c r="WEA1479" s="107"/>
      <c r="WEB1479" s="107"/>
      <c r="WEC1479" s="107"/>
      <c r="WED1479" s="107"/>
      <c r="WEE1479" s="107"/>
      <c r="WEF1479" s="107"/>
      <c r="WEG1479" s="107"/>
      <c r="WEH1479" s="107"/>
      <c r="WEI1479" s="107"/>
      <c r="WEJ1479" s="107"/>
      <c r="WEK1479" s="107"/>
      <c r="WEL1479" s="107"/>
      <c r="WEM1479" s="107"/>
      <c r="WEN1479" s="107"/>
      <c r="WEO1479" s="107"/>
      <c r="WEP1479" s="107"/>
      <c r="WEQ1479" s="107"/>
      <c r="WER1479" s="107"/>
      <c r="WES1479" s="107"/>
      <c r="WET1479" s="107"/>
      <c r="WEU1479" s="107"/>
      <c r="WEV1479" s="107"/>
      <c r="WEW1479" s="107"/>
      <c r="WEX1479" s="107"/>
      <c r="WEY1479" s="107"/>
      <c r="WEZ1479" s="107"/>
      <c r="WFA1479" s="107"/>
      <c r="WFB1479" s="107"/>
      <c r="WFC1479" s="107"/>
      <c r="WFD1479" s="107"/>
      <c r="WFE1479" s="107"/>
      <c r="WFF1479" s="107"/>
      <c r="WFG1479" s="107"/>
      <c r="WFH1479" s="107"/>
      <c r="WFI1479" s="107"/>
      <c r="WFJ1479" s="107"/>
      <c r="WFK1479" s="107"/>
      <c r="WFL1479" s="107"/>
      <c r="WFM1479" s="107"/>
      <c r="WFN1479" s="107"/>
      <c r="WFO1479" s="107"/>
      <c r="WFP1479" s="107"/>
      <c r="WFQ1479" s="107"/>
      <c r="WFR1479" s="107"/>
      <c r="WFS1479" s="107"/>
      <c r="WFT1479" s="107"/>
      <c r="WFU1479" s="107"/>
      <c r="WFV1479" s="107"/>
      <c r="WFW1479" s="107"/>
      <c r="WFX1479" s="107"/>
      <c r="WFY1479" s="107"/>
      <c r="WFZ1479" s="107"/>
      <c r="WGA1479" s="107"/>
      <c r="WGB1479" s="107"/>
      <c r="WGC1479" s="107"/>
      <c r="WGD1479" s="107"/>
      <c r="WGE1479" s="107"/>
      <c r="WGF1479" s="107"/>
      <c r="WGG1479" s="107"/>
      <c r="WGH1479" s="107"/>
      <c r="WGI1479" s="107"/>
      <c r="WGJ1479" s="107"/>
      <c r="WGK1479" s="107"/>
      <c r="WGL1479" s="107"/>
      <c r="WGM1479" s="107"/>
      <c r="WGN1479" s="107"/>
      <c r="WGO1479" s="107"/>
      <c r="WGP1479" s="107"/>
      <c r="WGQ1479" s="107"/>
      <c r="WGR1479" s="107"/>
      <c r="WGS1479" s="107"/>
      <c r="WGT1479" s="107"/>
      <c r="WGU1479" s="107"/>
      <c r="WGV1479" s="107"/>
      <c r="WGW1479" s="107"/>
      <c r="WGX1479" s="107"/>
      <c r="WGY1479" s="107"/>
      <c r="WGZ1479" s="107"/>
      <c r="WHA1479" s="107"/>
      <c r="WHB1479" s="107"/>
      <c r="WHC1479" s="107"/>
      <c r="WHD1479" s="107"/>
      <c r="WHE1479" s="107"/>
      <c r="WHF1479" s="107"/>
      <c r="WHG1479" s="107"/>
      <c r="WHH1479" s="107"/>
      <c r="WHI1479" s="107"/>
      <c r="WHJ1479" s="107"/>
      <c r="WHK1479" s="107"/>
      <c r="WHL1479" s="107"/>
      <c r="WHM1479" s="107"/>
      <c r="WHN1479" s="107"/>
      <c r="WHO1479" s="107"/>
      <c r="WHP1479" s="107"/>
      <c r="WHQ1479" s="107"/>
      <c r="WHR1479" s="107"/>
      <c r="WHS1479" s="107"/>
      <c r="WHT1479" s="107"/>
      <c r="WHU1479" s="107"/>
      <c r="WHV1479" s="107"/>
      <c r="WHW1479" s="107"/>
      <c r="WHX1479" s="107"/>
      <c r="WHY1479" s="107"/>
      <c r="WHZ1479" s="107"/>
      <c r="WIA1479" s="107"/>
      <c r="WIB1479" s="107"/>
      <c r="WIC1479" s="107"/>
      <c r="WID1479" s="107"/>
      <c r="WIE1479" s="107"/>
      <c r="WIF1479" s="107"/>
      <c r="WIG1479" s="107"/>
      <c r="WIH1479" s="107"/>
      <c r="WII1479" s="107"/>
      <c r="WIJ1479" s="107"/>
      <c r="WIK1479" s="107"/>
      <c r="WIL1479" s="107"/>
      <c r="WIM1479" s="107"/>
      <c r="WIN1479" s="107"/>
      <c r="WIO1479" s="107"/>
      <c r="WIP1479" s="107"/>
      <c r="WIQ1479" s="107"/>
      <c r="WIR1479" s="107"/>
      <c r="WIS1479" s="107"/>
      <c r="WIT1479" s="107"/>
      <c r="WIU1479" s="107"/>
      <c r="WIV1479" s="107"/>
      <c r="WIW1479" s="107"/>
      <c r="WIX1479" s="107"/>
      <c r="WIY1479" s="107"/>
      <c r="WIZ1479" s="107"/>
      <c r="WJA1479" s="107"/>
      <c r="WJB1479" s="107"/>
      <c r="WJC1479" s="107"/>
      <c r="WJD1479" s="107"/>
      <c r="WJE1479" s="107"/>
      <c r="WJF1479" s="107"/>
      <c r="WJG1479" s="107"/>
      <c r="WJH1479" s="107"/>
      <c r="WJI1479" s="107"/>
      <c r="WJJ1479" s="107"/>
      <c r="WJK1479" s="107"/>
      <c r="WJL1479" s="107"/>
      <c r="WJM1479" s="107"/>
      <c r="WJN1479" s="107"/>
      <c r="WJO1479" s="107"/>
      <c r="WJP1479" s="107"/>
      <c r="WJQ1479" s="107"/>
      <c r="WJR1479" s="107"/>
      <c r="WJS1479" s="107"/>
      <c r="WJT1479" s="107"/>
      <c r="WJU1479" s="107"/>
      <c r="WJV1479" s="107"/>
      <c r="WJW1479" s="107"/>
      <c r="WJX1479" s="107"/>
      <c r="WJY1479" s="107"/>
      <c r="WJZ1479" s="107"/>
      <c r="WKA1479" s="107"/>
      <c r="WKB1479" s="107"/>
      <c r="WKC1479" s="107"/>
      <c r="WKD1479" s="107"/>
      <c r="WKE1479" s="107"/>
      <c r="WKF1479" s="107"/>
      <c r="WKG1479" s="107"/>
      <c r="WKH1479" s="107"/>
      <c r="WKI1479" s="107"/>
      <c r="WKJ1479" s="107"/>
      <c r="WKK1479" s="107"/>
      <c r="WKL1479" s="107"/>
      <c r="WKM1479" s="107"/>
      <c r="WKN1479" s="107"/>
      <c r="WKO1479" s="107"/>
      <c r="WKP1479" s="107"/>
      <c r="WKQ1479" s="107"/>
      <c r="WKR1479" s="107"/>
      <c r="WKS1479" s="107"/>
      <c r="WKT1479" s="107"/>
      <c r="WKU1479" s="107"/>
      <c r="WKV1479" s="107"/>
      <c r="WKW1479" s="107"/>
      <c r="WKX1479" s="107"/>
      <c r="WKY1479" s="107"/>
      <c r="WKZ1479" s="107"/>
      <c r="WLA1479" s="107"/>
      <c r="WLB1479" s="107"/>
      <c r="WLC1479" s="107"/>
      <c r="WLD1479" s="107"/>
      <c r="WLE1479" s="107"/>
      <c r="WLF1479" s="107"/>
      <c r="WLG1479" s="107"/>
      <c r="WLH1479" s="107"/>
      <c r="WLI1479" s="107"/>
      <c r="WLJ1479" s="107"/>
      <c r="WLK1479" s="107"/>
      <c r="WLL1479" s="107"/>
      <c r="WLM1479" s="107"/>
      <c r="WLN1479" s="107"/>
      <c r="WLO1479" s="107"/>
      <c r="WLP1479" s="107"/>
      <c r="WLQ1479" s="107"/>
      <c r="WLR1479" s="107"/>
      <c r="WLS1479" s="107"/>
      <c r="WLT1479" s="107"/>
      <c r="WLU1479" s="107"/>
      <c r="WLV1479" s="107"/>
      <c r="WLW1479" s="107"/>
      <c r="WLX1479" s="107"/>
      <c r="WLY1479" s="107"/>
      <c r="WLZ1479" s="107"/>
      <c r="WMA1479" s="107"/>
      <c r="WMB1479" s="107"/>
      <c r="WMC1479" s="107"/>
      <c r="WMD1479" s="107"/>
      <c r="WME1479" s="107"/>
      <c r="WMF1479" s="107"/>
      <c r="WMG1479" s="107"/>
      <c r="WMH1479" s="107"/>
      <c r="WMI1479" s="107"/>
      <c r="WMJ1479" s="107"/>
      <c r="WMK1479" s="107"/>
      <c r="WML1479" s="107"/>
      <c r="WMM1479" s="107"/>
      <c r="WMN1479" s="107"/>
      <c r="WMO1479" s="107"/>
      <c r="WMP1479" s="107"/>
      <c r="WMQ1479" s="107"/>
      <c r="WMR1479" s="107"/>
      <c r="WMS1479" s="107"/>
      <c r="WMT1479" s="107"/>
      <c r="WMU1479" s="107"/>
      <c r="WMV1479" s="107"/>
      <c r="WMW1479" s="107"/>
      <c r="WMX1479" s="107"/>
      <c r="WMY1479" s="107"/>
      <c r="WMZ1479" s="107"/>
      <c r="WNA1479" s="107"/>
      <c r="WNB1479" s="107"/>
      <c r="WNC1479" s="107"/>
      <c r="WND1479" s="107"/>
      <c r="WNE1479" s="107"/>
      <c r="WNF1479" s="107"/>
      <c r="WNG1479" s="107"/>
      <c r="WNH1479" s="107"/>
      <c r="WNI1479" s="107"/>
      <c r="WNJ1479" s="107"/>
      <c r="WNK1479" s="107"/>
      <c r="WNL1479" s="107"/>
      <c r="WNM1479" s="107"/>
      <c r="WNN1479" s="107"/>
      <c r="WNO1479" s="107"/>
      <c r="WNP1479" s="107"/>
      <c r="WNQ1479" s="107"/>
      <c r="WNR1479" s="107"/>
      <c r="WNS1479" s="107"/>
      <c r="WNT1479" s="107"/>
      <c r="WNU1479" s="107"/>
      <c r="WNV1479" s="107"/>
      <c r="WNW1479" s="107"/>
      <c r="WNX1479" s="107"/>
      <c r="WNY1479" s="107"/>
      <c r="WNZ1479" s="107"/>
      <c r="WOA1479" s="107"/>
      <c r="WOB1479" s="107"/>
      <c r="WOC1479" s="107"/>
      <c r="WOD1479" s="107"/>
      <c r="WOE1479" s="107"/>
      <c r="WOF1479" s="107"/>
      <c r="WOG1479" s="107"/>
      <c r="WOH1479" s="107"/>
      <c r="WOI1479" s="107"/>
      <c r="WOJ1479" s="107"/>
      <c r="WOK1479" s="107"/>
      <c r="WOL1479" s="107"/>
      <c r="WOM1479" s="107"/>
      <c r="WON1479" s="107"/>
      <c r="WOO1479" s="107"/>
      <c r="WOP1479" s="107"/>
      <c r="WOQ1479" s="107"/>
      <c r="WOR1479" s="107"/>
      <c r="WOS1479" s="107"/>
      <c r="WOT1479" s="107"/>
      <c r="WOU1479" s="107"/>
      <c r="WOV1479" s="107"/>
      <c r="WOW1479" s="107"/>
      <c r="WOX1479" s="107"/>
      <c r="WOY1479" s="107"/>
      <c r="WOZ1479" s="107"/>
      <c r="WPA1479" s="107"/>
      <c r="WPB1479" s="107"/>
      <c r="WPC1479" s="107"/>
      <c r="WPD1479" s="107"/>
      <c r="WPE1479" s="107"/>
      <c r="WPF1479" s="107"/>
      <c r="WPG1479" s="107"/>
      <c r="WPH1479" s="107"/>
      <c r="WPI1479" s="107"/>
      <c r="WPJ1479" s="107"/>
      <c r="WPK1479" s="107"/>
      <c r="WPL1479" s="107"/>
      <c r="WPM1479" s="107"/>
      <c r="WPN1479" s="107"/>
      <c r="WPO1479" s="107"/>
      <c r="WPP1479" s="107"/>
      <c r="WPQ1479" s="107"/>
      <c r="WPR1479" s="107"/>
      <c r="WPS1479" s="107"/>
      <c r="WPT1479" s="107"/>
      <c r="WPU1479" s="107"/>
      <c r="WPV1479" s="107"/>
      <c r="WPW1479" s="107"/>
      <c r="WPX1479" s="107"/>
      <c r="WPY1479" s="107"/>
      <c r="WPZ1479" s="107"/>
      <c r="WQA1479" s="107"/>
      <c r="WQB1479" s="107"/>
      <c r="WQC1479" s="107"/>
      <c r="WQD1479" s="107"/>
      <c r="WQE1479" s="107"/>
      <c r="WQF1479" s="107"/>
      <c r="WQG1479" s="107"/>
      <c r="WQH1479" s="107"/>
      <c r="WQI1479" s="107"/>
      <c r="WQJ1479" s="107"/>
      <c r="WQK1479" s="107"/>
      <c r="WQL1479" s="107"/>
      <c r="WQM1479" s="107"/>
      <c r="WQN1479" s="107"/>
      <c r="WQO1479" s="107"/>
      <c r="WQP1479" s="107"/>
      <c r="WQQ1479" s="107"/>
      <c r="WQR1479" s="107"/>
      <c r="WQS1479" s="107"/>
      <c r="WQT1479" s="107"/>
      <c r="WQU1479" s="107"/>
      <c r="WQV1479" s="107"/>
      <c r="WQW1479" s="107"/>
      <c r="WQX1479" s="107"/>
      <c r="WQY1479" s="107"/>
      <c r="WQZ1479" s="107"/>
      <c r="WRA1479" s="107"/>
      <c r="WRB1479" s="107"/>
      <c r="WRC1479" s="107"/>
      <c r="WRD1479" s="107"/>
      <c r="WRE1479" s="107"/>
      <c r="WRF1479" s="107"/>
      <c r="WRG1479" s="107"/>
      <c r="WRH1479" s="107"/>
      <c r="WRI1479" s="107"/>
      <c r="WRJ1479" s="107"/>
      <c r="WRK1479" s="107"/>
      <c r="WRL1479" s="107"/>
      <c r="WRM1479" s="107"/>
      <c r="WRN1479" s="107"/>
      <c r="WRO1479" s="107"/>
      <c r="WRP1479" s="107"/>
      <c r="WRQ1479" s="107"/>
      <c r="WRR1479" s="107"/>
      <c r="WRS1479" s="107"/>
      <c r="WRT1479" s="107"/>
      <c r="WRU1479" s="107"/>
      <c r="WRV1479" s="107"/>
      <c r="WRW1479" s="107"/>
      <c r="WRX1479" s="107"/>
      <c r="WRY1479" s="107"/>
      <c r="WRZ1479" s="107"/>
      <c r="WSA1479" s="107"/>
      <c r="WSB1479" s="107"/>
      <c r="WSC1479" s="107"/>
      <c r="WSD1479" s="107"/>
      <c r="WSE1479" s="107"/>
      <c r="WSF1479" s="107"/>
      <c r="WSG1479" s="107"/>
      <c r="WSH1479" s="107"/>
      <c r="WSI1479" s="107"/>
      <c r="WSJ1479" s="107"/>
      <c r="WSK1479" s="107"/>
      <c r="WSL1479" s="107"/>
      <c r="WSM1479" s="107"/>
      <c r="WSN1479" s="107"/>
      <c r="WSO1479" s="107"/>
      <c r="WSP1479" s="107"/>
      <c r="WSQ1479" s="107"/>
      <c r="WSR1479" s="107"/>
      <c r="WSS1479" s="107"/>
      <c r="WST1479" s="107"/>
      <c r="WSU1479" s="107"/>
      <c r="WSV1479" s="107"/>
      <c r="WSW1479" s="107"/>
      <c r="WSX1479" s="107"/>
      <c r="WSY1479" s="107"/>
      <c r="WSZ1479" s="107"/>
      <c r="WTA1479" s="107"/>
      <c r="WTB1479" s="107"/>
      <c r="WTC1479" s="107"/>
      <c r="WTD1479" s="107"/>
      <c r="WTE1479" s="107"/>
      <c r="WTF1479" s="107"/>
      <c r="WTG1479" s="107"/>
      <c r="WTH1479" s="107"/>
      <c r="WTI1479" s="107"/>
      <c r="WTJ1479" s="107"/>
      <c r="WTK1479" s="107"/>
      <c r="WTL1479" s="107"/>
      <c r="WTM1479" s="107"/>
      <c r="WTN1479" s="107"/>
      <c r="WTO1479" s="107"/>
      <c r="WTP1479" s="107"/>
      <c r="WTQ1479" s="107"/>
      <c r="WTR1479" s="107"/>
      <c r="WTS1479" s="107"/>
      <c r="WTT1479" s="107"/>
      <c r="WTU1479" s="107"/>
      <c r="WTV1479" s="107"/>
      <c r="WTW1479" s="107"/>
      <c r="WTX1479" s="107"/>
      <c r="WTY1479" s="107"/>
      <c r="WTZ1479" s="107"/>
      <c r="WUA1479" s="107"/>
      <c r="WUB1479" s="107"/>
      <c r="WUC1479" s="107"/>
      <c r="WUD1479" s="107"/>
      <c r="WUE1479" s="107"/>
      <c r="WUF1479" s="107"/>
      <c r="WUG1479" s="107"/>
      <c r="WUH1479" s="107"/>
      <c r="WUI1479" s="107"/>
      <c r="WUJ1479" s="107"/>
      <c r="WUK1479" s="107"/>
      <c r="WUL1479" s="107"/>
      <c r="WUM1479" s="107"/>
      <c r="WUN1479" s="107"/>
      <c r="WUO1479" s="107"/>
      <c r="WUP1479" s="107"/>
      <c r="WUQ1479" s="107"/>
      <c r="WUR1479" s="107"/>
      <c r="WUS1479" s="107"/>
      <c r="WUT1479" s="107"/>
      <c r="WUU1479" s="107"/>
      <c r="WUV1479" s="107"/>
      <c r="WUW1479" s="107"/>
      <c r="WUX1479" s="107"/>
      <c r="WUY1479" s="107"/>
      <c r="WUZ1479" s="107"/>
      <c r="WVA1479" s="107"/>
      <c r="WVB1479" s="107"/>
      <c r="WVC1479" s="107"/>
      <c r="WVD1479" s="107"/>
      <c r="WVE1479" s="107"/>
      <c r="WVF1479" s="107"/>
      <c r="WVG1479" s="107"/>
      <c r="WVH1479" s="107"/>
      <c r="WVI1479" s="107"/>
      <c r="WVJ1479" s="107"/>
      <c r="WVK1479" s="107"/>
      <c r="WVL1479" s="107"/>
      <c r="WVM1479" s="107"/>
      <c r="WVN1479" s="107"/>
      <c r="WVO1479" s="107"/>
      <c r="WVP1479" s="107"/>
      <c r="WVQ1479" s="107"/>
      <c r="WVR1479" s="107"/>
      <c r="WVS1479" s="107"/>
      <c r="WVT1479" s="107"/>
      <c r="WVU1479" s="107"/>
      <c r="WVV1479" s="107"/>
      <c r="WVW1479" s="107"/>
      <c r="WVX1479" s="107"/>
      <c r="WVY1479" s="107"/>
      <c r="WVZ1479" s="107"/>
      <c r="WWA1479" s="107"/>
      <c r="WWB1479" s="107"/>
      <c r="WWC1479" s="107"/>
      <c r="WWD1479" s="107"/>
      <c r="WWE1479" s="107"/>
      <c r="WWF1479" s="107"/>
      <c r="WWG1479" s="107"/>
      <c r="WWH1479" s="107"/>
      <c r="WWI1479" s="107"/>
      <c r="WWJ1479" s="107"/>
      <c r="WWK1479" s="107"/>
      <c r="WWL1479" s="107"/>
      <c r="WWM1479" s="107"/>
      <c r="WWN1479" s="107"/>
      <c r="WWO1479" s="107"/>
      <c r="WWP1479" s="107"/>
      <c r="WWQ1479" s="107"/>
      <c r="WWR1479" s="107"/>
      <c r="WWS1479" s="107"/>
      <c r="WWT1479" s="107"/>
      <c r="WWU1479" s="107"/>
      <c r="WWV1479" s="107"/>
      <c r="WWW1479" s="107"/>
      <c r="WWX1479" s="107"/>
      <c r="WWY1479" s="107"/>
      <c r="WWZ1479" s="107"/>
      <c r="WXA1479" s="107"/>
      <c r="WXB1479" s="107"/>
      <c r="WXC1479" s="107"/>
      <c r="WXD1479" s="107"/>
      <c r="WXE1479" s="107"/>
      <c r="WXF1479" s="107"/>
      <c r="WXG1479" s="107"/>
      <c r="WXH1479" s="107"/>
      <c r="WXI1479" s="107"/>
      <c r="WXJ1479" s="107"/>
      <c r="WXK1479" s="107"/>
      <c r="WXL1479" s="107"/>
      <c r="WXM1479" s="107"/>
      <c r="WXN1479" s="107"/>
      <c r="WXO1479" s="107"/>
      <c r="WXP1479" s="107"/>
      <c r="WXQ1479" s="107"/>
      <c r="WXR1479" s="107"/>
      <c r="WXS1479" s="107"/>
      <c r="WXT1479" s="107"/>
      <c r="WXU1479" s="107"/>
      <c r="WXV1479" s="107"/>
      <c r="WXW1479" s="107"/>
      <c r="WXX1479" s="107"/>
      <c r="WXY1479" s="107"/>
      <c r="WXZ1479" s="107"/>
      <c r="WYA1479" s="107"/>
      <c r="WYB1479" s="107"/>
      <c r="WYC1479" s="107"/>
      <c r="WYD1479" s="107"/>
      <c r="WYE1479" s="107"/>
      <c r="WYF1479" s="107"/>
      <c r="WYG1479" s="107"/>
      <c r="WYH1479" s="107"/>
      <c r="WYI1479" s="107"/>
      <c r="WYJ1479" s="107"/>
      <c r="WYK1479" s="107"/>
      <c r="WYL1479" s="107"/>
      <c r="WYM1479" s="107"/>
      <c r="WYN1479" s="107"/>
      <c r="WYO1479" s="107"/>
      <c r="WYP1479" s="107"/>
      <c r="WYQ1479" s="107"/>
      <c r="WYR1479" s="107"/>
      <c r="WYS1479" s="107"/>
      <c r="WYT1479" s="107"/>
      <c r="WYU1479" s="107"/>
      <c r="WYV1479" s="107"/>
      <c r="WYW1479" s="107"/>
      <c r="WYX1479" s="107"/>
      <c r="WYY1479" s="107"/>
      <c r="WYZ1479" s="107"/>
      <c r="WZA1479" s="107"/>
      <c r="WZB1479" s="107"/>
      <c r="WZC1479" s="107"/>
      <c r="WZD1479" s="107"/>
      <c r="WZE1479" s="107"/>
      <c r="WZF1479" s="107"/>
      <c r="WZG1479" s="107"/>
      <c r="WZH1479" s="107"/>
      <c r="WZI1479" s="107"/>
      <c r="WZJ1479" s="107"/>
      <c r="WZK1479" s="107"/>
      <c r="WZL1479" s="107"/>
      <c r="WZM1479" s="107"/>
      <c r="WZN1479" s="107"/>
      <c r="WZO1479" s="107"/>
      <c r="WZP1479" s="107"/>
      <c r="WZQ1479" s="107"/>
      <c r="WZR1479" s="107"/>
      <c r="WZS1479" s="107"/>
      <c r="WZT1479" s="107"/>
      <c r="WZU1479" s="107"/>
      <c r="WZV1479" s="107"/>
      <c r="WZW1479" s="107"/>
      <c r="WZX1479" s="107"/>
      <c r="WZY1479" s="107"/>
      <c r="WZZ1479" s="107"/>
      <c r="XAA1479" s="107"/>
      <c r="XAB1479" s="107"/>
      <c r="XAC1479" s="107"/>
      <c r="XAD1479" s="107"/>
      <c r="XAE1479" s="107"/>
      <c r="XAF1479" s="107"/>
      <c r="XAG1479" s="107"/>
      <c r="XAH1479" s="107"/>
      <c r="XAI1479" s="107"/>
      <c r="XAJ1479" s="107"/>
      <c r="XAK1479" s="107"/>
      <c r="XAL1479" s="107"/>
      <c r="XAM1479" s="107"/>
      <c r="XAN1479" s="107"/>
      <c r="XAO1479" s="107"/>
      <c r="XAP1479" s="107"/>
      <c r="XAQ1479" s="107"/>
      <c r="XAR1479" s="107"/>
      <c r="XAS1479" s="107"/>
      <c r="XAT1479" s="107"/>
      <c r="XAU1479" s="107"/>
      <c r="XAV1479" s="107"/>
      <c r="XAW1479" s="107"/>
      <c r="XAX1479" s="107"/>
      <c r="XAY1479" s="107"/>
      <c r="XAZ1479" s="107"/>
      <c r="XBA1479" s="107"/>
      <c r="XBB1479" s="107"/>
      <c r="XBC1479" s="107"/>
      <c r="XBD1479" s="107"/>
      <c r="XBE1479" s="107"/>
      <c r="XBF1479" s="107"/>
      <c r="XBG1479" s="107"/>
      <c r="XBH1479" s="107"/>
      <c r="XBI1479" s="107"/>
      <c r="XBJ1479" s="107"/>
      <c r="XBK1479" s="107"/>
      <c r="XBL1479" s="107"/>
      <c r="XBM1479" s="107"/>
      <c r="XBN1479" s="107"/>
      <c r="XBO1479" s="107"/>
      <c r="XBP1479" s="107"/>
      <c r="XBQ1479" s="107"/>
      <c r="XBR1479" s="107"/>
      <c r="XBS1479" s="107"/>
      <c r="XBT1479" s="107"/>
      <c r="XBU1479" s="107"/>
      <c r="XBV1479" s="107"/>
      <c r="XBW1479" s="107"/>
      <c r="XBX1479" s="107"/>
      <c r="XBY1479" s="107"/>
      <c r="XBZ1479" s="107"/>
      <c r="XCA1479" s="107"/>
      <c r="XCB1479" s="107"/>
      <c r="XCC1479" s="107"/>
      <c r="XCD1479" s="107"/>
      <c r="XCE1479" s="107"/>
      <c r="XCF1479" s="107"/>
      <c r="XCG1479" s="107"/>
      <c r="XCH1479" s="107"/>
      <c r="XCI1479" s="107"/>
      <c r="XCJ1479" s="107"/>
      <c r="XCK1479" s="107"/>
      <c r="XCL1479" s="107"/>
      <c r="XCM1479" s="107"/>
      <c r="XCN1479" s="107"/>
      <c r="XCO1479" s="107"/>
      <c r="XCP1479" s="107"/>
      <c r="XCQ1479" s="107"/>
      <c r="XCR1479" s="107"/>
      <c r="XCS1479" s="107"/>
      <c r="XCT1479" s="107"/>
      <c r="XCU1479" s="107"/>
      <c r="XCV1479" s="107"/>
      <c r="XCW1479" s="107"/>
      <c r="XCX1479" s="107"/>
      <c r="XCY1479" s="107"/>
      <c r="XCZ1479" s="107"/>
      <c r="XDA1479" s="107"/>
      <c r="XDB1479" s="107"/>
      <c r="XDC1479" s="107"/>
      <c r="XDD1479" s="107"/>
      <c r="XDE1479" s="107"/>
      <c r="XDF1479" s="107"/>
      <c r="XDG1479" s="107"/>
      <c r="XDH1479" s="107"/>
      <c r="XDI1479" s="107"/>
      <c r="XDJ1479" s="107"/>
      <c r="XDK1479" s="107"/>
      <c r="XDL1479" s="107"/>
      <c r="XDM1479" s="107"/>
      <c r="XDN1479" s="107"/>
      <c r="XDO1479" s="107"/>
      <c r="XDP1479" s="107"/>
      <c r="XDQ1479" s="107"/>
      <c r="XDR1479" s="107"/>
      <c r="XDS1479" s="107"/>
      <c r="XDT1479" s="107"/>
      <c r="XDU1479" s="107"/>
      <c r="XDV1479" s="107"/>
      <c r="XDW1479" s="107"/>
      <c r="XDX1479" s="107"/>
      <c r="XDY1479" s="107"/>
      <c r="XDZ1479" s="107"/>
      <c r="XEA1479" s="107"/>
      <c r="XEB1479" s="107"/>
      <c r="XEC1479" s="107"/>
      <c r="XED1479" s="107"/>
      <c r="XEE1479" s="107"/>
    </row>
    <row r="1480" spans="1:25" s="38" customFormat="1" ht="48" customHeight="1" thickBot="1">
      <c r="A1480" s="204" t="s">
        <v>97</v>
      </c>
      <c r="B1480" s="205"/>
      <c r="C1480" s="206"/>
      <c r="D1480" s="191" t="s">
        <v>2</v>
      </c>
      <c r="E1480" s="192"/>
      <c r="F1480" s="192"/>
      <c r="G1480" s="192"/>
      <c r="H1480" s="192"/>
      <c r="I1480" s="192"/>
      <c r="J1480" s="192"/>
      <c r="K1480" s="192"/>
      <c r="L1480" s="192"/>
      <c r="M1480" s="192"/>
      <c r="N1480" s="192"/>
      <c r="O1480" s="192"/>
      <c r="P1480" s="192"/>
      <c r="Q1480" s="192"/>
      <c r="R1480" s="192"/>
      <c r="S1480" s="192"/>
      <c r="T1480" s="192"/>
      <c r="U1480" s="192"/>
      <c r="V1480" s="192"/>
      <c r="W1480" s="192"/>
      <c r="X1480" s="192"/>
      <c r="Y1480" s="193"/>
    </row>
    <row r="1481" spans="1:25" s="38" customFormat="1" ht="18.75" thickBot="1">
      <c r="A1481" s="207"/>
      <c r="B1481" s="208"/>
      <c r="C1481" s="209"/>
      <c r="D1481" s="217" t="s">
        <v>185</v>
      </c>
      <c r="E1481" s="218"/>
      <c r="F1481" s="218"/>
      <c r="G1481" s="218"/>
      <c r="H1481" s="219"/>
      <c r="I1481" s="191" t="s">
        <v>3</v>
      </c>
      <c r="J1481" s="192"/>
      <c r="K1481" s="193"/>
      <c r="L1481" s="189" t="s">
        <v>4</v>
      </c>
      <c r="M1481" s="190"/>
      <c r="N1481" s="223" t="s">
        <v>5</v>
      </c>
      <c r="O1481" s="189"/>
      <c r="P1481" s="189"/>
      <c r="Q1481" s="189"/>
      <c r="R1481" s="189"/>
      <c r="S1481" s="191" t="s">
        <v>6</v>
      </c>
      <c r="T1481" s="192"/>
      <c r="U1481" s="192"/>
      <c r="V1481" s="192"/>
      <c r="W1481" s="192"/>
      <c r="X1481" s="192"/>
      <c r="Y1481" s="193"/>
    </row>
    <row r="1482" spans="1:25" s="38" customFormat="1" ht="66.75" customHeight="1" thickBot="1">
      <c r="A1482" s="210"/>
      <c r="B1482" s="211"/>
      <c r="C1482" s="212"/>
      <c r="D1482" s="220" t="s">
        <v>194</v>
      </c>
      <c r="E1482" s="221"/>
      <c r="F1482" s="221"/>
      <c r="G1482" s="221"/>
      <c r="H1482" s="222"/>
      <c r="I1482" s="277">
        <v>694052.02</v>
      </c>
      <c r="J1482" s="278"/>
      <c r="K1482" s="279"/>
      <c r="L1482" s="187">
        <v>714369.6</v>
      </c>
      <c r="M1482" s="188"/>
      <c r="N1482" s="280">
        <v>906156.97</v>
      </c>
      <c r="O1482" s="187"/>
      <c r="P1482" s="187"/>
      <c r="Q1482" s="187"/>
      <c r="R1482" s="187"/>
      <c r="S1482" s="224">
        <v>1511222.59</v>
      </c>
      <c r="T1482" s="225"/>
      <c r="U1482" s="225"/>
      <c r="V1482" s="225"/>
      <c r="W1482" s="225"/>
      <c r="X1482" s="225"/>
      <c r="Y1482" s="226"/>
    </row>
    <row r="1483" ht="12.75">
      <c r="A1483" s="2"/>
    </row>
    <row r="1484" ht="12.75">
      <c r="A1484" s="15" t="s">
        <v>192</v>
      </c>
    </row>
    <row r="1485" spans="1:25" ht="26.25">
      <c r="A1485" s="197" t="s">
        <v>13</v>
      </c>
      <c r="B1485" s="197"/>
      <c r="C1485" s="197"/>
      <c r="D1485" s="197"/>
      <c r="E1485" s="197"/>
      <c r="F1485" s="197"/>
      <c r="G1485" s="197"/>
      <c r="H1485" s="197"/>
      <c r="I1485" s="197"/>
      <c r="J1485" s="197"/>
      <c r="K1485" s="197"/>
      <c r="L1485" s="197"/>
      <c r="M1485" s="197"/>
      <c r="N1485" s="197"/>
      <c r="O1485" s="197"/>
      <c r="P1485" s="197"/>
      <c r="Q1485" s="197"/>
      <c r="R1485" s="197"/>
      <c r="S1485" s="197"/>
      <c r="T1485" s="197"/>
      <c r="U1485" s="197"/>
      <c r="V1485" s="197"/>
      <c r="W1485" s="197"/>
      <c r="X1485" s="197"/>
      <c r="Y1485" s="197"/>
    </row>
    <row r="1486" spans="2:25" ht="36.75" customHeight="1">
      <c r="B1486" s="42"/>
      <c r="C1486" s="125" t="s">
        <v>106</v>
      </c>
      <c r="D1486" s="125"/>
      <c r="E1486" s="125"/>
      <c r="F1486" s="125"/>
      <c r="G1486" s="125"/>
      <c r="H1486" s="125"/>
      <c r="I1486" s="125"/>
      <c r="J1486" s="125"/>
      <c r="K1486" s="125"/>
      <c r="L1486" s="125"/>
      <c r="M1486" s="125"/>
      <c r="N1486" s="125"/>
      <c r="O1486" s="125"/>
      <c r="P1486" s="125"/>
      <c r="Q1486" s="125"/>
      <c r="R1486" s="125"/>
      <c r="S1486" s="125"/>
      <c r="T1486" s="125"/>
      <c r="U1486" s="125"/>
      <c r="V1486" s="125"/>
      <c r="W1486" s="125"/>
      <c r="X1486" s="42"/>
      <c r="Y1486" s="42"/>
    </row>
    <row r="1487" ht="12.75">
      <c r="A1487" s="2"/>
    </row>
    <row r="1488" s="106" customFormat="1" ht="21" thickBot="1">
      <c r="A1488" s="107" t="s">
        <v>126</v>
      </c>
    </row>
    <row r="1489" spans="1:25" s="106" customFormat="1" ht="21" thickBot="1">
      <c r="A1489" s="185" t="s">
        <v>14</v>
      </c>
      <c r="B1489" s="194" t="s">
        <v>98</v>
      </c>
      <c r="C1489" s="195"/>
      <c r="D1489" s="195"/>
      <c r="E1489" s="195"/>
      <c r="F1489" s="195"/>
      <c r="G1489" s="195"/>
      <c r="H1489" s="195"/>
      <c r="I1489" s="195"/>
      <c r="J1489" s="195"/>
      <c r="K1489" s="195"/>
      <c r="L1489" s="195"/>
      <c r="M1489" s="195"/>
      <c r="N1489" s="195"/>
      <c r="O1489" s="195"/>
      <c r="P1489" s="195"/>
      <c r="Q1489" s="195"/>
      <c r="R1489" s="195"/>
      <c r="S1489" s="195"/>
      <c r="T1489" s="195"/>
      <c r="U1489" s="195"/>
      <c r="V1489" s="195"/>
      <c r="W1489" s="195"/>
      <c r="X1489" s="195"/>
      <c r="Y1489" s="196"/>
    </row>
    <row r="1490" spans="1:25" ht="32.25" thickBot="1">
      <c r="A1490" s="186"/>
      <c r="B1490" s="17" t="s">
        <v>15</v>
      </c>
      <c r="C1490" s="17" t="s">
        <v>16</v>
      </c>
      <c r="D1490" s="17" t="s">
        <v>17</v>
      </c>
      <c r="E1490" s="17" t="s">
        <v>18</v>
      </c>
      <c r="F1490" s="17" t="s">
        <v>19</v>
      </c>
      <c r="G1490" s="17" t="s">
        <v>20</v>
      </c>
      <c r="H1490" s="17" t="s">
        <v>21</v>
      </c>
      <c r="I1490" s="17" t="s">
        <v>22</v>
      </c>
      <c r="J1490" s="17" t="s">
        <v>23</v>
      </c>
      <c r="K1490" s="17" t="s">
        <v>24</v>
      </c>
      <c r="L1490" s="17" t="s">
        <v>25</v>
      </c>
      <c r="M1490" s="17" t="s">
        <v>26</v>
      </c>
      <c r="N1490" s="17" t="s">
        <v>27</v>
      </c>
      <c r="O1490" s="17" t="s">
        <v>28</v>
      </c>
      <c r="P1490" s="17" t="s">
        <v>29</v>
      </c>
      <c r="Q1490" s="17" t="s">
        <v>30</v>
      </c>
      <c r="R1490" s="17" t="s">
        <v>31</v>
      </c>
      <c r="S1490" s="17" t="s">
        <v>32</v>
      </c>
      <c r="T1490" s="17" t="s">
        <v>33</v>
      </c>
      <c r="U1490" s="17" t="s">
        <v>34</v>
      </c>
      <c r="V1490" s="17" t="s">
        <v>35</v>
      </c>
      <c r="W1490" s="17" t="s">
        <v>36</v>
      </c>
      <c r="X1490" s="17" t="s">
        <v>37</v>
      </c>
      <c r="Y1490" s="17" t="s">
        <v>38</v>
      </c>
    </row>
    <row r="1491" spans="1:25" ht="16.5" thickBot="1">
      <c r="A1491" s="18">
        <v>42064</v>
      </c>
      <c r="B1491" s="19">
        <v>1940.9621296</v>
      </c>
      <c r="C1491" s="19">
        <v>1955.0926288</v>
      </c>
      <c r="D1491" s="19">
        <v>1950.4640944</v>
      </c>
      <c r="E1491" s="19">
        <v>1928.5091680000003</v>
      </c>
      <c r="F1491" s="19">
        <v>2085.4997488</v>
      </c>
      <c r="G1491" s="19">
        <v>1946.4233104</v>
      </c>
      <c r="H1491" s="19">
        <v>1947.3171808000002</v>
      </c>
      <c r="I1491" s="19">
        <v>1943.4723136</v>
      </c>
      <c r="J1491" s="19">
        <v>1939.5294880000001</v>
      </c>
      <c r="K1491" s="19">
        <v>1940.6560096</v>
      </c>
      <c r="L1491" s="19">
        <v>1940.3376448000001</v>
      </c>
      <c r="M1491" s="19">
        <v>1939.4437744000002</v>
      </c>
      <c r="N1491" s="19">
        <v>1943.6559856000001</v>
      </c>
      <c r="O1491" s="19">
        <v>2076.2916592</v>
      </c>
      <c r="P1491" s="19">
        <v>2068.6876384</v>
      </c>
      <c r="Q1491" s="19">
        <v>2069.2753888</v>
      </c>
      <c r="R1491" s="19">
        <v>1945.83556</v>
      </c>
      <c r="S1491" s="19">
        <v>1940.6315200000001</v>
      </c>
      <c r="T1491" s="19">
        <v>1936.4560432</v>
      </c>
      <c r="U1491" s="19">
        <v>1930.039768</v>
      </c>
      <c r="V1491" s="19">
        <v>1727.3026144</v>
      </c>
      <c r="W1491" s="19">
        <v>1734.1719472000002</v>
      </c>
      <c r="X1491" s="19">
        <v>1734.2699056000001</v>
      </c>
      <c r="Y1491" s="19">
        <v>1720.8251152</v>
      </c>
    </row>
    <row r="1492" spans="1:25" ht="16.5" thickBot="1">
      <c r="A1492" s="18">
        <v>42065</v>
      </c>
      <c r="B1492" s="19">
        <v>1706.7313504</v>
      </c>
      <c r="C1492" s="19">
        <v>1909.3093216</v>
      </c>
      <c r="D1492" s="19">
        <v>1917.2561968000002</v>
      </c>
      <c r="E1492" s="19">
        <v>1907.7052528</v>
      </c>
      <c r="F1492" s="19">
        <v>1913.0194960000001</v>
      </c>
      <c r="G1492" s="19">
        <v>1913.99908</v>
      </c>
      <c r="H1492" s="19">
        <v>1874.5218448</v>
      </c>
      <c r="I1492" s="19">
        <v>1893.6237328</v>
      </c>
      <c r="J1492" s="19">
        <v>1913.4725536</v>
      </c>
      <c r="K1492" s="19">
        <v>1907.325664</v>
      </c>
      <c r="L1492" s="19">
        <v>1905.9297568000002</v>
      </c>
      <c r="M1492" s="19">
        <v>1912.8970480000003</v>
      </c>
      <c r="N1492" s="19">
        <v>2022.6961696</v>
      </c>
      <c r="O1492" s="19">
        <v>2007.5003728</v>
      </c>
      <c r="P1492" s="19">
        <v>2082.0712048</v>
      </c>
      <c r="Q1492" s="19">
        <v>2071.773328</v>
      </c>
      <c r="R1492" s="19">
        <v>2062.4917696</v>
      </c>
      <c r="S1492" s="19">
        <v>2076.7569616</v>
      </c>
      <c r="T1492" s="19">
        <v>1934.4478960000001</v>
      </c>
      <c r="U1492" s="19">
        <v>1879.1748688</v>
      </c>
      <c r="V1492" s="19">
        <v>1861.0525648</v>
      </c>
      <c r="W1492" s="19">
        <v>1833.428296</v>
      </c>
      <c r="X1492" s="19">
        <v>1814.7794656</v>
      </c>
      <c r="Y1492" s="19">
        <v>1762.8125344</v>
      </c>
    </row>
    <row r="1493" spans="1:25" ht="16.5" thickBot="1">
      <c r="A1493" s="18">
        <v>42066</v>
      </c>
      <c r="B1493" s="19">
        <v>1764.4288480000002</v>
      </c>
      <c r="C1493" s="19">
        <v>1799.4979552</v>
      </c>
      <c r="D1493" s="19">
        <v>1790.6572096</v>
      </c>
      <c r="E1493" s="19">
        <v>1837.4323456000002</v>
      </c>
      <c r="F1493" s="19">
        <v>1963.0027696</v>
      </c>
      <c r="G1493" s="19">
        <v>2036.9858512</v>
      </c>
      <c r="H1493" s="19">
        <v>2023.5165712000003</v>
      </c>
      <c r="I1493" s="19">
        <v>2032.7246608</v>
      </c>
      <c r="J1493" s="19">
        <v>1956.610984</v>
      </c>
      <c r="K1493" s="19">
        <v>1948.1498272000001</v>
      </c>
      <c r="L1493" s="19">
        <v>1946.3008624</v>
      </c>
      <c r="M1493" s="19">
        <v>2057.0550784</v>
      </c>
      <c r="N1493" s="19">
        <v>2065.1488912</v>
      </c>
      <c r="O1493" s="19">
        <v>2305.7347216</v>
      </c>
      <c r="P1493" s="19">
        <v>2336.0528464</v>
      </c>
      <c r="Q1493" s="19">
        <v>2353.4894415999997</v>
      </c>
      <c r="R1493" s="19">
        <v>2069.6059984000003</v>
      </c>
      <c r="S1493" s="19">
        <v>1981.3332352</v>
      </c>
      <c r="T1493" s="19">
        <v>1980.488344</v>
      </c>
      <c r="U1493" s="19">
        <v>1970.5578112</v>
      </c>
      <c r="V1493" s="19">
        <v>1798.040824</v>
      </c>
      <c r="W1493" s="19">
        <v>1773.8940784000001</v>
      </c>
      <c r="X1493" s="19">
        <v>1753.1881216</v>
      </c>
      <c r="Y1493" s="19">
        <v>1718.8047232</v>
      </c>
    </row>
    <row r="1494" spans="1:25" ht="16.5" thickBot="1">
      <c r="A1494" s="18">
        <v>42067</v>
      </c>
      <c r="B1494" s="19">
        <v>1850.1179584000001</v>
      </c>
      <c r="C1494" s="19">
        <v>1914.0970384000002</v>
      </c>
      <c r="D1494" s="19">
        <v>1925.3989888</v>
      </c>
      <c r="E1494" s="19">
        <v>1922.8030912000002</v>
      </c>
      <c r="F1494" s="19">
        <v>1995.3902656</v>
      </c>
      <c r="G1494" s="19">
        <v>2052.732664</v>
      </c>
      <c r="H1494" s="19">
        <v>2075.691664</v>
      </c>
      <c r="I1494" s="19">
        <v>2067.548872</v>
      </c>
      <c r="J1494" s="19">
        <v>1966.1619280000002</v>
      </c>
      <c r="K1494" s="19">
        <v>1952.3008144</v>
      </c>
      <c r="L1494" s="19">
        <v>1945.3702576000003</v>
      </c>
      <c r="M1494" s="19">
        <v>2049.3163648</v>
      </c>
      <c r="N1494" s="19">
        <v>2090.7650128</v>
      </c>
      <c r="O1494" s="19">
        <v>2088.4752352</v>
      </c>
      <c r="P1494" s="19">
        <v>2163.18076</v>
      </c>
      <c r="Q1494" s="19">
        <v>2254.4534992</v>
      </c>
      <c r="R1494" s="19">
        <v>2199.731488</v>
      </c>
      <c r="S1494" s="19">
        <v>2069.1529408</v>
      </c>
      <c r="T1494" s="19">
        <v>1961.019112</v>
      </c>
      <c r="U1494" s="19">
        <v>1939.5172432</v>
      </c>
      <c r="V1494" s="19">
        <v>1930.6275184000003</v>
      </c>
      <c r="W1494" s="19">
        <v>1916.6562015999998</v>
      </c>
      <c r="X1494" s="19">
        <v>1816.9835296</v>
      </c>
      <c r="Y1494" s="19">
        <v>1735.3474480000002</v>
      </c>
    </row>
    <row r="1495" spans="1:25" ht="16.5" thickBot="1">
      <c r="A1495" s="18">
        <v>42068</v>
      </c>
      <c r="B1495" s="19">
        <v>1761.55132</v>
      </c>
      <c r="C1495" s="19">
        <v>1866.489256</v>
      </c>
      <c r="D1495" s="19">
        <v>1928.7907984000003</v>
      </c>
      <c r="E1495" s="19">
        <v>2018.6064064000002</v>
      </c>
      <c r="F1495" s="19">
        <v>2178.8908384</v>
      </c>
      <c r="G1495" s="19">
        <v>2261.1146704000003</v>
      </c>
      <c r="H1495" s="19">
        <v>2348.9955999999997</v>
      </c>
      <c r="I1495" s="19">
        <v>2347.1956144</v>
      </c>
      <c r="J1495" s="19">
        <v>2236.8209872</v>
      </c>
      <c r="K1495" s="19">
        <v>2238.18016</v>
      </c>
      <c r="L1495" s="19">
        <v>2126.9361519999998</v>
      </c>
      <c r="M1495" s="19">
        <v>2125.6259584000004</v>
      </c>
      <c r="N1495" s="19">
        <v>2302.2082192</v>
      </c>
      <c r="O1495" s="19">
        <v>2221.159888</v>
      </c>
      <c r="P1495" s="19">
        <v>2239.9066768000002</v>
      </c>
      <c r="Q1495" s="19">
        <v>2222.1639616</v>
      </c>
      <c r="R1495" s="19">
        <v>2280.7675744</v>
      </c>
      <c r="S1495" s="19">
        <v>2109.9893488</v>
      </c>
      <c r="T1495" s="19">
        <v>1983.7454608</v>
      </c>
      <c r="U1495" s="19">
        <v>1966.835392</v>
      </c>
      <c r="V1495" s="19">
        <v>1957.8232192</v>
      </c>
      <c r="W1495" s="19">
        <v>1934.5091200000002</v>
      </c>
      <c r="X1495" s="19">
        <v>1776.8205856000002</v>
      </c>
      <c r="Y1495" s="19">
        <v>1750.0289632</v>
      </c>
    </row>
    <row r="1496" spans="1:25" ht="16.5" thickBot="1">
      <c r="A1496" s="18">
        <v>42069</v>
      </c>
      <c r="B1496" s="19">
        <v>1813.4815168000002</v>
      </c>
      <c r="C1496" s="19">
        <v>1922.4235024</v>
      </c>
      <c r="D1496" s="19">
        <v>1928.5581472000001</v>
      </c>
      <c r="E1496" s="19">
        <v>1946.7416752000001</v>
      </c>
      <c r="F1496" s="19">
        <v>2113.9444192</v>
      </c>
      <c r="G1496" s="19">
        <v>2249.7514960000003</v>
      </c>
      <c r="H1496" s="19">
        <v>2249.629048</v>
      </c>
      <c r="I1496" s="19">
        <v>2380.0973920000006</v>
      </c>
      <c r="J1496" s="19">
        <v>2143.4298976</v>
      </c>
      <c r="K1496" s="19">
        <v>2145.7686544</v>
      </c>
      <c r="L1496" s="19">
        <v>2136.6340336</v>
      </c>
      <c r="M1496" s="19">
        <v>2301.6449583999997</v>
      </c>
      <c r="N1496" s="19">
        <v>2388.3748768</v>
      </c>
      <c r="O1496" s="19">
        <v>2456.8845327999998</v>
      </c>
      <c r="P1496" s="19">
        <v>2304.9265648</v>
      </c>
      <c r="Q1496" s="19">
        <v>2515.9167136</v>
      </c>
      <c r="R1496" s="19">
        <v>2410.8073504000004</v>
      </c>
      <c r="S1496" s="19">
        <v>2375.32192</v>
      </c>
      <c r="T1496" s="19">
        <v>2029.589992</v>
      </c>
      <c r="U1496" s="19">
        <v>2003.0800000000002</v>
      </c>
      <c r="V1496" s="19">
        <v>2001.1208319999998</v>
      </c>
      <c r="W1496" s="19">
        <v>2012.5084960000002</v>
      </c>
      <c r="X1496" s="19">
        <v>1991.7413152000001</v>
      </c>
      <c r="Y1496" s="19">
        <v>1950.3538912000001</v>
      </c>
    </row>
    <row r="1497" spans="1:25" ht="16.5" thickBot="1">
      <c r="A1497" s="18">
        <v>42070</v>
      </c>
      <c r="B1497" s="19">
        <v>1967.325184</v>
      </c>
      <c r="C1497" s="19">
        <v>1976.9251072000002</v>
      </c>
      <c r="D1497" s="19">
        <v>1977.0353104</v>
      </c>
      <c r="E1497" s="19">
        <v>1978.1863216</v>
      </c>
      <c r="F1497" s="19">
        <v>1990.7249968</v>
      </c>
      <c r="G1497" s="19">
        <v>1982.447512</v>
      </c>
      <c r="H1497" s="19">
        <v>1985.3985088</v>
      </c>
      <c r="I1497" s="19">
        <v>1978.4189728</v>
      </c>
      <c r="J1497" s="19">
        <v>1978.3822384000002</v>
      </c>
      <c r="K1497" s="19">
        <v>1978.2597904000002</v>
      </c>
      <c r="L1497" s="19">
        <v>1975.3822624</v>
      </c>
      <c r="M1497" s="19">
        <v>1966.3700896</v>
      </c>
      <c r="N1497" s="19">
        <v>1972.3945312</v>
      </c>
      <c r="O1497" s="19">
        <v>2240.996464</v>
      </c>
      <c r="P1497" s="19">
        <v>2257.9187776</v>
      </c>
      <c r="Q1497" s="19">
        <v>2196.1315168</v>
      </c>
      <c r="R1497" s="19">
        <v>1983.3658719999999</v>
      </c>
      <c r="S1497" s="19">
        <v>1977.0842896000001</v>
      </c>
      <c r="T1497" s="19">
        <v>1970.7782176000003</v>
      </c>
      <c r="U1497" s="19">
        <v>1823.9263312000003</v>
      </c>
      <c r="V1497" s="19">
        <v>1817.2406704</v>
      </c>
      <c r="W1497" s="19">
        <v>1827.1712032</v>
      </c>
      <c r="X1497" s="19">
        <v>1818.4773952</v>
      </c>
      <c r="Y1497" s="19">
        <v>1812.5754015999999</v>
      </c>
    </row>
    <row r="1498" spans="1:25" ht="16.5" thickBot="1">
      <c r="A1498" s="18">
        <v>42071</v>
      </c>
      <c r="B1498" s="19">
        <v>1822.8855232</v>
      </c>
      <c r="C1498" s="19">
        <v>1819.652896</v>
      </c>
      <c r="D1498" s="19">
        <v>1820.4977872000002</v>
      </c>
      <c r="E1498" s="19">
        <v>1944.8927104000002</v>
      </c>
      <c r="F1498" s="19">
        <v>1968.3047680000002</v>
      </c>
      <c r="G1498" s="19">
        <v>1998.1698352</v>
      </c>
      <c r="H1498" s="19">
        <v>2004.3779488</v>
      </c>
      <c r="I1498" s="19">
        <v>2018.7410992</v>
      </c>
      <c r="J1498" s="19">
        <v>2025.3777808000002</v>
      </c>
      <c r="K1498" s="19">
        <v>2023.1247376000001</v>
      </c>
      <c r="L1498" s="19">
        <v>2024.7043168000002</v>
      </c>
      <c r="M1498" s="19">
        <v>2018.3002864</v>
      </c>
      <c r="N1498" s="19">
        <v>2018.1288592</v>
      </c>
      <c r="O1498" s="19">
        <v>2020.1492512000002</v>
      </c>
      <c r="P1498" s="19">
        <v>2096.75272</v>
      </c>
      <c r="Q1498" s="19">
        <v>2027.7410272000002</v>
      </c>
      <c r="R1498" s="19">
        <v>2031.9777280000003</v>
      </c>
      <c r="S1498" s="19">
        <v>2020.7247568000003</v>
      </c>
      <c r="T1498" s="19">
        <v>2011.4554432</v>
      </c>
      <c r="U1498" s="19">
        <v>1865.1545728</v>
      </c>
      <c r="V1498" s="19">
        <v>1864.6770256000002</v>
      </c>
      <c r="W1498" s="19">
        <v>1861.7260288</v>
      </c>
      <c r="X1498" s="19">
        <v>1863.0852016</v>
      </c>
      <c r="Y1498" s="19">
        <v>1824.6242848000002</v>
      </c>
    </row>
    <row r="1499" spans="1:25" ht="16.5" thickBot="1">
      <c r="A1499" s="18">
        <v>42072</v>
      </c>
      <c r="B1499" s="19">
        <v>1828.8242512000002</v>
      </c>
      <c r="C1499" s="19">
        <v>1969.1986384000002</v>
      </c>
      <c r="D1499" s="19">
        <v>1955.8395615999998</v>
      </c>
      <c r="E1499" s="19">
        <v>1959.2313712000002</v>
      </c>
      <c r="F1499" s="19">
        <v>1971.7455568</v>
      </c>
      <c r="G1499" s="19">
        <v>1983.8189296</v>
      </c>
      <c r="H1499" s="19">
        <v>1980.3414064</v>
      </c>
      <c r="I1499" s="19">
        <v>1984.9821856</v>
      </c>
      <c r="J1499" s="19">
        <v>1987.7984896</v>
      </c>
      <c r="K1499" s="19">
        <v>1981.590376</v>
      </c>
      <c r="L1499" s="19">
        <v>1979.1169264</v>
      </c>
      <c r="M1499" s="19">
        <v>1979.3740672000001</v>
      </c>
      <c r="N1499" s="19">
        <v>1977.0475552</v>
      </c>
      <c r="O1499" s="19">
        <v>2053.7367376</v>
      </c>
      <c r="P1499" s="19">
        <v>2240.9597296</v>
      </c>
      <c r="Q1499" s="19">
        <v>2069.0304928</v>
      </c>
      <c r="R1499" s="19">
        <v>1983.1454656</v>
      </c>
      <c r="S1499" s="19">
        <v>1974.7332880000001</v>
      </c>
      <c r="T1499" s="19">
        <v>1971.4271919999999</v>
      </c>
      <c r="U1499" s="19">
        <v>1960.7374816</v>
      </c>
      <c r="V1499" s="19">
        <v>1815.4651744</v>
      </c>
      <c r="W1499" s="19">
        <v>1805.02036</v>
      </c>
      <c r="X1499" s="19">
        <v>1802.3020144</v>
      </c>
      <c r="Y1499" s="19">
        <v>1794.4408528</v>
      </c>
    </row>
    <row r="1500" spans="1:25" ht="16.5" thickBot="1">
      <c r="A1500" s="18">
        <v>42073</v>
      </c>
      <c r="B1500" s="19">
        <v>1799.6448928</v>
      </c>
      <c r="C1500" s="19">
        <v>1943.3743552</v>
      </c>
      <c r="D1500" s="19">
        <v>1913.6194912</v>
      </c>
      <c r="E1500" s="19">
        <v>1909.1868736000001</v>
      </c>
      <c r="F1500" s="19">
        <v>1921.3582048</v>
      </c>
      <c r="G1500" s="19">
        <v>1919.5337296</v>
      </c>
      <c r="H1500" s="19">
        <v>1929.5132416</v>
      </c>
      <c r="I1500" s="19">
        <v>1930.039768</v>
      </c>
      <c r="J1500" s="19">
        <v>1929.5622208000002</v>
      </c>
      <c r="K1500" s="19">
        <v>1930.7989456</v>
      </c>
      <c r="L1500" s="19">
        <v>1927.6397872000002</v>
      </c>
      <c r="M1500" s="19">
        <v>1925.0683792</v>
      </c>
      <c r="N1500" s="19">
        <v>1924.5173632</v>
      </c>
      <c r="O1500" s="19">
        <v>1991.2147888</v>
      </c>
      <c r="P1500" s="19">
        <v>2266.220752</v>
      </c>
      <c r="Q1500" s="19">
        <v>2303.1265792</v>
      </c>
      <c r="R1500" s="19">
        <v>2000.0432896</v>
      </c>
      <c r="S1500" s="19">
        <v>1920.0602560000002</v>
      </c>
      <c r="T1500" s="19">
        <v>1954.6640608000002</v>
      </c>
      <c r="U1500" s="19">
        <v>1944.3784288</v>
      </c>
      <c r="V1500" s="19">
        <v>1941.9906928</v>
      </c>
      <c r="W1500" s="19">
        <v>1939.8233632000001</v>
      </c>
      <c r="X1500" s="19">
        <v>1795.102072</v>
      </c>
      <c r="Y1500" s="19">
        <v>1779.7715824</v>
      </c>
    </row>
    <row r="1501" spans="1:25" ht="16.5" thickBot="1">
      <c r="A1501" s="18">
        <v>42074</v>
      </c>
      <c r="B1501" s="19">
        <v>1928.0438656000001</v>
      </c>
      <c r="C1501" s="19">
        <v>1948.4681919999998</v>
      </c>
      <c r="D1501" s="19">
        <v>1980.73324</v>
      </c>
      <c r="E1501" s="19">
        <v>2063.7407392</v>
      </c>
      <c r="F1501" s="19">
        <v>2063.6795152</v>
      </c>
      <c r="G1501" s="19">
        <v>2077.6385872</v>
      </c>
      <c r="H1501" s="19">
        <v>2076.5977792</v>
      </c>
      <c r="I1501" s="19">
        <v>2068.0876432</v>
      </c>
      <c r="J1501" s="19">
        <v>1983.671992</v>
      </c>
      <c r="K1501" s="19">
        <v>1978.1863216</v>
      </c>
      <c r="L1501" s="19">
        <v>1980.1577344</v>
      </c>
      <c r="M1501" s="19">
        <v>2061.2672896</v>
      </c>
      <c r="N1501" s="19">
        <v>2114.5811488</v>
      </c>
      <c r="O1501" s="19">
        <v>2234.5801888</v>
      </c>
      <c r="P1501" s="19">
        <v>2299.1347744</v>
      </c>
      <c r="Q1501" s="19">
        <v>2228.9843152000003</v>
      </c>
      <c r="R1501" s="19">
        <v>2164.5521776</v>
      </c>
      <c r="S1501" s="19">
        <v>2049.91636</v>
      </c>
      <c r="T1501" s="19">
        <v>1956.9538384000002</v>
      </c>
      <c r="U1501" s="19">
        <v>1943.4233344</v>
      </c>
      <c r="V1501" s="19">
        <v>1938.5743936000001</v>
      </c>
      <c r="W1501" s="19">
        <v>1938.2560288</v>
      </c>
      <c r="X1501" s="19">
        <v>1935.8315584000002</v>
      </c>
      <c r="Y1501" s="19">
        <v>1780.7389216</v>
      </c>
    </row>
    <row r="1502" spans="1:25" ht="16.5" thickBot="1">
      <c r="A1502" s="18">
        <v>42075</v>
      </c>
      <c r="B1502" s="19">
        <v>1793.2531072000002</v>
      </c>
      <c r="C1502" s="19">
        <v>1959.2925952</v>
      </c>
      <c r="D1502" s="19">
        <v>1888.7992815999999</v>
      </c>
      <c r="E1502" s="19">
        <v>2065.773376</v>
      </c>
      <c r="F1502" s="19">
        <v>2077.2712432</v>
      </c>
      <c r="G1502" s="19">
        <v>2097.2547568</v>
      </c>
      <c r="H1502" s="19">
        <v>2095.5404848</v>
      </c>
      <c r="I1502" s="19">
        <v>2095.7119119999998</v>
      </c>
      <c r="J1502" s="19">
        <v>2007.6718</v>
      </c>
      <c r="K1502" s="19">
        <v>2006.2514032</v>
      </c>
      <c r="L1502" s="19">
        <v>1914.3052</v>
      </c>
      <c r="M1502" s="19">
        <v>1911.9419536</v>
      </c>
      <c r="N1502" s="19">
        <v>2095.2343648</v>
      </c>
      <c r="O1502" s="19">
        <v>2385.6565312000002</v>
      </c>
      <c r="P1502" s="19">
        <v>2464.5007984</v>
      </c>
      <c r="Q1502" s="19">
        <v>2432.7010528</v>
      </c>
      <c r="R1502" s="19">
        <v>2364.0199696000004</v>
      </c>
      <c r="S1502" s="19">
        <v>2082.8058928</v>
      </c>
      <c r="T1502" s="19">
        <v>1995.2923072</v>
      </c>
      <c r="U1502" s="19">
        <v>1980.1822240000001</v>
      </c>
      <c r="V1502" s="19">
        <v>1977.7455088</v>
      </c>
      <c r="W1502" s="19">
        <v>1965.5986672000001</v>
      </c>
      <c r="X1502" s="19">
        <v>1968.672112</v>
      </c>
      <c r="Y1502" s="19">
        <v>1816.5549615999998</v>
      </c>
    </row>
    <row r="1503" spans="1:25" ht="16.5" thickBot="1">
      <c r="A1503" s="18">
        <v>42076</v>
      </c>
      <c r="B1503" s="19">
        <v>1937.7662368000001</v>
      </c>
      <c r="C1503" s="19">
        <v>1962.2680816</v>
      </c>
      <c r="D1503" s="19">
        <v>1875.5626528</v>
      </c>
      <c r="E1503" s="19">
        <v>1986.427072</v>
      </c>
      <c r="F1503" s="19">
        <v>2013.5003248</v>
      </c>
      <c r="G1503" s="19">
        <v>2096.875168</v>
      </c>
      <c r="H1503" s="19">
        <v>2095.1853856000002</v>
      </c>
      <c r="I1503" s="19">
        <v>2097.2547568</v>
      </c>
      <c r="J1503" s="19">
        <v>2010.0472912000002</v>
      </c>
      <c r="K1503" s="19">
        <v>1917.8806816</v>
      </c>
      <c r="L1503" s="19">
        <v>2010.4023904</v>
      </c>
      <c r="M1503" s="19">
        <v>2014.3084815999998</v>
      </c>
      <c r="N1503" s="19">
        <v>2101.3812544</v>
      </c>
      <c r="O1503" s="19">
        <v>2366.1015856000004</v>
      </c>
      <c r="P1503" s="19">
        <v>2457.9008512000005</v>
      </c>
      <c r="Q1503" s="19">
        <v>2458.2437056</v>
      </c>
      <c r="R1503" s="19">
        <v>2359.6730656</v>
      </c>
      <c r="S1503" s="19">
        <v>2086.3446400000003</v>
      </c>
      <c r="T1503" s="19">
        <v>1993.7372176000001</v>
      </c>
      <c r="U1503" s="19">
        <v>1982.9005696000002</v>
      </c>
      <c r="V1503" s="19">
        <v>1981.0271152</v>
      </c>
      <c r="W1503" s="19">
        <v>1967.6557936</v>
      </c>
      <c r="X1503" s="19">
        <v>1968.4394608000002</v>
      </c>
      <c r="Y1503" s="19">
        <v>1789.2980368</v>
      </c>
    </row>
    <row r="1504" spans="1:25" ht="16.5" thickBot="1">
      <c r="A1504" s="18">
        <v>42077</v>
      </c>
      <c r="B1504" s="19">
        <v>1965.42724</v>
      </c>
      <c r="C1504" s="19">
        <v>2028.549184</v>
      </c>
      <c r="D1504" s="19">
        <v>1968.9047632</v>
      </c>
      <c r="E1504" s="19">
        <v>1968.365992</v>
      </c>
      <c r="F1504" s="19">
        <v>2059.4428144</v>
      </c>
      <c r="G1504" s="19">
        <v>2188.0499488</v>
      </c>
      <c r="H1504" s="19">
        <v>2263.833016</v>
      </c>
      <c r="I1504" s="19">
        <v>2329.0733104</v>
      </c>
      <c r="J1504" s="19">
        <v>2298.4123312</v>
      </c>
      <c r="K1504" s="19">
        <v>2284.7226448</v>
      </c>
      <c r="L1504" s="19">
        <v>2287.0001776</v>
      </c>
      <c r="M1504" s="19">
        <v>2247.5106975999997</v>
      </c>
      <c r="N1504" s="19">
        <v>2249.6657824000004</v>
      </c>
      <c r="O1504" s="19">
        <v>2352.607816</v>
      </c>
      <c r="P1504" s="19">
        <v>2389.5013983999997</v>
      </c>
      <c r="Q1504" s="19">
        <v>2352.913936</v>
      </c>
      <c r="R1504" s="19">
        <v>2354.3833120000004</v>
      </c>
      <c r="S1504" s="19">
        <v>2313.17956</v>
      </c>
      <c r="T1504" s="19">
        <v>2248.5392608</v>
      </c>
      <c r="U1504" s="19">
        <v>2169.0092848</v>
      </c>
      <c r="V1504" s="19">
        <v>2149.4298496</v>
      </c>
      <c r="W1504" s="19">
        <v>2146.405384</v>
      </c>
      <c r="X1504" s="19">
        <v>2084.6793472000004</v>
      </c>
      <c r="Y1504" s="19">
        <v>1955.9742544</v>
      </c>
    </row>
    <row r="1505" spans="1:25" ht="16.5" thickBot="1">
      <c r="A1505" s="18">
        <v>42078</v>
      </c>
      <c r="B1505" s="19">
        <v>1969.5170032</v>
      </c>
      <c r="C1505" s="19">
        <v>2007.4391488</v>
      </c>
      <c r="D1505" s="19">
        <v>1962.8068528</v>
      </c>
      <c r="E1505" s="19">
        <v>1937.6560336</v>
      </c>
      <c r="F1505" s="19">
        <v>2128.8463408000002</v>
      </c>
      <c r="G1505" s="19">
        <v>2244.7066384</v>
      </c>
      <c r="H1505" s="19">
        <v>2278.7961616000002</v>
      </c>
      <c r="I1505" s="19">
        <v>2254.8698224</v>
      </c>
      <c r="J1505" s="19">
        <v>2242.6372672</v>
      </c>
      <c r="K1505" s="19">
        <v>2354.0894368</v>
      </c>
      <c r="L1505" s="19">
        <v>2257.1351104</v>
      </c>
      <c r="M1505" s="19">
        <v>2265.8411631999998</v>
      </c>
      <c r="N1505" s="19">
        <v>2389.7707840000003</v>
      </c>
      <c r="O1505" s="19">
        <v>2372.0648032</v>
      </c>
      <c r="P1505" s="19">
        <v>2418.9256528</v>
      </c>
      <c r="Q1505" s="19">
        <v>2524.9166416</v>
      </c>
      <c r="R1505" s="19">
        <v>2494.8434128</v>
      </c>
      <c r="S1505" s="19">
        <v>2438.3091712000005</v>
      </c>
      <c r="T1505" s="19">
        <v>2341.3058656000003</v>
      </c>
      <c r="U1505" s="19">
        <v>2278.8084064</v>
      </c>
      <c r="V1505" s="19">
        <v>1991.2147888</v>
      </c>
      <c r="W1505" s="19">
        <v>1963.3701136</v>
      </c>
      <c r="X1505" s="19">
        <v>1964.7292864</v>
      </c>
      <c r="Y1505" s="19">
        <v>1957.7252608000001</v>
      </c>
    </row>
    <row r="1506" spans="1:25" ht="16.5" thickBot="1">
      <c r="A1506" s="18">
        <v>42079</v>
      </c>
      <c r="B1506" s="19">
        <v>1962.1333888</v>
      </c>
      <c r="C1506" s="19">
        <v>1960.7007472000003</v>
      </c>
      <c r="D1506" s="19">
        <v>1921.0888192</v>
      </c>
      <c r="E1506" s="19">
        <v>1917.9663952</v>
      </c>
      <c r="F1506" s="19">
        <v>1917.97864</v>
      </c>
      <c r="G1506" s="19">
        <v>1936.407064</v>
      </c>
      <c r="H1506" s="19">
        <v>1930.2356848</v>
      </c>
      <c r="I1506" s="19">
        <v>1927.7867248</v>
      </c>
      <c r="J1506" s="19">
        <v>1919.9745424</v>
      </c>
      <c r="K1506" s="19">
        <v>1921.34596</v>
      </c>
      <c r="L1506" s="19">
        <v>1917.67252</v>
      </c>
      <c r="M1506" s="19">
        <v>1904.8399696000001</v>
      </c>
      <c r="N1506" s="19">
        <v>1916.5459984000004</v>
      </c>
      <c r="O1506" s="19">
        <v>1970.4476080000002</v>
      </c>
      <c r="P1506" s="19">
        <v>2055.304072</v>
      </c>
      <c r="Q1506" s="19">
        <v>1977.2312272000001</v>
      </c>
      <c r="R1506" s="19">
        <v>1932.2193424</v>
      </c>
      <c r="S1506" s="19">
        <v>1930.7622112000001</v>
      </c>
      <c r="T1506" s="19">
        <v>1958.4354592</v>
      </c>
      <c r="U1506" s="19">
        <v>1946.4722896</v>
      </c>
      <c r="V1506" s="19">
        <v>1753.3840384000002</v>
      </c>
      <c r="W1506" s="19">
        <v>1751.4248704000001</v>
      </c>
      <c r="X1506" s="19">
        <v>1753.6289344000002</v>
      </c>
      <c r="Y1506" s="19">
        <v>1747.6412272000002</v>
      </c>
    </row>
    <row r="1507" spans="1:25" ht="16.5" thickBot="1">
      <c r="A1507" s="18">
        <v>42080</v>
      </c>
      <c r="B1507" s="19">
        <v>1739.9147584000002</v>
      </c>
      <c r="C1507" s="19">
        <v>1938.2927632</v>
      </c>
      <c r="D1507" s="19">
        <v>1845.3424864</v>
      </c>
      <c r="E1507" s="19">
        <v>1845.2077936</v>
      </c>
      <c r="F1507" s="19">
        <v>1852.4444704</v>
      </c>
      <c r="G1507" s="19">
        <v>1853.7913984000002</v>
      </c>
      <c r="H1507" s="19">
        <v>1852.713856</v>
      </c>
      <c r="I1507" s="19">
        <v>1850.9750944</v>
      </c>
      <c r="J1507" s="19">
        <v>1849.2730672000002</v>
      </c>
      <c r="K1507" s="19">
        <v>1849.5179632</v>
      </c>
      <c r="L1507" s="19">
        <v>1846.9343104000002</v>
      </c>
      <c r="M1507" s="19">
        <v>1843.7139280000001</v>
      </c>
      <c r="N1507" s="19">
        <v>1848.1710352</v>
      </c>
      <c r="O1507" s="19">
        <v>1865.7300784000004</v>
      </c>
      <c r="P1507" s="19">
        <v>1882.9952464000003</v>
      </c>
      <c r="Q1507" s="19">
        <v>1884.3299296</v>
      </c>
      <c r="R1507" s="19">
        <v>1869.672904</v>
      </c>
      <c r="S1507" s="19">
        <v>1845.2200384000002</v>
      </c>
      <c r="T1507" s="19">
        <v>1824.8446912000002</v>
      </c>
      <c r="U1507" s="19">
        <v>1813.7876368000002</v>
      </c>
      <c r="V1507" s="19">
        <v>1780.3593328</v>
      </c>
      <c r="W1507" s="19">
        <v>1456.5700864</v>
      </c>
      <c r="X1507" s="19">
        <v>1782.6980896</v>
      </c>
      <c r="Y1507" s="19">
        <v>1459.8761824</v>
      </c>
    </row>
    <row r="1508" spans="1:25" ht="16.5" thickBot="1">
      <c r="A1508" s="18">
        <v>42081</v>
      </c>
      <c r="B1508" s="19">
        <v>1753.7391376000003</v>
      </c>
      <c r="C1508" s="19">
        <v>1966.0027456</v>
      </c>
      <c r="D1508" s="19">
        <v>1840.3466080000003</v>
      </c>
      <c r="E1508" s="19">
        <v>1858.7995216</v>
      </c>
      <c r="F1508" s="19">
        <v>1840.5547696</v>
      </c>
      <c r="G1508" s="19">
        <v>1865.0688592000001</v>
      </c>
      <c r="H1508" s="19">
        <v>1861.4566432</v>
      </c>
      <c r="I1508" s="19">
        <v>1843.3588288</v>
      </c>
      <c r="J1508" s="19">
        <v>1839.7221232</v>
      </c>
      <c r="K1508" s="19">
        <v>1840.2364048</v>
      </c>
      <c r="L1508" s="19">
        <v>1838.9507008</v>
      </c>
      <c r="M1508" s="19">
        <v>1837.9098928</v>
      </c>
      <c r="N1508" s="19">
        <v>1856.6199472000003</v>
      </c>
      <c r="O1508" s="19">
        <v>1864.9831456000002</v>
      </c>
      <c r="P1508" s="19">
        <v>2128.1116528000002</v>
      </c>
      <c r="Q1508" s="19">
        <v>2117.017864</v>
      </c>
      <c r="R1508" s="19">
        <v>1866.4525216</v>
      </c>
      <c r="S1508" s="19">
        <v>1975.0516528</v>
      </c>
      <c r="T1508" s="19">
        <v>1967.6557936</v>
      </c>
      <c r="U1508" s="19">
        <v>1952.1783664000002</v>
      </c>
      <c r="V1508" s="19">
        <v>1949.8028752</v>
      </c>
      <c r="W1508" s="19">
        <v>1946.8641232</v>
      </c>
      <c r="X1508" s="19">
        <v>1747.9963264</v>
      </c>
      <c r="Y1508" s="19">
        <v>1841.7670048</v>
      </c>
    </row>
    <row r="1509" spans="1:25" ht="16.5" thickBot="1">
      <c r="A1509" s="18">
        <v>42082</v>
      </c>
      <c r="B1509" s="19">
        <v>1957.0640415999999</v>
      </c>
      <c r="C1509" s="19">
        <v>1985.6311600000001</v>
      </c>
      <c r="D1509" s="19">
        <v>1853.2281376</v>
      </c>
      <c r="E1509" s="19">
        <v>1890.5135536</v>
      </c>
      <c r="F1509" s="19">
        <v>1892.7298624</v>
      </c>
      <c r="G1509" s="19">
        <v>1886.8033792</v>
      </c>
      <c r="H1509" s="19">
        <v>1889.6074384000003</v>
      </c>
      <c r="I1509" s="19">
        <v>1894.284952</v>
      </c>
      <c r="J1509" s="19">
        <v>1872.7708384000002</v>
      </c>
      <c r="K1509" s="19">
        <v>1872.2198223999999</v>
      </c>
      <c r="L1509" s="19">
        <v>1870.407592</v>
      </c>
      <c r="M1509" s="19">
        <v>1868.2402624</v>
      </c>
      <c r="N1509" s="19">
        <v>1872.4892080000002</v>
      </c>
      <c r="O1509" s="19">
        <v>2044.2592624</v>
      </c>
      <c r="P1509" s="19">
        <v>2222.6415088</v>
      </c>
      <c r="Q1509" s="19">
        <v>2263.7473024</v>
      </c>
      <c r="R1509" s="19">
        <v>1897.6890064000002</v>
      </c>
      <c r="S1509" s="19">
        <v>2001.1575664000002</v>
      </c>
      <c r="T1509" s="19">
        <v>1994.3249680000001</v>
      </c>
      <c r="U1509" s="19">
        <v>1978.89652</v>
      </c>
      <c r="V1509" s="19">
        <v>1973.6924800000002</v>
      </c>
      <c r="W1509" s="19">
        <v>1964.6068384000002</v>
      </c>
      <c r="X1509" s="19">
        <v>1959.4762672000002</v>
      </c>
      <c r="Y1509" s="19">
        <v>1955.9620096</v>
      </c>
    </row>
    <row r="1510" spans="1:25" ht="16.5" thickBot="1">
      <c r="A1510" s="18">
        <v>42083</v>
      </c>
      <c r="B1510" s="19">
        <v>1991.2147888</v>
      </c>
      <c r="C1510" s="19">
        <v>2011.65136</v>
      </c>
      <c r="D1510" s="19">
        <v>1887.7952080000002</v>
      </c>
      <c r="E1510" s="19">
        <v>1914.672544</v>
      </c>
      <c r="F1510" s="19">
        <v>1927.9091728</v>
      </c>
      <c r="G1510" s="19">
        <v>1943.8274128</v>
      </c>
      <c r="H1510" s="19">
        <v>1944.0233296000001</v>
      </c>
      <c r="I1510" s="19">
        <v>1942.0519168</v>
      </c>
      <c r="J1510" s="19">
        <v>1935.5009488</v>
      </c>
      <c r="K1510" s="19">
        <v>1944.4151632</v>
      </c>
      <c r="L1510" s="19">
        <v>1947.855952</v>
      </c>
      <c r="M1510" s="19">
        <v>1945.0029136</v>
      </c>
      <c r="N1510" s="19">
        <v>1933.8846352</v>
      </c>
      <c r="O1510" s="19">
        <v>1959.9170800000002</v>
      </c>
      <c r="P1510" s="19">
        <v>2117.3729632</v>
      </c>
      <c r="Q1510" s="19">
        <v>2122.9076128</v>
      </c>
      <c r="R1510" s="19">
        <v>1962.6966496</v>
      </c>
      <c r="S1510" s="19">
        <v>2068.6876384</v>
      </c>
      <c r="T1510" s="19">
        <v>2048.1775984</v>
      </c>
      <c r="U1510" s="19">
        <v>1856.1791344</v>
      </c>
      <c r="V1510" s="19">
        <v>1843.0159744</v>
      </c>
      <c r="W1510" s="19">
        <v>1855.0403680000002</v>
      </c>
      <c r="X1510" s="19">
        <v>1851.2199904000001</v>
      </c>
      <c r="Y1510" s="19">
        <v>1831.34668</v>
      </c>
    </row>
    <row r="1511" spans="1:25" ht="16.5" thickBot="1">
      <c r="A1511" s="18">
        <v>42084</v>
      </c>
      <c r="B1511" s="19">
        <v>1853.9016015999998</v>
      </c>
      <c r="C1511" s="19">
        <v>1872.4157392</v>
      </c>
      <c r="D1511" s="19">
        <v>2007.5126176</v>
      </c>
      <c r="E1511" s="19">
        <v>2027.1042976</v>
      </c>
      <c r="F1511" s="19">
        <v>2034.2185264000002</v>
      </c>
      <c r="G1511" s="19">
        <v>2076.1937008</v>
      </c>
      <c r="H1511" s="19">
        <v>2076.426352</v>
      </c>
      <c r="I1511" s="19">
        <v>2071.6876144</v>
      </c>
      <c r="J1511" s="19">
        <v>2081.1038656</v>
      </c>
      <c r="K1511" s="19">
        <v>2068.2468256</v>
      </c>
      <c r="L1511" s="19">
        <v>2074.0875952</v>
      </c>
      <c r="M1511" s="19">
        <v>2073.6835168000002</v>
      </c>
      <c r="N1511" s="19">
        <v>2075.2753408</v>
      </c>
      <c r="O1511" s="19">
        <v>2088.1323808</v>
      </c>
      <c r="P1511" s="19">
        <v>2097.2180224</v>
      </c>
      <c r="Q1511" s="19">
        <v>2105.7893824</v>
      </c>
      <c r="R1511" s="19">
        <v>2103.3894016</v>
      </c>
      <c r="S1511" s="19">
        <v>2088.4507456</v>
      </c>
      <c r="T1511" s="19">
        <v>2077.4549152</v>
      </c>
      <c r="U1511" s="19">
        <v>1879.4442544</v>
      </c>
      <c r="V1511" s="19">
        <v>1865.6810992</v>
      </c>
      <c r="W1511" s="19">
        <v>1883.5585072000001</v>
      </c>
      <c r="X1511" s="19">
        <v>1879.3707856</v>
      </c>
      <c r="Y1511" s="19">
        <v>1883.6197312000002</v>
      </c>
    </row>
    <row r="1512" spans="1:25" ht="16.5" thickBot="1">
      <c r="A1512" s="18">
        <v>42085</v>
      </c>
      <c r="B1512" s="19">
        <v>1826.7181456</v>
      </c>
      <c r="C1512" s="19">
        <v>1823.6691904000002</v>
      </c>
      <c r="D1512" s="19">
        <v>1799.4979552</v>
      </c>
      <c r="E1512" s="19">
        <v>1983.1944448000002</v>
      </c>
      <c r="F1512" s="19">
        <v>1986.6842128</v>
      </c>
      <c r="G1512" s="19">
        <v>1997.0678032</v>
      </c>
      <c r="H1512" s="19">
        <v>2012.56972</v>
      </c>
      <c r="I1512" s="19">
        <v>2018.9002816</v>
      </c>
      <c r="J1512" s="19">
        <v>2038.8103264000001</v>
      </c>
      <c r="K1512" s="19">
        <v>2041.0511248</v>
      </c>
      <c r="L1512" s="19">
        <v>2041.3572448</v>
      </c>
      <c r="M1512" s="19">
        <v>2040.8307184000003</v>
      </c>
      <c r="N1512" s="19">
        <v>2037.1327888</v>
      </c>
      <c r="O1512" s="19">
        <v>2041.9939744</v>
      </c>
      <c r="P1512" s="19">
        <v>2051.2387984</v>
      </c>
      <c r="Q1512" s="19">
        <v>2062.4795248</v>
      </c>
      <c r="R1512" s="19">
        <v>2052.5367472000003</v>
      </c>
      <c r="S1512" s="19">
        <v>2043.1082512</v>
      </c>
      <c r="T1512" s="19">
        <v>2037.1940128</v>
      </c>
      <c r="U1512" s="19">
        <v>1841.3139472000003</v>
      </c>
      <c r="V1512" s="19">
        <v>1849.9465312000002</v>
      </c>
      <c r="W1512" s="19">
        <v>1853.3995648</v>
      </c>
      <c r="X1512" s="19">
        <v>1836.795616</v>
      </c>
      <c r="Y1512" s="19">
        <v>1815.5753776000001</v>
      </c>
    </row>
    <row r="1513" spans="1:25" ht="16.5" thickBot="1">
      <c r="A1513" s="18">
        <v>42086</v>
      </c>
      <c r="B1513" s="19">
        <v>1789.0408960000002</v>
      </c>
      <c r="C1513" s="19">
        <v>1985.080144</v>
      </c>
      <c r="D1513" s="19">
        <v>1891.7380336</v>
      </c>
      <c r="E1513" s="19">
        <v>1891.6890544</v>
      </c>
      <c r="F1513" s="19">
        <v>1887.3666400000002</v>
      </c>
      <c r="G1513" s="19">
        <v>1898.0318608000002</v>
      </c>
      <c r="H1513" s="19">
        <v>1897.5420688</v>
      </c>
      <c r="I1513" s="19">
        <v>1889.6319280000002</v>
      </c>
      <c r="J1513" s="19">
        <v>1885.0156384000002</v>
      </c>
      <c r="K1513" s="19">
        <v>1887.4401088</v>
      </c>
      <c r="L1513" s="19">
        <v>1886.5952176</v>
      </c>
      <c r="M1513" s="19">
        <v>1886.2646080000002</v>
      </c>
      <c r="N1513" s="19">
        <v>1893.5869984000003</v>
      </c>
      <c r="O1513" s="19">
        <v>1926.5377552</v>
      </c>
      <c r="P1513" s="19">
        <v>1959.0721888</v>
      </c>
      <c r="Q1513" s="19">
        <v>1953.9905968</v>
      </c>
      <c r="R1513" s="19">
        <v>1932.733624</v>
      </c>
      <c r="S1513" s="19">
        <v>1895.2645360000001</v>
      </c>
      <c r="T1513" s="19">
        <v>1971.9659632</v>
      </c>
      <c r="U1513" s="19">
        <v>1963.7864368</v>
      </c>
      <c r="V1513" s="19">
        <v>1959.3170848</v>
      </c>
      <c r="W1513" s="19">
        <v>1777.2369088</v>
      </c>
      <c r="X1513" s="19">
        <v>1775.8165119999999</v>
      </c>
      <c r="Y1513" s="19">
        <v>1763.4247744</v>
      </c>
    </row>
    <row r="1514" spans="1:25" ht="16.5" thickBot="1">
      <c r="A1514" s="18">
        <v>42087</v>
      </c>
      <c r="B1514" s="19">
        <v>1768.0165744</v>
      </c>
      <c r="C1514" s="19">
        <v>2001.610624</v>
      </c>
      <c r="D1514" s="19">
        <v>1883.1911632000001</v>
      </c>
      <c r="E1514" s="19">
        <v>1882.7993296</v>
      </c>
      <c r="F1514" s="19">
        <v>1893.244144</v>
      </c>
      <c r="G1514" s="19">
        <v>1906.3583248</v>
      </c>
      <c r="H1514" s="19">
        <v>1899.2318512000002</v>
      </c>
      <c r="I1514" s="19">
        <v>1900.2359248</v>
      </c>
      <c r="J1514" s="19">
        <v>1895.4971872</v>
      </c>
      <c r="K1514" s="19">
        <v>1897.5420688</v>
      </c>
      <c r="L1514" s="19">
        <v>1895.7788176000001</v>
      </c>
      <c r="M1514" s="19">
        <v>1884.30544</v>
      </c>
      <c r="N1514" s="19">
        <v>1900.3216384000002</v>
      </c>
      <c r="O1514" s="19">
        <v>1936.2233919999999</v>
      </c>
      <c r="P1514" s="19">
        <v>1965.6843808</v>
      </c>
      <c r="Q1514" s="19">
        <v>1971.6231088</v>
      </c>
      <c r="R1514" s="19">
        <v>1907.3501536</v>
      </c>
      <c r="S1514" s="19">
        <v>1891.2727312000002</v>
      </c>
      <c r="T1514" s="19">
        <v>1964.4966352000001</v>
      </c>
      <c r="U1514" s="19">
        <v>1800.0244816</v>
      </c>
      <c r="V1514" s="19">
        <v>1796.8898128</v>
      </c>
      <c r="W1514" s="19">
        <v>1796.5347136</v>
      </c>
      <c r="X1514" s="19">
        <v>1790.816392</v>
      </c>
      <c r="Y1514" s="19">
        <v>1768.2859600000002</v>
      </c>
    </row>
    <row r="1515" spans="1:25" ht="16.5" thickBot="1">
      <c r="A1515" s="18">
        <v>42088</v>
      </c>
      <c r="B1515" s="19">
        <v>1750.0044736</v>
      </c>
      <c r="C1515" s="19">
        <v>1818.8447392</v>
      </c>
      <c r="D1515" s="19">
        <v>1799.0571424</v>
      </c>
      <c r="E1515" s="19">
        <v>1845.2445280000002</v>
      </c>
      <c r="F1515" s="19">
        <v>1867.2606784000002</v>
      </c>
      <c r="G1515" s="19">
        <v>1875.7830592</v>
      </c>
      <c r="H1515" s="19">
        <v>1872.979</v>
      </c>
      <c r="I1515" s="19">
        <v>1850.5220368</v>
      </c>
      <c r="J1515" s="19">
        <v>1854.6485344</v>
      </c>
      <c r="K1515" s="19">
        <v>1852.3220224</v>
      </c>
      <c r="L1515" s="19">
        <v>1853.2281376</v>
      </c>
      <c r="M1515" s="19">
        <v>1846.9098208</v>
      </c>
      <c r="N1515" s="19">
        <v>1848.5628688</v>
      </c>
      <c r="O1515" s="19">
        <v>1885.7380816</v>
      </c>
      <c r="P1515" s="19">
        <v>1898.5338976000003</v>
      </c>
      <c r="Q1515" s="19">
        <v>1896.0359584000003</v>
      </c>
      <c r="R1515" s="19">
        <v>1883.9013616</v>
      </c>
      <c r="S1515" s="19">
        <v>1869.5014768</v>
      </c>
      <c r="T1515" s="19">
        <v>1937.0682832</v>
      </c>
      <c r="U1515" s="19">
        <v>1765.837</v>
      </c>
      <c r="V1515" s="19">
        <v>1764.0859936</v>
      </c>
      <c r="W1515" s="19">
        <v>1767.7226992</v>
      </c>
      <c r="X1515" s="19">
        <v>1769.1186064</v>
      </c>
      <c r="Y1515" s="19">
        <v>1749.3310096</v>
      </c>
    </row>
    <row r="1516" spans="1:25" ht="16.5" thickBot="1">
      <c r="A1516" s="18">
        <v>42089</v>
      </c>
      <c r="B1516" s="19">
        <v>1742.5841248000002</v>
      </c>
      <c r="C1516" s="19">
        <v>1922.5459504</v>
      </c>
      <c r="D1516" s="19">
        <v>1844.7792256</v>
      </c>
      <c r="E1516" s="19">
        <v>1869.8565760000001</v>
      </c>
      <c r="F1516" s="19">
        <v>1871.7055408</v>
      </c>
      <c r="G1516" s="19">
        <v>1872.7463488</v>
      </c>
      <c r="H1516" s="19">
        <v>1877.5095760000002</v>
      </c>
      <c r="I1516" s="19">
        <v>1890.060496</v>
      </c>
      <c r="J1516" s="19">
        <v>1872.9177760000002</v>
      </c>
      <c r="K1516" s="19">
        <v>1872.7708384000002</v>
      </c>
      <c r="L1516" s="19">
        <v>1870.0769824</v>
      </c>
      <c r="M1516" s="19">
        <v>1869.1586224</v>
      </c>
      <c r="N1516" s="19">
        <v>1883.1544288</v>
      </c>
      <c r="O1516" s="19">
        <v>1899.0114448000002</v>
      </c>
      <c r="P1516" s="19">
        <v>1905.4399648</v>
      </c>
      <c r="Q1516" s="19">
        <v>1909.7011552000001</v>
      </c>
      <c r="R1516" s="19">
        <v>1906.8726064000002</v>
      </c>
      <c r="S1516" s="19">
        <v>1889.6441728</v>
      </c>
      <c r="T1516" s="19">
        <v>1952.8518304000002</v>
      </c>
      <c r="U1516" s="19">
        <v>1787.4613168</v>
      </c>
      <c r="V1516" s="19">
        <v>1780.2613744</v>
      </c>
      <c r="W1516" s="19">
        <v>1783.5797152</v>
      </c>
      <c r="X1516" s="19">
        <v>1778.8654672000002</v>
      </c>
      <c r="Y1516" s="19">
        <v>1735.1515312000001</v>
      </c>
    </row>
    <row r="1517" spans="1:25" ht="16.5" thickBot="1">
      <c r="A1517" s="18">
        <v>42090</v>
      </c>
      <c r="B1517" s="19">
        <v>1757.7676768000001</v>
      </c>
      <c r="C1517" s="19">
        <v>1789.8000736</v>
      </c>
      <c r="D1517" s="19">
        <v>1739.2412944</v>
      </c>
      <c r="E1517" s="19">
        <v>1785.8572480000003</v>
      </c>
      <c r="F1517" s="19">
        <v>1792.346992</v>
      </c>
      <c r="G1517" s="19">
        <v>1804.4326096</v>
      </c>
      <c r="H1517" s="19">
        <v>1823.1181744</v>
      </c>
      <c r="I1517" s="19">
        <v>1810.7876608000001</v>
      </c>
      <c r="J1517" s="19">
        <v>1799.2285696000001</v>
      </c>
      <c r="K1517" s="19">
        <v>1768.836976</v>
      </c>
      <c r="L1517" s="19">
        <v>1800.8448832</v>
      </c>
      <c r="M1517" s="19">
        <v>1786.2490816</v>
      </c>
      <c r="N1517" s="19">
        <v>1803.1713952</v>
      </c>
      <c r="O1517" s="19">
        <v>1815.4651744</v>
      </c>
      <c r="P1517" s="19">
        <v>1932.2438319999999</v>
      </c>
      <c r="Q1517" s="19">
        <v>1934.8029952000002</v>
      </c>
      <c r="R1517" s="19">
        <v>1919.876584</v>
      </c>
      <c r="S1517" s="19">
        <v>1805.4121936000001</v>
      </c>
      <c r="T1517" s="19">
        <v>1986.9046192</v>
      </c>
      <c r="U1517" s="19">
        <v>1824.8569360000001</v>
      </c>
      <c r="V1517" s="19">
        <v>1810.3223584000002</v>
      </c>
      <c r="W1517" s="19">
        <v>1810.101952</v>
      </c>
      <c r="X1517" s="19">
        <v>1800.5020288</v>
      </c>
      <c r="Y1517" s="19">
        <v>1777.4083360000002</v>
      </c>
    </row>
    <row r="1518" spans="1:25" ht="16.5" thickBot="1">
      <c r="A1518" s="18">
        <v>42091</v>
      </c>
      <c r="B1518" s="19">
        <v>1751.4860944</v>
      </c>
      <c r="C1518" s="19">
        <v>1758.2697136000002</v>
      </c>
      <c r="D1518" s="19">
        <v>1757.0329888</v>
      </c>
      <c r="E1518" s="19">
        <v>1768.2614704</v>
      </c>
      <c r="F1518" s="19">
        <v>1789.2980368</v>
      </c>
      <c r="G1518" s="19">
        <v>1795.6530880000003</v>
      </c>
      <c r="H1518" s="19">
        <v>1788.4653904000002</v>
      </c>
      <c r="I1518" s="19">
        <v>2003.5085680000002</v>
      </c>
      <c r="J1518" s="19">
        <v>1812.8937664</v>
      </c>
      <c r="K1518" s="19">
        <v>1811.7305104000002</v>
      </c>
      <c r="L1518" s="19">
        <v>1815.183544</v>
      </c>
      <c r="M1518" s="19">
        <v>1812.9305008000001</v>
      </c>
      <c r="N1518" s="19">
        <v>2007.3289456000002</v>
      </c>
      <c r="O1518" s="19">
        <v>2008.7860768</v>
      </c>
      <c r="P1518" s="19">
        <v>2015.8880608000002</v>
      </c>
      <c r="Q1518" s="19">
        <v>2026.5655264000002</v>
      </c>
      <c r="R1518" s="19">
        <v>2023.2961648</v>
      </c>
      <c r="S1518" s="19">
        <v>2009.9738224</v>
      </c>
      <c r="T1518" s="19">
        <v>2002.9085728</v>
      </c>
      <c r="U1518" s="19">
        <v>1802.4367072000002</v>
      </c>
      <c r="V1518" s="19">
        <v>1772.0696032</v>
      </c>
      <c r="W1518" s="19">
        <v>1793.1673936</v>
      </c>
      <c r="X1518" s="19">
        <v>1788.2694736</v>
      </c>
      <c r="Y1518" s="19">
        <v>1759.5309280000001</v>
      </c>
    </row>
    <row r="1519" spans="1:25" ht="16.5" thickBot="1">
      <c r="A1519" s="18">
        <v>42092</v>
      </c>
      <c r="B1519" s="19">
        <v>1743.3310576000001</v>
      </c>
      <c r="C1519" s="19">
        <v>1757.57176</v>
      </c>
      <c r="D1519" s="19">
        <v>1736.7066208</v>
      </c>
      <c r="E1519" s="19">
        <v>1723.6659088000001</v>
      </c>
      <c r="F1519" s="19">
        <v>1753.9962784000002</v>
      </c>
      <c r="G1519" s="19">
        <v>1975.5781792</v>
      </c>
      <c r="H1519" s="19">
        <v>1987.5658384000003</v>
      </c>
      <c r="I1519" s="19">
        <v>1984.3209664</v>
      </c>
      <c r="J1519" s="19">
        <v>1985.7536080000002</v>
      </c>
      <c r="K1519" s="19">
        <v>1785.3674560000002</v>
      </c>
      <c r="L1519" s="19">
        <v>1784.5225648</v>
      </c>
      <c r="M1519" s="19">
        <v>1786.7388736</v>
      </c>
      <c r="N1519" s="19">
        <v>1789.0408960000002</v>
      </c>
      <c r="O1519" s="19">
        <v>1985.5087119999998</v>
      </c>
      <c r="P1519" s="19">
        <v>1994.9984319999999</v>
      </c>
      <c r="Q1519" s="19">
        <v>1998.4882</v>
      </c>
      <c r="R1519" s="19">
        <v>1997.0678032</v>
      </c>
      <c r="S1519" s="19">
        <v>1986.7454368</v>
      </c>
      <c r="T1519" s="19">
        <v>1779.5634208000001</v>
      </c>
      <c r="U1519" s="19">
        <v>1759.1390944</v>
      </c>
      <c r="V1519" s="19">
        <v>1754.0330128</v>
      </c>
      <c r="W1519" s="19">
        <v>1754.8411696</v>
      </c>
      <c r="X1519" s="19">
        <v>1752.6371056</v>
      </c>
      <c r="Y1519" s="19">
        <v>1731.3556432</v>
      </c>
    </row>
    <row r="1520" spans="1:25" ht="16.5" thickBot="1">
      <c r="A1520" s="18">
        <v>42093</v>
      </c>
      <c r="B1520" s="19">
        <v>1764.2819104</v>
      </c>
      <c r="C1520" s="19">
        <v>1771.9104208</v>
      </c>
      <c r="D1520" s="19">
        <v>1958.5334176000001</v>
      </c>
      <c r="E1520" s="19">
        <v>1960.3334032</v>
      </c>
      <c r="F1520" s="19">
        <v>1958.0068912000002</v>
      </c>
      <c r="G1520" s="19">
        <v>1966.9945744000001</v>
      </c>
      <c r="H1520" s="19">
        <v>1971.8557600000001</v>
      </c>
      <c r="I1520" s="19">
        <v>1968.9047632</v>
      </c>
      <c r="J1520" s="19">
        <v>1964.998672</v>
      </c>
      <c r="K1520" s="19">
        <v>1966.7986576000003</v>
      </c>
      <c r="L1520" s="19">
        <v>1963.4925616</v>
      </c>
      <c r="M1520" s="19">
        <v>1962.5986912</v>
      </c>
      <c r="N1520" s="19">
        <v>1966.6639648</v>
      </c>
      <c r="O1520" s="19">
        <v>1968.6476224</v>
      </c>
      <c r="P1520" s="19">
        <v>2167.6378672</v>
      </c>
      <c r="Q1520" s="19">
        <v>2189.4091216</v>
      </c>
      <c r="R1520" s="19">
        <v>1980.9781360000002</v>
      </c>
      <c r="S1520" s="19">
        <v>1970.7659727999999</v>
      </c>
      <c r="T1520" s="19">
        <v>1963.0639936</v>
      </c>
      <c r="U1520" s="19">
        <v>1778.0450656</v>
      </c>
      <c r="V1520" s="19">
        <v>1771.5430768</v>
      </c>
      <c r="W1520" s="19">
        <v>1767.3063760000002</v>
      </c>
      <c r="X1520" s="19">
        <v>1773.3920415999999</v>
      </c>
      <c r="Y1520" s="19">
        <v>1742.3024944000001</v>
      </c>
    </row>
    <row r="1521" spans="1:25" ht="16.5" thickBot="1">
      <c r="A1521" s="18">
        <v>42094</v>
      </c>
      <c r="B1521" s="19">
        <v>1894.9461712000002</v>
      </c>
      <c r="C1521" s="19">
        <v>1906.9215856</v>
      </c>
      <c r="D1521" s="19">
        <v>1901.5216288000001</v>
      </c>
      <c r="E1521" s="19">
        <v>1911.0725728</v>
      </c>
      <c r="F1521" s="19">
        <v>1938.4152112000002</v>
      </c>
      <c r="G1521" s="19">
        <v>1970.0435296</v>
      </c>
      <c r="H1521" s="19">
        <v>1936.0274752</v>
      </c>
      <c r="I1521" s="19">
        <v>1935.1825840000001</v>
      </c>
      <c r="J1521" s="19">
        <v>1933.0030096</v>
      </c>
      <c r="K1521" s="19">
        <v>1935.611152</v>
      </c>
      <c r="L1521" s="19">
        <v>1934.4478960000001</v>
      </c>
      <c r="M1521" s="19">
        <v>1929.0356944</v>
      </c>
      <c r="N1521" s="19">
        <v>1931.8887328</v>
      </c>
      <c r="O1521" s="19">
        <v>1968.5496640000001</v>
      </c>
      <c r="P1521" s="19">
        <v>2116.0872592</v>
      </c>
      <c r="Q1521" s="19">
        <v>2150.5563712000003</v>
      </c>
      <c r="R1521" s="19">
        <v>2104.0873552000003</v>
      </c>
      <c r="S1521" s="19">
        <v>1963.2354208000002</v>
      </c>
      <c r="T1521" s="19">
        <v>1961.6680864000002</v>
      </c>
      <c r="U1521" s="19">
        <v>1783.7756319999999</v>
      </c>
      <c r="V1521" s="19">
        <v>1779.367504</v>
      </c>
      <c r="W1521" s="19">
        <v>1779.6368896000001</v>
      </c>
      <c r="X1521" s="19">
        <v>1772.9022496</v>
      </c>
      <c r="Y1521" s="19">
        <v>1745.1065536</v>
      </c>
    </row>
    <row r="1522" spans="1:25" s="106" customFormat="1" ht="21" thickBot="1">
      <c r="A1522" s="185" t="s">
        <v>14</v>
      </c>
      <c r="B1522" s="194" t="s">
        <v>99</v>
      </c>
      <c r="C1522" s="195"/>
      <c r="D1522" s="195"/>
      <c r="E1522" s="195"/>
      <c r="F1522" s="195"/>
      <c r="G1522" s="195"/>
      <c r="H1522" s="195"/>
      <c r="I1522" s="195"/>
      <c r="J1522" s="195"/>
      <c r="K1522" s="195"/>
      <c r="L1522" s="195"/>
      <c r="M1522" s="195"/>
      <c r="N1522" s="195"/>
      <c r="O1522" s="195"/>
      <c r="P1522" s="195"/>
      <c r="Q1522" s="195"/>
      <c r="R1522" s="195"/>
      <c r="S1522" s="195"/>
      <c r="T1522" s="195"/>
      <c r="U1522" s="195"/>
      <c r="V1522" s="195"/>
      <c r="W1522" s="195"/>
      <c r="X1522" s="195"/>
      <c r="Y1522" s="196"/>
    </row>
    <row r="1523" spans="1:25" ht="32.25" thickBot="1">
      <c r="A1523" s="186"/>
      <c r="B1523" s="17" t="s">
        <v>15</v>
      </c>
      <c r="C1523" s="17" t="s">
        <v>16</v>
      </c>
      <c r="D1523" s="17" t="s">
        <v>17</v>
      </c>
      <c r="E1523" s="17" t="s">
        <v>18</v>
      </c>
      <c r="F1523" s="17" t="s">
        <v>19</v>
      </c>
      <c r="G1523" s="17" t="s">
        <v>20</v>
      </c>
      <c r="H1523" s="17" t="s">
        <v>21</v>
      </c>
      <c r="I1523" s="17" t="s">
        <v>22</v>
      </c>
      <c r="J1523" s="17" t="s">
        <v>23</v>
      </c>
      <c r="K1523" s="17" t="s">
        <v>24</v>
      </c>
      <c r="L1523" s="17" t="s">
        <v>25</v>
      </c>
      <c r="M1523" s="17" t="s">
        <v>26</v>
      </c>
      <c r="N1523" s="17" t="s">
        <v>27</v>
      </c>
      <c r="O1523" s="17" t="s">
        <v>28</v>
      </c>
      <c r="P1523" s="17" t="s">
        <v>29</v>
      </c>
      <c r="Q1523" s="17" t="s">
        <v>30</v>
      </c>
      <c r="R1523" s="17" t="s">
        <v>31</v>
      </c>
      <c r="S1523" s="17" t="s">
        <v>32</v>
      </c>
      <c r="T1523" s="17" t="s">
        <v>33</v>
      </c>
      <c r="U1523" s="17" t="s">
        <v>34</v>
      </c>
      <c r="V1523" s="17" t="s">
        <v>35</v>
      </c>
      <c r="W1523" s="17" t="s">
        <v>36</v>
      </c>
      <c r="X1523" s="17" t="s">
        <v>37</v>
      </c>
      <c r="Y1523" s="17" t="s">
        <v>38</v>
      </c>
    </row>
    <row r="1524" spans="1:25" ht="16.5" thickBot="1">
      <c r="A1524" s="18">
        <v>42064</v>
      </c>
      <c r="B1524" s="19">
        <v>2466.2821296</v>
      </c>
      <c r="C1524" s="19">
        <v>2480.4126287999998</v>
      </c>
      <c r="D1524" s="19">
        <v>2475.7840944000004</v>
      </c>
      <c r="E1524" s="19">
        <v>2453.8291679999998</v>
      </c>
      <c r="F1524" s="19">
        <v>2610.8197488</v>
      </c>
      <c r="G1524" s="19">
        <v>2471.7433104</v>
      </c>
      <c r="H1524" s="19">
        <v>2472.6371808</v>
      </c>
      <c r="I1524" s="19">
        <v>2468.7923136000004</v>
      </c>
      <c r="J1524" s="19">
        <v>2464.849488</v>
      </c>
      <c r="K1524" s="19">
        <v>2465.9760096</v>
      </c>
      <c r="L1524" s="19">
        <v>2465.6576447999996</v>
      </c>
      <c r="M1524" s="19">
        <v>2464.7637744000003</v>
      </c>
      <c r="N1524" s="19">
        <v>2468.9759855999996</v>
      </c>
      <c r="O1524" s="19">
        <v>2601.6116592</v>
      </c>
      <c r="P1524" s="19">
        <v>2594.0076384</v>
      </c>
      <c r="Q1524" s="19">
        <v>2594.5953888</v>
      </c>
      <c r="R1524" s="19">
        <v>2471.15556</v>
      </c>
      <c r="S1524" s="19">
        <v>2465.95152</v>
      </c>
      <c r="T1524" s="19">
        <v>2461.7760432</v>
      </c>
      <c r="U1524" s="19">
        <v>2455.359768</v>
      </c>
      <c r="V1524" s="19">
        <v>2252.6226144</v>
      </c>
      <c r="W1524" s="19">
        <v>2259.4919471999997</v>
      </c>
      <c r="X1524" s="19">
        <v>2259.5899056</v>
      </c>
      <c r="Y1524" s="19">
        <v>2246.1451152000004</v>
      </c>
    </row>
    <row r="1525" spans="1:25" ht="16.5" thickBot="1">
      <c r="A1525" s="18">
        <v>42065</v>
      </c>
      <c r="B1525" s="19">
        <v>2232.0513504</v>
      </c>
      <c r="C1525" s="19">
        <v>2434.6293216</v>
      </c>
      <c r="D1525" s="19">
        <v>2442.5761967999997</v>
      </c>
      <c r="E1525" s="19">
        <v>2433.0252528</v>
      </c>
      <c r="F1525" s="19">
        <v>2438.3394960000005</v>
      </c>
      <c r="G1525" s="19">
        <v>2439.31908</v>
      </c>
      <c r="H1525" s="19">
        <v>2399.8418447999998</v>
      </c>
      <c r="I1525" s="19">
        <v>2418.9437328000004</v>
      </c>
      <c r="J1525" s="19">
        <v>2438.7925536000002</v>
      </c>
      <c r="K1525" s="19">
        <v>2432.6456639999997</v>
      </c>
      <c r="L1525" s="19">
        <v>2431.2497568</v>
      </c>
      <c r="M1525" s="19">
        <v>2438.217048</v>
      </c>
      <c r="N1525" s="19">
        <v>2548.0161696</v>
      </c>
      <c r="O1525" s="19">
        <v>2532.8203728000003</v>
      </c>
      <c r="P1525" s="19">
        <v>2607.3912047999997</v>
      </c>
      <c r="Q1525" s="19">
        <v>2597.093328</v>
      </c>
      <c r="R1525" s="19">
        <v>2587.8117696</v>
      </c>
      <c r="S1525" s="19">
        <v>2602.0769616000002</v>
      </c>
      <c r="T1525" s="19">
        <v>2459.7678960000003</v>
      </c>
      <c r="U1525" s="19">
        <v>2404.4948688</v>
      </c>
      <c r="V1525" s="19">
        <v>2386.3725648</v>
      </c>
      <c r="W1525" s="19">
        <v>2358.748296</v>
      </c>
      <c r="X1525" s="19">
        <v>2340.0994656</v>
      </c>
      <c r="Y1525" s="19">
        <v>2288.1325344</v>
      </c>
    </row>
    <row r="1526" spans="1:25" ht="16.5" thickBot="1">
      <c r="A1526" s="18">
        <v>42066</v>
      </c>
      <c r="B1526" s="19">
        <v>2289.748848</v>
      </c>
      <c r="C1526" s="19">
        <v>2324.8179552</v>
      </c>
      <c r="D1526" s="19">
        <v>2315.9772096</v>
      </c>
      <c r="E1526" s="19">
        <v>2362.7523456</v>
      </c>
      <c r="F1526" s="19">
        <v>2488.3227696</v>
      </c>
      <c r="G1526" s="19">
        <v>2562.3058512000002</v>
      </c>
      <c r="H1526" s="19">
        <v>2548.8365712</v>
      </c>
      <c r="I1526" s="19">
        <v>2558.0446608</v>
      </c>
      <c r="J1526" s="19">
        <v>2481.9309839999996</v>
      </c>
      <c r="K1526" s="19">
        <v>2473.4698272</v>
      </c>
      <c r="L1526" s="19">
        <v>2471.6208624</v>
      </c>
      <c r="M1526" s="19">
        <v>2582.3750784</v>
      </c>
      <c r="N1526" s="19">
        <v>2590.4688912</v>
      </c>
      <c r="O1526" s="19">
        <v>2831.0547216</v>
      </c>
      <c r="P1526" s="19">
        <v>2861.3728463999996</v>
      </c>
      <c r="Q1526" s="19">
        <v>2878.8094416</v>
      </c>
      <c r="R1526" s="19">
        <v>2594.9259984</v>
      </c>
      <c r="S1526" s="19">
        <v>2506.6532352000004</v>
      </c>
      <c r="T1526" s="19">
        <v>2505.8083439999996</v>
      </c>
      <c r="U1526" s="19">
        <v>2495.8778112</v>
      </c>
      <c r="V1526" s="19">
        <v>2323.360824</v>
      </c>
      <c r="W1526" s="19">
        <v>2299.2140784</v>
      </c>
      <c r="X1526" s="19">
        <v>2278.5081216</v>
      </c>
      <c r="Y1526" s="19">
        <v>2244.1247232</v>
      </c>
    </row>
    <row r="1527" spans="1:25" ht="16.5" thickBot="1">
      <c r="A1527" s="18">
        <v>42067</v>
      </c>
      <c r="B1527" s="19">
        <v>2375.4379584</v>
      </c>
      <c r="C1527" s="19">
        <v>2439.4170384</v>
      </c>
      <c r="D1527" s="19">
        <v>2450.7189888</v>
      </c>
      <c r="E1527" s="19">
        <v>2448.1230912</v>
      </c>
      <c r="F1527" s="19">
        <v>2520.7102655999997</v>
      </c>
      <c r="G1527" s="19">
        <v>2578.052664</v>
      </c>
      <c r="H1527" s="19">
        <v>2601.0116639999997</v>
      </c>
      <c r="I1527" s="19">
        <v>2592.868872</v>
      </c>
      <c r="J1527" s="19">
        <v>2491.481928</v>
      </c>
      <c r="K1527" s="19">
        <v>2477.6208144</v>
      </c>
      <c r="L1527" s="19">
        <v>2470.6902575999998</v>
      </c>
      <c r="M1527" s="19">
        <v>2574.6363647999997</v>
      </c>
      <c r="N1527" s="19">
        <v>2616.0850128</v>
      </c>
      <c r="O1527" s="19">
        <v>2613.7952352</v>
      </c>
      <c r="P1527" s="19">
        <v>2688.50076</v>
      </c>
      <c r="Q1527" s="19">
        <v>2779.7734992</v>
      </c>
      <c r="R1527" s="19">
        <v>2725.051488</v>
      </c>
      <c r="S1527" s="19">
        <v>2594.4729408</v>
      </c>
      <c r="T1527" s="19">
        <v>2486.339112</v>
      </c>
      <c r="U1527" s="19">
        <v>2464.8372432</v>
      </c>
      <c r="V1527" s="19">
        <v>2455.9475184</v>
      </c>
      <c r="W1527" s="19">
        <v>2441.9762016</v>
      </c>
      <c r="X1527" s="19">
        <v>2342.3035296</v>
      </c>
      <c r="Y1527" s="19">
        <v>2260.667448</v>
      </c>
    </row>
    <row r="1528" spans="1:25" ht="16.5" thickBot="1">
      <c r="A1528" s="18">
        <v>42068</v>
      </c>
      <c r="B1528" s="19">
        <v>2286.87132</v>
      </c>
      <c r="C1528" s="19">
        <v>2391.8092560000005</v>
      </c>
      <c r="D1528" s="19">
        <v>2454.1107984</v>
      </c>
      <c r="E1528" s="19">
        <v>2543.9264064</v>
      </c>
      <c r="F1528" s="19">
        <v>2704.2108384</v>
      </c>
      <c r="G1528" s="19">
        <v>2786.4346704</v>
      </c>
      <c r="H1528" s="19">
        <v>2874.3156</v>
      </c>
      <c r="I1528" s="19">
        <v>2872.5156144000002</v>
      </c>
      <c r="J1528" s="19">
        <v>2762.1409872</v>
      </c>
      <c r="K1528" s="19">
        <v>2763.50016</v>
      </c>
      <c r="L1528" s="19">
        <v>2652.256152</v>
      </c>
      <c r="M1528" s="19">
        <v>2650.9459584</v>
      </c>
      <c r="N1528" s="19">
        <v>2827.5282192</v>
      </c>
      <c r="O1528" s="19">
        <v>2746.479888</v>
      </c>
      <c r="P1528" s="19">
        <v>2765.2266768000004</v>
      </c>
      <c r="Q1528" s="19">
        <v>2747.4839616</v>
      </c>
      <c r="R1528" s="19">
        <v>2806.0875744</v>
      </c>
      <c r="S1528" s="19">
        <v>2635.3093488</v>
      </c>
      <c r="T1528" s="19">
        <v>2509.0654608</v>
      </c>
      <c r="U1528" s="19">
        <v>2492.155392</v>
      </c>
      <c r="V1528" s="19">
        <v>2483.1432192</v>
      </c>
      <c r="W1528" s="19">
        <v>2459.82912</v>
      </c>
      <c r="X1528" s="19">
        <v>2302.1405855999997</v>
      </c>
      <c r="Y1528" s="19">
        <v>2275.3489632</v>
      </c>
    </row>
    <row r="1529" spans="1:25" ht="16.5" thickBot="1">
      <c r="A1529" s="18">
        <v>42069</v>
      </c>
      <c r="B1529" s="19">
        <v>2338.8015167999997</v>
      </c>
      <c r="C1529" s="19">
        <v>2447.7435024</v>
      </c>
      <c r="D1529" s="19">
        <v>2453.8781472</v>
      </c>
      <c r="E1529" s="19">
        <v>2472.0616752</v>
      </c>
      <c r="F1529" s="19">
        <v>2639.2644192</v>
      </c>
      <c r="G1529" s="19">
        <v>2775.0714960000005</v>
      </c>
      <c r="H1529" s="19">
        <v>2774.949048</v>
      </c>
      <c r="I1529" s="19">
        <v>2905.4173920000003</v>
      </c>
      <c r="J1529" s="19">
        <v>2668.7498975999997</v>
      </c>
      <c r="K1529" s="19">
        <v>2671.0886544000005</v>
      </c>
      <c r="L1529" s="19">
        <v>2661.9540336</v>
      </c>
      <c r="M1529" s="19">
        <v>2826.9649584</v>
      </c>
      <c r="N1529" s="19">
        <v>2913.6948768</v>
      </c>
      <c r="O1529" s="19">
        <v>2982.2045328</v>
      </c>
      <c r="P1529" s="19">
        <v>2830.2465647999998</v>
      </c>
      <c r="Q1529" s="19">
        <v>3041.2367136000003</v>
      </c>
      <c r="R1529" s="19">
        <v>2936.1273504</v>
      </c>
      <c r="S1529" s="19">
        <v>2900.64192</v>
      </c>
      <c r="T1529" s="19">
        <v>2554.909992</v>
      </c>
      <c r="U1529" s="19">
        <v>2528.4</v>
      </c>
      <c r="V1529" s="19">
        <v>2526.4408320000002</v>
      </c>
      <c r="W1529" s="19">
        <v>2537.828496</v>
      </c>
      <c r="X1529" s="19">
        <v>2517.0613152</v>
      </c>
      <c r="Y1529" s="19">
        <v>2475.6738912</v>
      </c>
    </row>
    <row r="1530" spans="1:25" ht="16.5" thickBot="1">
      <c r="A1530" s="18">
        <v>42070</v>
      </c>
      <c r="B1530" s="19">
        <v>2492.6451839999995</v>
      </c>
      <c r="C1530" s="19">
        <v>2502.2451072</v>
      </c>
      <c r="D1530" s="19">
        <v>2502.3553104000002</v>
      </c>
      <c r="E1530" s="19">
        <v>2503.5063216</v>
      </c>
      <c r="F1530" s="19">
        <v>2516.0449968</v>
      </c>
      <c r="G1530" s="19">
        <v>2507.7675120000004</v>
      </c>
      <c r="H1530" s="19">
        <v>2510.7185088</v>
      </c>
      <c r="I1530" s="19">
        <v>2503.7389728000003</v>
      </c>
      <c r="J1530" s="19">
        <v>2503.7022384</v>
      </c>
      <c r="K1530" s="19">
        <v>2503.5797904</v>
      </c>
      <c r="L1530" s="19">
        <v>2500.7022624</v>
      </c>
      <c r="M1530" s="19">
        <v>2491.6900896</v>
      </c>
      <c r="N1530" s="19">
        <v>2497.7145312000002</v>
      </c>
      <c r="O1530" s="19">
        <v>2766.3164639999995</v>
      </c>
      <c r="P1530" s="19">
        <v>2783.2387776</v>
      </c>
      <c r="Q1530" s="19">
        <v>2721.4515168000003</v>
      </c>
      <c r="R1530" s="19">
        <v>2508.685872</v>
      </c>
      <c r="S1530" s="19">
        <v>2502.4042896</v>
      </c>
      <c r="T1530" s="19">
        <v>2496.0982175999998</v>
      </c>
      <c r="U1530" s="19">
        <v>2349.2463312</v>
      </c>
      <c r="V1530" s="19">
        <v>2342.5606704</v>
      </c>
      <c r="W1530" s="19">
        <v>2352.4912032</v>
      </c>
      <c r="X1530" s="19">
        <v>2343.7973952</v>
      </c>
      <c r="Y1530" s="19">
        <v>2337.8954016000002</v>
      </c>
    </row>
    <row r="1531" spans="1:25" ht="16.5" thickBot="1">
      <c r="A1531" s="18">
        <v>42071</v>
      </c>
      <c r="B1531" s="19">
        <v>2348.2055232000002</v>
      </c>
      <c r="C1531" s="19">
        <v>2344.972896</v>
      </c>
      <c r="D1531" s="19">
        <v>2345.8177871999997</v>
      </c>
      <c r="E1531" s="19">
        <v>2470.2127104</v>
      </c>
      <c r="F1531" s="19">
        <v>2493.624768</v>
      </c>
      <c r="G1531" s="19">
        <v>2523.4898352</v>
      </c>
      <c r="H1531" s="19">
        <v>2529.6979487999997</v>
      </c>
      <c r="I1531" s="19">
        <v>2544.0610992</v>
      </c>
      <c r="J1531" s="19">
        <v>2550.6977808</v>
      </c>
      <c r="K1531" s="19">
        <v>2548.4447376</v>
      </c>
      <c r="L1531" s="19">
        <v>2550.0243167999997</v>
      </c>
      <c r="M1531" s="19">
        <v>2543.6202863999997</v>
      </c>
      <c r="N1531" s="19">
        <v>2543.4488592</v>
      </c>
      <c r="O1531" s="19">
        <v>2545.4692512</v>
      </c>
      <c r="P1531" s="19">
        <v>2622.07272</v>
      </c>
      <c r="Q1531" s="19">
        <v>2553.0610272</v>
      </c>
      <c r="R1531" s="19">
        <v>2557.297728</v>
      </c>
      <c r="S1531" s="19">
        <v>2546.0447568</v>
      </c>
      <c r="T1531" s="19">
        <v>2536.7754432</v>
      </c>
      <c r="U1531" s="19">
        <v>2390.4745728000003</v>
      </c>
      <c r="V1531" s="19">
        <v>2389.9970255999997</v>
      </c>
      <c r="W1531" s="19">
        <v>2387.0460288</v>
      </c>
      <c r="X1531" s="19">
        <v>2388.4052016</v>
      </c>
      <c r="Y1531" s="19">
        <v>2349.9442848</v>
      </c>
    </row>
    <row r="1532" spans="1:25" ht="16.5" thickBot="1">
      <c r="A1532" s="18">
        <v>42072</v>
      </c>
      <c r="B1532" s="19">
        <v>2354.1442512</v>
      </c>
      <c r="C1532" s="19">
        <v>2494.5186384</v>
      </c>
      <c r="D1532" s="19">
        <v>2481.1595616</v>
      </c>
      <c r="E1532" s="19">
        <v>2484.5513712</v>
      </c>
      <c r="F1532" s="19">
        <v>2497.0655567999997</v>
      </c>
      <c r="G1532" s="19">
        <v>2509.1389296</v>
      </c>
      <c r="H1532" s="19">
        <v>2505.6614064</v>
      </c>
      <c r="I1532" s="19">
        <v>2510.3021855999996</v>
      </c>
      <c r="J1532" s="19">
        <v>2513.1184896</v>
      </c>
      <c r="K1532" s="19">
        <v>2506.9103760000003</v>
      </c>
      <c r="L1532" s="19">
        <v>2504.4369263999997</v>
      </c>
      <c r="M1532" s="19">
        <v>2504.6940672</v>
      </c>
      <c r="N1532" s="19">
        <v>2502.3675552000004</v>
      </c>
      <c r="O1532" s="19">
        <v>2579.0567376</v>
      </c>
      <c r="P1532" s="19">
        <v>2766.2797296</v>
      </c>
      <c r="Q1532" s="19">
        <v>2594.3504928</v>
      </c>
      <c r="R1532" s="19">
        <v>2508.4654656</v>
      </c>
      <c r="S1532" s="19">
        <v>2500.053288</v>
      </c>
      <c r="T1532" s="19">
        <v>2496.7471920000003</v>
      </c>
      <c r="U1532" s="19">
        <v>2486.0574816</v>
      </c>
      <c r="V1532" s="19">
        <v>2340.7851744000004</v>
      </c>
      <c r="W1532" s="19">
        <v>2330.34036</v>
      </c>
      <c r="X1532" s="19">
        <v>2327.6220144000004</v>
      </c>
      <c r="Y1532" s="19">
        <v>2319.7608528</v>
      </c>
    </row>
    <row r="1533" spans="1:25" ht="16.5" thickBot="1">
      <c r="A1533" s="18">
        <v>42073</v>
      </c>
      <c r="B1533" s="19">
        <v>2324.9648928</v>
      </c>
      <c r="C1533" s="19">
        <v>2468.6943552000002</v>
      </c>
      <c r="D1533" s="19">
        <v>2438.9394912000002</v>
      </c>
      <c r="E1533" s="19">
        <v>2434.5068736000003</v>
      </c>
      <c r="F1533" s="19">
        <v>2446.6782047999995</v>
      </c>
      <c r="G1533" s="19">
        <v>2444.8537296</v>
      </c>
      <c r="H1533" s="19">
        <v>2454.8332416000003</v>
      </c>
      <c r="I1533" s="19">
        <v>2455.359768</v>
      </c>
      <c r="J1533" s="19">
        <v>2454.8822208</v>
      </c>
      <c r="K1533" s="19">
        <v>2456.1189455999997</v>
      </c>
      <c r="L1533" s="19">
        <v>2452.9597872</v>
      </c>
      <c r="M1533" s="19">
        <v>2450.3883792</v>
      </c>
      <c r="N1533" s="19">
        <v>2449.8373632000003</v>
      </c>
      <c r="O1533" s="19">
        <v>2516.5347888</v>
      </c>
      <c r="P1533" s="19">
        <v>2791.540752</v>
      </c>
      <c r="Q1533" s="19">
        <v>2828.4465792</v>
      </c>
      <c r="R1533" s="19">
        <v>2525.3632896</v>
      </c>
      <c r="S1533" s="19">
        <v>2445.3802560000004</v>
      </c>
      <c r="T1533" s="19">
        <v>2479.9840608</v>
      </c>
      <c r="U1533" s="19">
        <v>2469.6984288</v>
      </c>
      <c r="V1533" s="19">
        <v>2467.3106928</v>
      </c>
      <c r="W1533" s="19">
        <v>2465.1433632000003</v>
      </c>
      <c r="X1533" s="19">
        <v>2320.4220720000003</v>
      </c>
      <c r="Y1533" s="19">
        <v>2305.0915824000003</v>
      </c>
    </row>
    <row r="1534" spans="1:25" ht="16.5" thickBot="1">
      <c r="A1534" s="18">
        <v>42074</v>
      </c>
      <c r="B1534" s="19">
        <v>2453.3638656</v>
      </c>
      <c r="C1534" s="19">
        <v>2473.788192</v>
      </c>
      <c r="D1534" s="19">
        <v>2506.05324</v>
      </c>
      <c r="E1534" s="19">
        <v>2589.0607392</v>
      </c>
      <c r="F1534" s="19">
        <v>2588.9995152</v>
      </c>
      <c r="G1534" s="19">
        <v>2602.9585872</v>
      </c>
      <c r="H1534" s="19">
        <v>2601.9177792</v>
      </c>
      <c r="I1534" s="19">
        <v>2593.4076432</v>
      </c>
      <c r="J1534" s="19">
        <v>2508.991992</v>
      </c>
      <c r="K1534" s="19">
        <v>2503.5063216</v>
      </c>
      <c r="L1534" s="19">
        <v>2505.4777344000004</v>
      </c>
      <c r="M1534" s="19">
        <v>2586.5872896</v>
      </c>
      <c r="N1534" s="19">
        <v>2639.9011488</v>
      </c>
      <c r="O1534" s="19">
        <v>2759.9001888</v>
      </c>
      <c r="P1534" s="19">
        <v>2824.4547744</v>
      </c>
      <c r="Q1534" s="19">
        <v>2754.3043152</v>
      </c>
      <c r="R1534" s="19">
        <v>2689.8721775999998</v>
      </c>
      <c r="S1534" s="19">
        <v>2575.23636</v>
      </c>
      <c r="T1534" s="19">
        <v>2482.2738384</v>
      </c>
      <c r="U1534" s="19">
        <v>2468.7433344</v>
      </c>
      <c r="V1534" s="19">
        <v>2463.8943936</v>
      </c>
      <c r="W1534" s="19">
        <v>2463.5760288</v>
      </c>
      <c r="X1534" s="19">
        <v>2461.1515584</v>
      </c>
      <c r="Y1534" s="19">
        <v>2306.0589216</v>
      </c>
    </row>
    <row r="1535" spans="1:25" ht="16.5" thickBot="1">
      <c r="A1535" s="18">
        <v>42075</v>
      </c>
      <c r="B1535" s="19">
        <v>2318.5731072</v>
      </c>
      <c r="C1535" s="19">
        <v>2484.6125952</v>
      </c>
      <c r="D1535" s="19">
        <v>2414.1192816000002</v>
      </c>
      <c r="E1535" s="19">
        <v>2591.0933760000003</v>
      </c>
      <c r="F1535" s="19">
        <v>2602.5912432</v>
      </c>
      <c r="G1535" s="19">
        <v>2622.5747567999997</v>
      </c>
      <c r="H1535" s="19">
        <v>2620.8604847999995</v>
      </c>
      <c r="I1535" s="19">
        <v>2621.031912</v>
      </c>
      <c r="J1535" s="19">
        <v>2532.9918</v>
      </c>
      <c r="K1535" s="19">
        <v>2531.5714032</v>
      </c>
      <c r="L1535" s="19">
        <v>2439.6252</v>
      </c>
      <c r="M1535" s="19">
        <v>2437.2619536</v>
      </c>
      <c r="N1535" s="19">
        <v>2620.5543648</v>
      </c>
      <c r="O1535" s="19">
        <v>2910.9765312</v>
      </c>
      <c r="P1535" s="19">
        <v>2989.8207984</v>
      </c>
      <c r="Q1535" s="19">
        <v>2958.0210528000002</v>
      </c>
      <c r="R1535" s="19">
        <v>2889.3399696</v>
      </c>
      <c r="S1535" s="19">
        <v>2608.1258928</v>
      </c>
      <c r="T1535" s="19">
        <v>2520.6123072</v>
      </c>
      <c r="U1535" s="19">
        <v>2505.502224</v>
      </c>
      <c r="V1535" s="19">
        <v>2503.0655088</v>
      </c>
      <c r="W1535" s="19">
        <v>2490.9186672</v>
      </c>
      <c r="X1535" s="19">
        <v>2493.992112</v>
      </c>
      <c r="Y1535" s="19">
        <v>2341.8749616</v>
      </c>
    </row>
    <row r="1536" spans="1:25" ht="16.5" thickBot="1">
      <c r="A1536" s="18">
        <v>42076</v>
      </c>
      <c r="B1536" s="19">
        <v>2463.0862368</v>
      </c>
      <c r="C1536" s="19">
        <v>2487.5880816</v>
      </c>
      <c r="D1536" s="19">
        <v>2400.8826528</v>
      </c>
      <c r="E1536" s="19">
        <v>2511.747072</v>
      </c>
      <c r="F1536" s="19">
        <v>2538.8203248</v>
      </c>
      <c r="G1536" s="19">
        <v>2622.1951679999997</v>
      </c>
      <c r="H1536" s="19">
        <v>2620.5053856</v>
      </c>
      <c r="I1536" s="19">
        <v>2622.5747567999997</v>
      </c>
      <c r="J1536" s="19">
        <v>2535.3672912</v>
      </c>
      <c r="K1536" s="19">
        <v>2443.2006816000003</v>
      </c>
      <c r="L1536" s="19">
        <v>2535.7223904</v>
      </c>
      <c r="M1536" s="19">
        <v>2539.6284816</v>
      </c>
      <c r="N1536" s="19">
        <v>2626.7012544000004</v>
      </c>
      <c r="O1536" s="19">
        <v>2891.4215856</v>
      </c>
      <c r="P1536" s="19">
        <v>2983.2208512</v>
      </c>
      <c r="Q1536" s="19">
        <v>2983.5637055999996</v>
      </c>
      <c r="R1536" s="19">
        <v>2884.9930655999997</v>
      </c>
      <c r="S1536" s="19">
        <v>2611.66464</v>
      </c>
      <c r="T1536" s="19">
        <v>2519.0572176</v>
      </c>
      <c r="U1536" s="19">
        <v>2508.2205696</v>
      </c>
      <c r="V1536" s="19">
        <v>2506.3471152</v>
      </c>
      <c r="W1536" s="19">
        <v>2492.9757936</v>
      </c>
      <c r="X1536" s="19">
        <v>2493.7594608</v>
      </c>
      <c r="Y1536" s="19">
        <v>2314.6180368</v>
      </c>
    </row>
    <row r="1537" spans="1:25" ht="16.5" thickBot="1">
      <c r="A1537" s="18">
        <v>42077</v>
      </c>
      <c r="B1537" s="19">
        <v>2490.74724</v>
      </c>
      <c r="C1537" s="19">
        <v>2553.8691839999997</v>
      </c>
      <c r="D1537" s="19">
        <v>2494.2247632000003</v>
      </c>
      <c r="E1537" s="19">
        <v>2493.685992</v>
      </c>
      <c r="F1537" s="19">
        <v>2584.7628144</v>
      </c>
      <c r="G1537" s="19">
        <v>2713.3699487999997</v>
      </c>
      <c r="H1537" s="19">
        <v>2789.153016</v>
      </c>
      <c r="I1537" s="19">
        <v>2854.3933104</v>
      </c>
      <c r="J1537" s="19">
        <v>2823.7323312</v>
      </c>
      <c r="K1537" s="19">
        <v>2810.0426448</v>
      </c>
      <c r="L1537" s="19">
        <v>2812.3201776</v>
      </c>
      <c r="M1537" s="19">
        <v>2772.8306976</v>
      </c>
      <c r="N1537" s="19">
        <v>2774.9857824</v>
      </c>
      <c r="O1537" s="19">
        <v>2877.9278160000003</v>
      </c>
      <c r="P1537" s="19">
        <v>2914.8213984</v>
      </c>
      <c r="Q1537" s="19">
        <v>2878.233936</v>
      </c>
      <c r="R1537" s="19">
        <v>2879.703312</v>
      </c>
      <c r="S1537" s="19">
        <v>2838.49956</v>
      </c>
      <c r="T1537" s="19">
        <v>2773.8592608</v>
      </c>
      <c r="U1537" s="19">
        <v>2694.3292847999996</v>
      </c>
      <c r="V1537" s="19">
        <v>2674.7498496</v>
      </c>
      <c r="W1537" s="19">
        <v>2671.725384</v>
      </c>
      <c r="X1537" s="19">
        <v>2609.9993472</v>
      </c>
      <c r="Y1537" s="19">
        <v>2481.2942544</v>
      </c>
    </row>
    <row r="1538" spans="1:25" ht="16.5" thickBot="1">
      <c r="A1538" s="18">
        <v>42078</v>
      </c>
      <c r="B1538" s="19">
        <v>2494.8370032000003</v>
      </c>
      <c r="C1538" s="19">
        <v>2532.7591488</v>
      </c>
      <c r="D1538" s="19">
        <v>2488.1268528</v>
      </c>
      <c r="E1538" s="19">
        <v>2462.9760336000004</v>
      </c>
      <c r="F1538" s="19">
        <v>2654.1663408</v>
      </c>
      <c r="G1538" s="19">
        <v>2770.0266383999997</v>
      </c>
      <c r="H1538" s="19">
        <v>2804.1161616</v>
      </c>
      <c r="I1538" s="19">
        <v>2780.1898224</v>
      </c>
      <c r="J1538" s="19">
        <v>2767.9572672</v>
      </c>
      <c r="K1538" s="19">
        <v>2879.4094368000005</v>
      </c>
      <c r="L1538" s="19">
        <v>2782.4551104</v>
      </c>
      <c r="M1538" s="19">
        <v>2791.1611631999995</v>
      </c>
      <c r="N1538" s="19">
        <v>2915.090784</v>
      </c>
      <c r="O1538" s="19">
        <v>2897.3848031999996</v>
      </c>
      <c r="P1538" s="19">
        <v>2944.2456528000002</v>
      </c>
      <c r="Q1538" s="19">
        <v>3050.2366416</v>
      </c>
      <c r="R1538" s="19">
        <v>3020.1634128</v>
      </c>
      <c r="S1538" s="19">
        <v>2963.6291712</v>
      </c>
      <c r="T1538" s="19">
        <v>2866.6258656</v>
      </c>
      <c r="U1538" s="19">
        <v>2804.1284063999997</v>
      </c>
      <c r="V1538" s="19">
        <v>2516.5347888</v>
      </c>
      <c r="W1538" s="19">
        <v>2488.6901136</v>
      </c>
      <c r="X1538" s="19">
        <v>2490.0492864</v>
      </c>
      <c r="Y1538" s="19">
        <v>2483.0452608</v>
      </c>
    </row>
    <row r="1539" spans="1:25" ht="16.5" thickBot="1">
      <c r="A1539" s="18">
        <v>42079</v>
      </c>
      <c r="B1539" s="19">
        <v>2487.4533888</v>
      </c>
      <c r="C1539" s="19">
        <v>2486.0207471999997</v>
      </c>
      <c r="D1539" s="19">
        <v>2446.4088192</v>
      </c>
      <c r="E1539" s="19">
        <v>2443.2863952000002</v>
      </c>
      <c r="F1539" s="19">
        <v>2443.29864</v>
      </c>
      <c r="G1539" s="19">
        <v>2461.7270639999997</v>
      </c>
      <c r="H1539" s="19">
        <v>2455.5556847999997</v>
      </c>
      <c r="I1539" s="19">
        <v>2453.1067248</v>
      </c>
      <c r="J1539" s="19">
        <v>2445.2945424</v>
      </c>
      <c r="K1539" s="19">
        <v>2446.66596</v>
      </c>
      <c r="L1539" s="19">
        <v>2442.99252</v>
      </c>
      <c r="M1539" s="19">
        <v>2430.1599696</v>
      </c>
      <c r="N1539" s="19">
        <v>2441.8659984</v>
      </c>
      <c r="O1539" s="19">
        <v>2495.767608</v>
      </c>
      <c r="P1539" s="19">
        <v>2580.624072</v>
      </c>
      <c r="Q1539" s="19">
        <v>2502.5512272</v>
      </c>
      <c r="R1539" s="19">
        <v>2457.5393424000004</v>
      </c>
      <c r="S1539" s="19">
        <v>2456.0822112</v>
      </c>
      <c r="T1539" s="19">
        <v>2483.7554592</v>
      </c>
      <c r="U1539" s="19">
        <v>2471.7922896</v>
      </c>
      <c r="V1539" s="19">
        <v>2278.7040384</v>
      </c>
      <c r="W1539" s="19">
        <v>2276.7448704</v>
      </c>
      <c r="X1539" s="19">
        <v>2278.9489344000003</v>
      </c>
      <c r="Y1539" s="19">
        <v>2272.9612272</v>
      </c>
    </row>
    <row r="1540" spans="1:25" ht="16.5" thickBot="1">
      <c r="A1540" s="18">
        <v>42080</v>
      </c>
      <c r="B1540" s="19">
        <v>2265.2347584</v>
      </c>
      <c r="C1540" s="19">
        <v>2463.6127632000002</v>
      </c>
      <c r="D1540" s="19">
        <v>2370.6624864</v>
      </c>
      <c r="E1540" s="19">
        <v>2370.5277936</v>
      </c>
      <c r="F1540" s="19">
        <v>2377.7644704</v>
      </c>
      <c r="G1540" s="19">
        <v>2379.1113984</v>
      </c>
      <c r="H1540" s="19">
        <v>2378.0338560000005</v>
      </c>
      <c r="I1540" s="19">
        <v>2376.2950944000004</v>
      </c>
      <c r="J1540" s="19">
        <v>2374.5930672</v>
      </c>
      <c r="K1540" s="19">
        <v>2374.8379632</v>
      </c>
      <c r="L1540" s="19">
        <v>2372.2543104</v>
      </c>
      <c r="M1540" s="19">
        <v>2369.033928</v>
      </c>
      <c r="N1540" s="19">
        <v>2373.4910352</v>
      </c>
      <c r="O1540" s="19">
        <v>2391.0500784</v>
      </c>
      <c r="P1540" s="19">
        <v>2408.3152464</v>
      </c>
      <c r="Q1540" s="19">
        <v>2409.6499296</v>
      </c>
      <c r="R1540" s="19">
        <v>2394.9929039999997</v>
      </c>
      <c r="S1540" s="19">
        <v>2370.5400384</v>
      </c>
      <c r="T1540" s="19">
        <v>2350.1646912</v>
      </c>
      <c r="U1540" s="19">
        <v>2339.1076368</v>
      </c>
      <c r="V1540" s="19">
        <v>2305.6793328000003</v>
      </c>
      <c r="W1540" s="19">
        <v>1981.8900864000002</v>
      </c>
      <c r="X1540" s="19">
        <v>2308.0180896</v>
      </c>
      <c r="Y1540" s="19">
        <v>1985.1961824000002</v>
      </c>
    </row>
    <row r="1541" spans="1:25" ht="16.5" thickBot="1">
      <c r="A1541" s="18">
        <v>42081</v>
      </c>
      <c r="B1541" s="19">
        <v>2279.0591375999998</v>
      </c>
      <c r="C1541" s="19">
        <v>2491.3227456</v>
      </c>
      <c r="D1541" s="19">
        <v>2365.666608</v>
      </c>
      <c r="E1541" s="19">
        <v>2384.1195216</v>
      </c>
      <c r="F1541" s="19">
        <v>2365.8747696</v>
      </c>
      <c r="G1541" s="19">
        <v>2390.3888592</v>
      </c>
      <c r="H1541" s="19">
        <v>2386.7766432000003</v>
      </c>
      <c r="I1541" s="19">
        <v>2368.6788288</v>
      </c>
      <c r="J1541" s="19">
        <v>2365.0421232000003</v>
      </c>
      <c r="K1541" s="19">
        <v>2365.5564047999997</v>
      </c>
      <c r="L1541" s="19">
        <v>2364.2707008</v>
      </c>
      <c r="M1541" s="19">
        <v>2363.2298928</v>
      </c>
      <c r="N1541" s="19">
        <v>2381.9399472</v>
      </c>
      <c r="O1541" s="19">
        <v>2390.3031456</v>
      </c>
      <c r="P1541" s="19">
        <v>2653.4316528</v>
      </c>
      <c r="Q1541" s="19">
        <v>2642.3378639999996</v>
      </c>
      <c r="R1541" s="19">
        <v>2391.7725216</v>
      </c>
      <c r="S1541" s="19">
        <v>2500.3716528</v>
      </c>
      <c r="T1541" s="19">
        <v>2492.9757936</v>
      </c>
      <c r="U1541" s="19">
        <v>2477.4983663999997</v>
      </c>
      <c r="V1541" s="19">
        <v>2475.1228752</v>
      </c>
      <c r="W1541" s="19">
        <v>2472.1841232</v>
      </c>
      <c r="X1541" s="19">
        <v>2273.3163264</v>
      </c>
      <c r="Y1541" s="19">
        <v>2367.0870047999997</v>
      </c>
    </row>
    <row r="1542" spans="1:25" ht="16.5" thickBot="1">
      <c r="A1542" s="18">
        <v>42082</v>
      </c>
      <c r="B1542" s="19">
        <v>2482.3840416000003</v>
      </c>
      <c r="C1542" s="19">
        <v>2510.95116</v>
      </c>
      <c r="D1542" s="19">
        <v>2378.5481376</v>
      </c>
      <c r="E1542" s="19">
        <v>2415.8335536000004</v>
      </c>
      <c r="F1542" s="19">
        <v>2418.0498624</v>
      </c>
      <c r="G1542" s="19">
        <v>2412.1233792</v>
      </c>
      <c r="H1542" s="19">
        <v>2414.9274384</v>
      </c>
      <c r="I1542" s="19">
        <v>2419.604952</v>
      </c>
      <c r="J1542" s="19">
        <v>2398.0908384</v>
      </c>
      <c r="K1542" s="19">
        <v>2397.5398224</v>
      </c>
      <c r="L1542" s="19">
        <v>2395.727592</v>
      </c>
      <c r="M1542" s="19">
        <v>2393.5602624000003</v>
      </c>
      <c r="N1542" s="19">
        <v>2397.809208</v>
      </c>
      <c r="O1542" s="19">
        <v>2569.5792624</v>
      </c>
      <c r="P1542" s="19">
        <v>2747.9615088</v>
      </c>
      <c r="Q1542" s="19">
        <v>2789.0673024000002</v>
      </c>
      <c r="R1542" s="19">
        <v>2423.0090063999996</v>
      </c>
      <c r="S1542" s="19">
        <v>2526.4775664</v>
      </c>
      <c r="T1542" s="19">
        <v>2519.644968</v>
      </c>
      <c r="U1542" s="19">
        <v>2504.21652</v>
      </c>
      <c r="V1542" s="19">
        <v>2499.01248</v>
      </c>
      <c r="W1542" s="19">
        <v>2489.9268383999997</v>
      </c>
      <c r="X1542" s="19">
        <v>2484.7962672</v>
      </c>
      <c r="Y1542" s="19">
        <v>2481.2820096</v>
      </c>
    </row>
    <row r="1543" spans="1:25" ht="16.5" thickBot="1">
      <c r="A1543" s="18">
        <v>42083</v>
      </c>
      <c r="B1543" s="19">
        <v>2516.5347888</v>
      </c>
      <c r="C1543" s="19">
        <v>2536.97136</v>
      </c>
      <c r="D1543" s="19">
        <v>2413.115208</v>
      </c>
      <c r="E1543" s="19">
        <v>2439.9925439999997</v>
      </c>
      <c r="F1543" s="19">
        <v>2453.2291728</v>
      </c>
      <c r="G1543" s="19">
        <v>2469.1474128</v>
      </c>
      <c r="H1543" s="19">
        <v>2469.3433296</v>
      </c>
      <c r="I1543" s="19">
        <v>2467.3719168</v>
      </c>
      <c r="J1543" s="19">
        <v>2460.8209487999998</v>
      </c>
      <c r="K1543" s="19">
        <v>2469.7351632</v>
      </c>
      <c r="L1543" s="19">
        <v>2473.175952</v>
      </c>
      <c r="M1543" s="19">
        <v>2470.3229136</v>
      </c>
      <c r="N1543" s="19">
        <v>2459.2046352</v>
      </c>
      <c r="O1543" s="19">
        <v>2485.23708</v>
      </c>
      <c r="P1543" s="19">
        <v>2642.6929632</v>
      </c>
      <c r="Q1543" s="19">
        <v>2648.2276128000003</v>
      </c>
      <c r="R1543" s="19">
        <v>2488.0166496</v>
      </c>
      <c r="S1543" s="19">
        <v>2594.0076384</v>
      </c>
      <c r="T1543" s="19">
        <v>2573.4975984</v>
      </c>
      <c r="U1543" s="19">
        <v>2381.4991344</v>
      </c>
      <c r="V1543" s="19">
        <v>2368.3359744000004</v>
      </c>
      <c r="W1543" s="19">
        <v>2380.360368</v>
      </c>
      <c r="X1543" s="19">
        <v>2376.5399904</v>
      </c>
      <c r="Y1543" s="19">
        <v>2356.66668</v>
      </c>
    </row>
    <row r="1544" spans="1:25" ht="16.5" thickBot="1">
      <c r="A1544" s="18">
        <v>42084</v>
      </c>
      <c r="B1544" s="19">
        <v>2379.2216016</v>
      </c>
      <c r="C1544" s="19">
        <v>2397.7357392</v>
      </c>
      <c r="D1544" s="19">
        <v>2532.8326176</v>
      </c>
      <c r="E1544" s="19">
        <v>2552.4242976</v>
      </c>
      <c r="F1544" s="19">
        <v>2559.5385263999997</v>
      </c>
      <c r="G1544" s="19">
        <v>2601.5137008</v>
      </c>
      <c r="H1544" s="19">
        <v>2601.746352</v>
      </c>
      <c r="I1544" s="19">
        <v>2597.0076144000004</v>
      </c>
      <c r="J1544" s="19">
        <v>2606.4238655999998</v>
      </c>
      <c r="K1544" s="19">
        <v>2593.5668256</v>
      </c>
      <c r="L1544" s="19">
        <v>2599.4075952000003</v>
      </c>
      <c r="M1544" s="19">
        <v>2599.0035168</v>
      </c>
      <c r="N1544" s="19">
        <v>2600.5953408</v>
      </c>
      <c r="O1544" s="19">
        <v>2613.4523808</v>
      </c>
      <c r="P1544" s="19">
        <v>2622.5380224</v>
      </c>
      <c r="Q1544" s="19">
        <v>2631.1093824</v>
      </c>
      <c r="R1544" s="19">
        <v>2628.7094016</v>
      </c>
      <c r="S1544" s="19">
        <v>2613.7707456</v>
      </c>
      <c r="T1544" s="19">
        <v>2602.7749152</v>
      </c>
      <c r="U1544" s="19">
        <v>2404.7642544</v>
      </c>
      <c r="V1544" s="19">
        <v>2391.0010991999998</v>
      </c>
      <c r="W1544" s="19">
        <v>2408.8785072</v>
      </c>
      <c r="X1544" s="19">
        <v>2404.6907856</v>
      </c>
      <c r="Y1544" s="19">
        <v>2408.9397312</v>
      </c>
    </row>
    <row r="1545" spans="1:25" ht="16.5" thickBot="1">
      <c r="A1545" s="18">
        <v>42085</v>
      </c>
      <c r="B1545" s="19">
        <v>2352.0381456</v>
      </c>
      <c r="C1545" s="19">
        <v>2348.9891904</v>
      </c>
      <c r="D1545" s="19">
        <v>2324.8179552</v>
      </c>
      <c r="E1545" s="19">
        <v>2508.5144447999996</v>
      </c>
      <c r="F1545" s="19">
        <v>2512.0042128</v>
      </c>
      <c r="G1545" s="19">
        <v>2522.3878032000002</v>
      </c>
      <c r="H1545" s="19">
        <v>2537.88972</v>
      </c>
      <c r="I1545" s="19">
        <v>2544.2202816</v>
      </c>
      <c r="J1545" s="19">
        <v>2564.1303264</v>
      </c>
      <c r="K1545" s="19">
        <v>2566.3711248</v>
      </c>
      <c r="L1545" s="19">
        <v>2566.6772447999997</v>
      </c>
      <c r="M1545" s="19">
        <v>2566.1507184</v>
      </c>
      <c r="N1545" s="19">
        <v>2562.4527888</v>
      </c>
      <c r="O1545" s="19">
        <v>2567.3139744</v>
      </c>
      <c r="P1545" s="19">
        <v>2576.5587984</v>
      </c>
      <c r="Q1545" s="19">
        <v>2587.7995247999997</v>
      </c>
      <c r="R1545" s="19">
        <v>2577.8567472</v>
      </c>
      <c r="S1545" s="19">
        <v>2568.4282512</v>
      </c>
      <c r="T1545" s="19">
        <v>2562.5140128000003</v>
      </c>
      <c r="U1545" s="19">
        <v>2366.6339472</v>
      </c>
      <c r="V1545" s="19">
        <v>2375.2665312</v>
      </c>
      <c r="W1545" s="19">
        <v>2378.7195647999997</v>
      </c>
      <c r="X1545" s="19">
        <v>2362.1156160000005</v>
      </c>
      <c r="Y1545" s="19">
        <v>2340.8953776</v>
      </c>
    </row>
    <row r="1546" spans="1:25" ht="16.5" thickBot="1">
      <c r="A1546" s="18">
        <v>42086</v>
      </c>
      <c r="B1546" s="19">
        <v>2314.360896</v>
      </c>
      <c r="C1546" s="19">
        <v>2510.4001439999997</v>
      </c>
      <c r="D1546" s="19">
        <v>2417.0580336000003</v>
      </c>
      <c r="E1546" s="19">
        <v>2417.0090544000004</v>
      </c>
      <c r="F1546" s="19">
        <v>2412.68664</v>
      </c>
      <c r="G1546" s="19">
        <v>2423.3518608</v>
      </c>
      <c r="H1546" s="19">
        <v>2422.8620688</v>
      </c>
      <c r="I1546" s="19">
        <v>2414.951928</v>
      </c>
      <c r="J1546" s="19">
        <v>2410.3356384</v>
      </c>
      <c r="K1546" s="19">
        <v>2412.7601088</v>
      </c>
      <c r="L1546" s="19">
        <v>2411.9152176</v>
      </c>
      <c r="M1546" s="19">
        <v>2411.584608</v>
      </c>
      <c r="N1546" s="19">
        <v>2418.9069984</v>
      </c>
      <c r="O1546" s="19">
        <v>2451.8577552</v>
      </c>
      <c r="P1546" s="19">
        <v>2484.3921888</v>
      </c>
      <c r="Q1546" s="19">
        <v>2479.3105968</v>
      </c>
      <c r="R1546" s="19">
        <v>2458.0536239999997</v>
      </c>
      <c r="S1546" s="19">
        <v>2420.5845360000003</v>
      </c>
      <c r="T1546" s="19">
        <v>2497.2859632</v>
      </c>
      <c r="U1546" s="19">
        <v>2489.1064367999998</v>
      </c>
      <c r="V1546" s="19">
        <v>2484.6370847999997</v>
      </c>
      <c r="W1546" s="19">
        <v>2302.5569087999997</v>
      </c>
      <c r="X1546" s="19">
        <v>2301.136512</v>
      </c>
      <c r="Y1546" s="19">
        <v>2288.7447744</v>
      </c>
    </row>
    <row r="1547" spans="1:25" ht="16.5" thickBot="1">
      <c r="A1547" s="18">
        <v>42087</v>
      </c>
      <c r="B1547" s="19">
        <v>2293.3365744000002</v>
      </c>
      <c r="C1547" s="19">
        <v>2526.9306239999996</v>
      </c>
      <c r="D1547" s="19">
        <v>2408.5111632000003</v>
      </c>
      <c r="E1547" s="19">
        <v>2408.1193296</v>
      </c>
      <c r="F1547" s="19">
        <v>2418.564144</v>
      </c>
      <c r="G1547" s="19">
        <v>2431.6783247999997</v>
      </c>
      <c r="H1547" s="19">
        <v>2424.5518512</v>
      </c>
      <c r="I1547" s="19">
        <v>2425.5559248</v>
      </c>
      <c r="J1547" s="19">
        <v>2420.8171872</v>
      </c>
      <c r="K1547" s="19">
        <v>2422.8620688</v>
      </c>
      <c r="L1547" s="19">
        <v>2421.0988176</v>
      </c>
      <c r="M1547" s="19">
        <v>2409.62544</v>
      </c>
      <c r="N1547" s="19">
        <v>2425.6416384</v>
      </c>
      <c r="O1547" s="19">
        <v>2461.543392</v>
      </c>
      <c r="P1547" s="19">
        <v>2491.0043808</v>
      </c>
      <c r="Q1547" s="19">
        <v>2496.9431088</v>
      </c>
      <c r="R1547" s="19">
        <v>2432.6701536</v>
      </c>
      <c r="S1547" s="19">
        <v>2416.5927312</v>
      </c>
      <c r="T1547" s="19">
        <v>2489.8166352000003</v>
      </c>
      <c r="U1547" s="19">
        <v>2325.3444816</v>
      </c>
      <c r="V1547" s="19">
        <v>2322.2098128000002</v>
      </c>
      <c r="W1547" s="19">
        <v>2321.8547136</v>
      </c>
      <c r="X1547" s="19">
        <v>2316.1363920000003</v>
      </c>
      <c r="Y1547" s="19">
        <v>2293.60596</v>
      </c>
    </row>
    <row r="1548" spans="1:25" ht="16.5" thickBot="1">
      <c r="A1548" s="18">
        <v>42088</v>
      </c>
      <c r="B1548" s="19">
        <v>2275.3244736</v>
      </c>
      <c r="C1548" s="19">
        <v>2344.1647392</v>
      </c>
      <c r="D1548" s="19">
        <v>2324.3771424</v>
      </c>
      <c r="E1548" s="19">
        <v>2370.564528</v>
      </c>
      <c r="F1548" s="19">
        <v>2392.5806784</v>
      </c>
      <c r="G1548" s="19">
        <v>2401.1030592</v>
      </c>
      <c r="H1548" s="19">
        <v>2398.299</v>
      </c>
      <c r="I1548" s="19">
        <v>2375.8420367999997</v>
      </c>
      <c r="J1548" s="19">
        <v>2379.9685344000004</v>
      </c>
      <c r="K1548" s="19">
        <v>2377.6420224000003</v>
      </c>
      <c r="L1548" s="19">
        <v>2378.5481376</v>
      </c>
      <c r="M1548" s="19">
        <v>2372.2298208</v>
      </c>
      <c r="N1548" s="19">
        <v>2373.8828688</v>
      </c>
      <c r="O1548" s="19">
        <v>2411.0580816</v>
      </c>
      <c r="P1548" s="19">
        <v>2423.8538976</v>
      </c>
      <c r="Q1548" s="19">
        <v>2421.3559584</v>
      </c>
      <c r="R1548" s="19">
        <v>2409.2213616</v>
      </c>
      <c r="S1548" s="19">
        <v>2394.8214768</v>
      </c>
      <c r="T1548" s="19">
        <v>2462.3882832</v>
      </c>
      <c r="U1548" s="19">
        <v>2291.157</v>
      </c>
      <c r="V1548" s="19">
        <v>2289.4059936000003</v>
      </c>
      <c r="W1548" s="19">
        <v>2293.0426992</v>
      </c>
      <c r="X1548" s="19">
        <v>2294.4386064</v>
      </c>
      <c r="Y1548" s="19">
        <v>2274.6510096</v>
      </c>
    </row>
    <row r="1549" spans="1:25" ht="16.5" thickBot="1">
      <c r="A1549" s="18">
        <v>42089</v>
      </c>
      <c r="B1549" s="19">
        <v>2267.9041248</v>
      </c>
      <c r="C1549" s="19">
        <v>2447.8659504</v>
      </c>
      <c r="D1549" s="19">
        <v>2370.0992256</v>
      </c>
      <c r="E1549" s="19">
        <v>2395.1765760000003</v>
      </c>
      <c r="F1549" s="19">
        <v>2397.0255408000003</v>
      </c>
      <c r="G1549" s="19">
        <v>2398.0663488</v>
      </c>
      <c r="H1549" s="19">
        <v>2402.829576</v>
      </c>
      <c r="I1549" s="19">
        <v>2415.380496</v>
      </c>
      <c r="J1549" s="19">
        <v>2398.2377760000004</v>
      </c>
      <c r="K1549" s="19">
        <v>2398.0908384</v>
      </c>
      <c r="L1549" s="19">
        <v>2395.3969824</v>
      </c>
      <c r="M1549" s="19">
        <v>2394.4786224</v>
      </c>
      <c r="N1549" s="19">
        <v>2408.4744288</v>
      </c>
      <c r="O1549" s="19">
        <v>2424.3314447999996</v>
      </c>
      <c r="P1549" s="19">
        <v>2430.7599647999996</v>
      </c>
      <c r="Q1549" s="19">
        <v>2435.0211552</v>
      </c>
      <c r="R1549" s="19">
        <v>2432.1926064</v>
      </c>
      <c r="S1549" s="19">
        <v>2414.9641728</v>
      </c>
      <c r="T1549" s="19">
        <v>2478.1718304</v>
      </c>
      <c r="U1549" s="19">
        <v>2312.7813168</v>
      </c>
      <c r="V1549" s="19">
        <v>2305.5813744</v>
      </c>
      <c r="W1549" s="19">
        <v>2308.8997152</v>
      </c>
      <c r="X1549" s="19">
        <v>2304.1854672</v>
      </c>
      <c r="Y1549" s="19">
        <v>2260.4715312000003</v>
      </c>
    </row>
    <row r="1550" spans="1:25" ht="16.5" thickBot="1">
      <c r="A1550" s="18">
        <v>42090</v>
      </c>
      <c r="B1550" s="19">
        <v>2283.0876768</v>
      </c>
      <c r="C1550" s="19">
        <v>2315.1200736</v>
      </c>
      <c r="D1550" s="19">
        <v>2264.5612944000004</v>
      </c>
      <c r="E1550" s="19">
        <v>2311.177248</v>
      </c>
      <c r="F1550" s="19">
        <v>2317.666992</v>
      </c>
      <c r="G1550" s="19">
        <v>2329.7526096</v>
      </c>
      <c r="H1550" s="19">
        <v>2348.4381744</v>
      </c>
      <c r="I1550" s="19">
        <v>2336.1076608000003</v>
      </c>
      <c r="J1550" s="19">
        <v>2324.5485696</v>
      </c>
      <c r="K1550" s="19">
        <v>2294.156976</v>
      </c>
      <c r="L1550" s="19">
        <v>2326.1648832</v>
      </c>
      <c r="M1550" s="19">
        <v>2311.5690816</v>
      </c>
      <c r="N1550" s="19">
        <v>2328.4913952</v>
      </c>
      <c r="O1550" s="19">
        <v>2340.7851744000004</v>
      </c>
      <c r="P1550" s="19">
        <v>2457.5638320000003</v>
      </c>
      <c r="Q1550" s="19">
        <v>2460.1229952000003</v>
      </c>
      <c r="R1550" s="19">
        <v>2445.196584</v>
      </c>
      <c r="S1550" s="19">
        <v>2330.7321936000003</v>
      </c>
      <c r="T1550" s="19">
        <v>2512.2246192</v>
      </c>
      <c r="U1550" s="19">
        <v>2350.1769360000003</v>
      </c>
      <c r="V1550" s="19">
        <v>2335.6423584</v>
      </c>
      <c r="W1550" s="19">
        <v>2335.421952</v>
      </c>
      <c r="X1550" s="19">
        <v>2325.8220287999998</v>
      </c>
      <c r="Y1550" s="19">
        <v>2302.728336</v>
      </c>
    </row>
    <row r="1551" spans="1:25" ht="16.5" thickBot="1">
      <c r="A1551" s="18">
        <v>42091</v>
      </c>
      <c r="B1551" s="19">
        <v>2276.8060944000003</v>
      </c>
      <c r="C1551" s="19">
        <v>2283.5897136000003</v>
      </c>
      <c r="D1551" s="19">
        <v>2282.3529888</v>
      </c>
      <c r="E1551" s="19">
        <v>2293.5814704</v>
      </c>
      <c r="F1551" s="19">
        <v>2314.6180368</v>
      </c>
      <c r="G1551" s="19">
        <v>2320.9730879999997</v>
      </c>
      <c r="H1551" s="19">
        <v>2313.7853904</v>
      </c>
      <c r="I1551" s="19">
        <v>2528.828568</v>
      </c>
      <c r="J1551" s="19">
        <v>2338.2137663999997</v>
      </c>
      <c r="K1551" s="19">
        <v>2337.0505104</v>
      </c>
      <c r="L1551" s="19">
        <v>2340.5035439999997</v>
      </c>
      <c r="M1551" s="19">
        <v>2338.2505008</v>
      </c>
      <c r="N1551" s="19">
        <v>2532.6489456</v>
      </c>
      <c r="O1551" s="19">
        <v>2534.1060767999998</v>
      </c>
      <c r="P1551" s="19">
        <v>2541.2080608</v>
      </c>
      <c r="Q1551" s="19">
        <v>2551.8855264</v>
      </c>
      <c r="R1551" s="19">
        <v>2548.6161647999998</v>
      </c>
      <c r="S1551" s="19">
        <v>2535.2938224</v>
      </c>
      <c r="T1551" s="19">
        <v>2528.2285728</v>
      </c>
      <c r="U1551" s="19">
        <v>2327.7567071999997</v>
      </c>
      <c r="V1551" s="19">
        <v>2297.3896032000002</v>
      </c>
      <c r="W1551" s="19">
        <v>2318.4873936000004</v>
      </c>
      <c r="X1551" s="19">
        <v>2313.5894736</v>
      </c>
      <c r="Y1551" s="19">
        <v>2284.850928</v>
      </c>
    </row>
    <row r="1552" spans="1:25" ht="16.5" thickBot="1">
      <c r="A1552" s="18">
        <v>42092</v>
      </c>
      <c r="B1552" s="19">
        <v>2268.6510576</v>
      </c>
      <c r="C1552" s="19">
        <v>2282.89176</v>
      </c>
      <c r="D1552" s="19">
        <v>2262.0266208000003</v>
      </c>
      <c r="E1552" s="19">
        <v>2248.9859088</v>
      </c>
      <c r="F1552" s="19">
        <v>2279.3162784</v>
      </c>
      <c r="G1552" s="19">
        <v>2500.8981792</v>
      </c>
      <c r="H1552" s="19">
        <v>2512.8858384</v>
      </c>
      <c r="I1552" s="19">
        <v>2509.6409664</v>
      </c>
      <c r="J1552" s="19">
        <v>2511.0736079999997</v>
      </c>
      <c r="K1552" s="19">
        <v>2310.687456</v>
      </c>
      <c r="L1552" s="19">
        <v>2309.8425647999998</v>
      </c>
      <c r="M1552" s="19">
        <v>2312.0588736</v>
      </c>
      <c r="N1552" s="19">
        <v>2314.360896</v>
      </c>
      <c r="O1552" s="19">
        <v>2510.828712</v>
      </c>
      <c r="P1552" s="19">
        <v>2520.318432</v>
      </c>
      <c r="Q1552" s="19">
        <v>2523.8082</v>
      </c>
      <c r="R1552" s="19">
        <v>2522.3878032000002</v>
      </c>
      <c r="S1552" s="19">
        <v>2512.0654368</v>
      </c>
      <c r="T1552" s="19">
        <v>2304.8834208</v>
      </c>
      <c r="U1552" s="19">
        <v>2284.4590944</v>
      </c>
      <c r="V1552" s="19">
        <v>2279.3530128</v>
      </c>
      <c r="W1552" s="19">
        <v>2280.1611696</v>
      </c>
      <c r="X1552" s="19">
        <v>2277.9571056</v>
      </c>
      <c r="Y1552" s="19">
        <v>2256.6756432</v>
      </c>
    </row>
    <row r="1553" spans="1:25" ht="16.5" thickBot="1">
      <c r="A1553" s="18">
        <v>42093</v>
      </c>
      <c r="B1553" s="19">
        <v>2289.6019104</v>
      </c>
      <c r="C1553" s="19">
        <v>2297.2304208</v>
      </c>
      <c r="D1553" s="19">
        <v>2483.8534176</v>
      </c>
      <c r="E1553" s="19">
        <v>2485.6534032</v>
      </c>
      <c r="F1553" s="19">
        <v>2483.3268912000003</v>
      </c>
      <c r="G1553" s="19">
        <v>2492.3145744000003</v>
      </c>
      <c r="H1553" s="19">
        <v>2497.17576</v>
      </c>
      <c r="I1553" s="19">
        <v>2494.2247632000003</v>
      </c>
      <c r="J1553" s="19">
        <v>2490.3186720000003</v>
      </c>
      <c r="K1553" s="19">
        <v>2492.1186576</v>
      </c>
      <c r="L1553" s="19">
        <v>2488.8125616</v>
      </c>
      <c r="M1553" s="19">
        <v>2487.9186912</v>
      </c>
      <c r="N1553" s="19">
        <v>2491.9839647999997</v>
      </c>
      <c r="O1553" s="19">
        <v>2493.9676224</v>
      </c>
      <c r="P1553" s="19">
        <v>2692.9578672</v>
      </c>
      <c r="Q1553" s="19">
        <v>2714.7291216000003</v>
      </c>
      <c r="R1553" s="19">
        <v>2506.2981360000003</v>
      </c>
      <c r="S1553" s="19">
        <v>2496.0859728</v>
      </c>
      <c r="T1553" s="19">
        <v>2488.3839936000004</v>
      </c>
      <c r="U1553" s="19">
        <v>2303.3650656</v>
      </c>
      <c r="V1553" s="19">
        <v>2296.8630768</v>
      </c>
      <c r="W1553" s="19">
        <v>2292.626376</v>
      </c>
      <c r="X1553" s="19">
        <v>2298.7120416000002</v>
      </c>
      <c r="Y1553" s="19">
        <v>2267.6224944</v>
      </c>
    </row>
    <row r="1554" spans="1:25" ht="16.5" thickBot="1">
      <c r="A1554" s="18">
        <v>42094</v>
      </c>
      <c r="B1554" s="19">
        <v>2420.2661712</v>
      </c>
      <c r="C1554" s="19">
        <v>2432.2415856</v>
      </c>
      <c r="D1554" s="19">
        <v>2426.8416288</v>
      </c>
      <c r="E1554" s="19">
        <v>2436.3925728000004</v>
      </c>
      <c r="F1554" s="19">
        <v>2463.7352112</v>
      </c>
      <c r="G1554" s="19">
        <v>2495.3635296</v>
      </c>
      <c r="H1554" s="19">
        <v>2461.3474752</v>
      </c>
      <c r="I1554" s="19">
        <v>2460.502584</v>
      </c>
      <c r="J1554" s="19">
        <v>2458.3230096</v>
      </c>
      <c r="K1554" s="19">
        <v>2460.931152</v>
      </c>
      <c r="L1554" s="19">
        <v>2459.7678960000003</v>
      </c>
      <c r="M1554" s="19">
        <v>2454.3556944</v>
      </c>
      <c r="N1554" s="19">
        <v>2457.2087328000002</v>
      </c>
      <c r="O1554" s="19">
        <v>2493.869664</v>
      </c>
      <c r="P1554" s="19">
        <v>2641.4072591999998</v>
      </c>
      <c r="Q1554" s="19">
        <v>2675.8763712</v>
      </c>
      <c r="R1554" s="19">
        <v>2629.4073552000004</v>
      </c>
      <c r="S1554" s="19">
        <v>2488.5554208</v>
      </c>
      <c r="T1554" s="19">
        <v>2486.9880863999997</v>
      </c>
      <c r="U1554" s="19">
        <v>2309.095632</v>
      </c>
      <c r="V1554" s="19">
        <v>2304.6875039999995</v>
      </c>
      <c r="W1554" s="19">
        <v>2304.9568896</v>
      </c>
      <c r="X1554" s="19">
        <v>2298.2222496</v>
      </c>
      <c r="Y1554" s="19">
        <v>2270.4265536000003</v>
      </c>
    </row>
    <row r="1555" spans="1:25" s="106" customFormat="1" ht="21" thickBot="1">
      <c r="A1555" s="185" t="s">
        <v>14</v>
      </c>
      <c r="B1555" s="194" t="s">
        <v>100</v>
      </c>
      <c r="C1555" s="195"/>
      <c r="D1555" s="195"/>
      <c r="E1555" s="195"/>
      <c r="F1555" s="195"/>
      <c r="G1555" s="195"/>
      <c r="H1555" s="195"/>
      <c r="I1555" s="195"/>
      <c r="J1555" s="195"/>
      <c r="K1555" s="195"/>
      <c r="L1555" s="195"/>
      <c r="M1555" s="195"/>
      <c r="N1555" s="195"/>
      <c r="O1555" s="195"/>
      <c r="P1555" s="195"/>
      <c r="Q1555" s="195"/>
      <c r="R1555" s="195"/>
      <c r="S1555" s="195"/>
      <c r="T1555" s="195"/>
      <c r="U1555" s="195"/>
      <c r="V1555" s="195"/>
      <c r="W1555" s="195"/>
      <c r="X1555" s="195"/>
      <c r="Y1555" s="196"/>
    </row>
    <row r="1556" spans="1:25" ht="36" customHeight="1" thickBot="1">
      <c r="A1556" s="186"/>
      <c r="B1556" s="17" t="s">
        <v>15</v>
      </c>
      <c r="C1556" s="17" t="s">
        <v>16</v>
      </c>
      <c r="D1556" s="17" t="s">
        <v>17</v>
      </c>
      <c r="E1556" s="17" t="s">
        <v>18</v>
      </c>
      <c r="F1556" s="17" t="s">
        <v>19</v>
      </c>
      <c r="G1556" s="17" t="s">
        <v>20</v>
      </c>
      <c r="H1556" s="17" t="s">
        <v>21</v>
      </c>
      <c r="I1556" s="17" t="s">
        <v>22</v>
      </c>
      <c r="J1556" s="17" t="s">
        <v>23</v>
      </c>
      <c r="K1556" s="17" t="s">
        <v>24</v>
      </c>
      <c r="L1556" s="17" t="s">
        <v>25</v>
      </c>
      <c r="M1556" s="17" t="s">
        <v>26</v>
      </c>
      <c r="N1556" s="17" t="s">
        <v>27</v>
      </c>
      <c r="O1556" s="17" t="s">
        <v>28</v>
      </c>
      <c r="P1556" s="17" t="s">
        <v>29</v>
      </c>
      <c r="Q1556" s="17" t="s">
        <v>30</v>
      </c>
      <c r="R1556" s="17" t="s">
        <v>31</v>
      </c>
      <c r="S1556" s="17" t="s">
        <v>32</v>
      </c>
      <c r="T1556" s="17" t="s">
        <v>33</v>
      </c>
      <c r="U1556" s="17" t="s">
        <v>34</v>
      </c>
      <c r="V1556" s="17" t="s">
        <v>35</v>
      </c>
      <c r="W1556" s="17" t="s">
        <v>36</v>
      </c>
      <c r="X1556" s="17" t="s">
        <v>37</v>
      </c>
      <c r="Y1556" s="17" t="s">
        <v>38</v>
      </c>
    </row>
    <row r="1557" spans="1:25" ht="16.5" thickBot="1">
      <c r="A1557" s="18">
        <v>42064</v>
      </c>
      <c r="B1557" s="19">
        <v>3055.8621296</v>
      </c>
      <c r="C1557" s="19">
        <v>3069.9926287999997</v>
      </c>
      <c r="D1557" s="19">
        <v>3065.3640944000003</v>
      </c>
      <c r="E1557" s="19">
        <v>3043.4091679999997</v>
      </c>
      <c r="F1557" s="19">
        <v>3200.3997488</v>
      </c>
      <c r="G1557" s="19">
        <v>3061.3233104</v>
      </c>
      <c r="H1557" s="19">
        <v>3062.2171808</v>
      </c>
      <c r="I1557" s="19">
        <v>3058.3723136000003</v>
      </c>
      <c r="J1557" s="19">
        <v>3054.4294879999998</v>
      </c>
      <c r="K1557" s="19">
        <v>3055.5560096</v>
      </c>
      <c r="L1557" s="19">
        <v>3055.2376447999995</v>
      </c>
      <c r="M1557" s="19">
        <v>3054.3437744000003</v>
      </c>
      <c r="N1557" s="19">
        <v>3058.5559855999995</v>
      </c>
      <c r="O1557" s="19">
        <v>3191.1916592</v>
      </c>
      <c r="P1557" s="19">
        <v>3183.5876384</v>
      </c>
      <c r="Q1557" s="19">
        <v>3184.1753888</v>
      </c>
      <c r="R1557" s="19">
        <v>3060.73556</v>
      </c>
      <c r="S1557" s="19">
        <v>3055.53152</v>
      </c>
      <c r="T1557" s="19">
        <v>3051.3560432</v>
      </c>
      <c r="U1557" s="19">
        <v>3044.9397679999997</v>
      </c>
      <c r="V1557" s="19">
        <v>2842.2026144</v>
      </c>
      <c r="W1557" s="19">
        <v>2849.0719471999996</v>
      </c>
      <c r="X1557" s="19">
        <v>2849.1699055999998</v>
      </c>
      <c r="Y1557" s="19">
        <v>2835.7251152000003</v>
      </c>
    </row>
    <row r="1558" spans="1:25" ht="16.5" thickBot="1">
      <c r="A1558" s="18">
        <v>42065</v>
      </c>
      <c r="B1558" s="19">
        <v>2821.6313504</v>
      </c>
      <c r="C1558" s="19">
        <v>3024.2093216</v>
      </c>
      <c r="D1558" s="19">
        <v>3032.1561967999996</v>
      </c>
      <c r="E1558" s="19">
        <v>3022.6052528</v>
      </c>
      <c r="F1558" s="19">
        <v>3027.9194960000004</v>
      </c>
      <c r="G1558" s="19">
        <v>3028.89908</v>
      </c>
      <c r="H1558" s="19">
        <v>2989.4218447999997</v>
      </c>
      <c r="I1558" s="19">
        <v>3008.5237328000003</v>
      </c>
      <c r="J1558" s="19">
        <v>3028.3725536</v>
      </c>
      <c r="K1558" s="19">
        <v>3022.2256639999996</v>
      </c>
      <c r="L1558" s="19">
        <v>3020.8297568</v>
      </c>
      <c r="M1558" s="19">
        <v>3027.797048</v>
      </c>
      <c r="N1558" s="19">
        <v>3137.5961696</v>
      </c>
      <c r="O1558" s="19">
        <v>3122.4003728000002</v>
      </c>
      <c r="P1558" s="19">
        <v>3196.9712047999997</v>
      </c>
      <c r="Q1558" s="19">
        <v>3186.673328</v>
      </c>
      <c r="R1558" s="19">
        <v>3177.3917696</v>
      </c>
      <c r="S1558" s="19">
        <v>3191.6569616</v>
      </c>
      <c r="T1558" s="19">
        <v>3049.347896</v>
      </c>
      <c r="U1558" s="19">
        <v>2994.0748688</v>
      </c>
      <c r="V1558" s="19">
        <v>2975.9525648</v>
      </c>
      <c r="W1558" s="19">
        <v>2948.328296</v>
      </c>
      <c r="X1558" s="19">
        <v>2929.6794655999997</v>
      </c>
      <c r="Y1558" s="19">
        <v>2877.7125344</v>
      </c>
    </row>
    <row r="1559" spans="1:25" ht="16.5" thickBot="1">
      <c r="A1559" s="18">
        <v>42066</v>
      </c>
      <c r="B1559" s="19">
        <v>2879.328848</v>
      </c>
      <c r="C1559" s="19">
        <v>2914.3979552</v>
      </c>
      <c r="D1559" s="19">
        <v>2905.5572096</v>
      </c>
      <c r="E1559" s="19">
        <v>2952.3323456</v>
      </c>
      <c r="F1559" s="19">
        <v>3077.9027696</v>
      </c>
      <c r="G1559" s="19">
        <v>3151.8858512</v>
      </c>
      <c r="H1559" s="19">
        <v>3138.4165712</v>
      </c>
      <c r="I1559" s="19">
        <v>3147.6246608</v>
      </c>
      <c r="J1559" s="19">
        <v>3071.5109839999996</v>
      </c>
      <c r="K1559" s="19">
        <v>3063.0498272</v>
      </c>
      <c r="L1559" s="19">
        <v>3061.2008624</v>
      </c>
      <c r="M1559" s="19">
        <v>3171.9550784</v>
      </c>
      <c r="N1559" s="19">
        <v>3180.0488912</v>
      </c>
      <c r="O1559" s="19">
        <v>3420.6347216</v>
      </c>
      <c r="P1559" s="19">
        <v>3450.9528463999995</v>
      </c>
      <c r="Q1559" s="19">
        <v>3468.3894416</v>
      </c>
      <c r="R1559" s="19">
        <v>3184.5059984</v>
      </c>
      <c r="S1559" s="19">
        <v>3096.2332352000003</v>
      </c>
      <c r="T1559" s="19">
        <v>3095.3883439999995</v>
      </c>
      <c r="U1559" s="19">
        <v>3085.4578112</v>
      </c>
      <c r="V1559" s="19">
        <v>2912.940824</v>
      </c>
      <c r="W1559" s="19">
        <v>2888.7940783999998</v>
      </c>
      <c r="X1559" s="19">
        <v>2868.0881216</v>
      </c>
      <c r="Y1559" s="19">
        <v>2833.7047232</v>
      </c>
    </row>
    <row r="1560" spans="1:25" ht="16.5" thickBot="1">
      <c r="A1560" s="18">
        <v>42067</v>
      </c>
      <c r="B1560" s="19">
        <v>2965.0179583999998</v>
      </c>
      <c r="C1560" s="19">
        <v>3028.9970384</v>
      </c>
      <c r="D1560" s="19">
        <v>3040.2989887999997</v>
      </c>
      <c r="E1560" s="19">
        <v>3037.7030912</v>
      </c>
      <c r="F1560" s="19">
        <v>3110.2902655999997</v>
      </c>
      <c r="G1560" s="19">
        <v>3167.6326639999997</v>
      </c>
      <c r="H1560" s="19">
        <v>3190.5916639999996</v>
      </c>
      <c r="I1560" s="19">
        <v>3182.448872</v>
      </c>
      <c r="J1560" s="19">
        <v>3081.061928</v>
      </c>
      <c r="K1560" s="19">
        <v>3067.2008144</v>
      </c>
      <c r="L1560" s="19">
        <v>3060.2702575999997</v>
      </c>
      <c r="M1560" s="19">
        <v>3164.2163647999996</v>
      </c>
      <c r="N1560" s="19">
        <v>3205.6650128</v>
      </c>
      <c r="O1560" s="19">
        <v>3203.3752352</v>
      </c>
      <c r="P1560" s="19">
        <v>3278.08076</v>
      </c>
      <c r="Q1560" s="19">
        <v>3369.3534992</v>
      </c>
      <c r="R1560" s="19">
        <v>3314.631488</v>
      </c>
      <c r="S1560" s="19">
        <v>3184.0529407999998</v>
      </c>
      <c r="T1560" s="19">
        <v>3075.919112</v>
      </c>
      <c r="U1560" s="19">
        <v>3054.4172432</v>
      </c>
      <c r="V1560" s="19">
        <v>3045.5275183999997</v>
      </c>
      <c r="W1560" s="19">
        <v>3031.5562016</v>
      </c>
      <c r="X1560" s="19">
        <v>2931.8835295999997</v>
      </c>
      <c r="Y1560" s="19">
        <v>2850.247448</v>
      </c>
    </row>
    <row r="1561" spans="1:25" ht="16.5" thickBot="1">
      <c r="A1561" s="18">
        <v>42068</v>
      </c>
      <c r="B1561" s="19">
        <v>2876.45132</v>
      </c>
      <c r="C1561" s="19">
        <v>2981.3892560000004</v>
      </c>
      <c r="D1561" s="19">
        <v>3043.6907984</v>
      </c>
      <c r="E1561" s="19">
        <v>3133.5064064</v>
      </c>
      <c r="F1561" s="19">
        <v>3293.7908383999998</v>
      </c>
      <c r="G1561" s="19">
        <v>3376.0146704</v>
      </c>
      <c r="H1561" s="19">
        <v>3463.8956</v>
      </c>
      <c r="I1561" s="19">
        <v>3462.0956144</v>
      </c>
      <c r="J1561" s="19">
        <v>3351.7209872</v>
      </c>
      <c r="K1561" s="19">
        <v>3353.08016</v>
      </c>
      <c r="L1561" s="19">
        <v>3241.836152</v>
      </c>
      <c r="M1561" s="19">
        <v>3240.5259584</v>
      </c>
      <c r="N1561" s="19">
        <v>3417.1082192</v>
      </c>
      <c r="O1561" s="19">
        <v>3336.059888</v>
      </c>
      <c r="P1561" s="19">
        <v>3354.8066768000003</v>
      </c>
      <c r="Q1561" s="19">
        <v>3337.0639616</v>
      </c>
      <c r="R1561" s="19">
        <v>3395.6675744</v>
      </c>
      <c r="S1561" s="19">
        <v>3224.8893488</v>
      </c>
      <c r="T1561" s="19">
        <v>3098.6454608</v>
      </c>
      <c r="U1561" s="19">
        <v>3081.735392</v>
      </c>
      <c r="V1561" s="19">
        <v>3072.7232192</v>
      </c>
      <c r="W1561" s="19">
        <v>3049.40912</v>
      </c>
      <c r="X1561" s="19">
        <v>2891.7205855999996</v>
      </c>
      <c r="Y1561" s="19">
        <v>2864.9289632</v>
      </c>
    </row>
    <row r="1562" spans="1:25" ht="16.5" thickBot="1">
      <c r="A1562" s="18">
        <v>42069</v>
      </c>
      <c r="B1562" s="19">
        <v>2928.3815167999996</v>
      </c>
      <c r="C1562" s="19">
        <v>3037.3235024</v>
      </c>
      <c r="D1562" s="19">
        <v>3043.4581472</v>
      </c>
      <c r="E1562" s="19">
        <v>3061.6416752</v>
      </c>
      <c r="F1562" s="19">
        <v>3228.8444191999997</v>
      </c>
      <c r="G1562" s="19">
        <v>3364.6514960000004</v>
      </c>
      <c r="H1562" s="19">
        <v>3364.529048</v>
      </c>
      <c r="I1562" s="19">
        <v>3494.997392</v>
      </c>
      <c r="J1562" s="19">
        <v>3258.3298975999996</v>
      </c>
      <c r="K1562" s="19">
        <v>3260.6686544000004</v>
      </c>
      <c r="L1562" s="19">
        <v>3251.5340336</v>
      </c>
      <c r="M1562" s="19">
        <v>3416.5449584</v>
      </c>
      <c r="N1562" s="19">
        <v>3503.2748768</v>
      </c>
      <c r="O1562" s="19">
        <v>3571.7845328</v>
      </c>
      <c r="P1562" s="19">
        <v>3419.8265647999997</v>
      </c>
      <c r="Q1562" s="19">
        <v>3630.8167136</v>
      </c>
      <c r="R1562" s="19">
        <v>3525.7073504</v>
      </c>
      <c r="S1562" s="19">
        <v>3490.22192</v>
      </c>
      <c r="T1562" s="19">
        <v>3144.489992</v>
      </c>
      <c r="U1562" s="19">
        <v>3117.98</v>
      </c>
      <c r="V1562" s="19">
        <v>3116.020832</v>
      </c>
      <c r="W1562" s="19">
        <v>3127.408496</v>
      </c>
      <c r="X1562" s="19">
        <v>3106.6413152</v>
      </c>
      <c r="Y1562" s="19">
        <v>3065.2538912</v>
      </c>
    </row>
    <row r="1563" spans="1:25" ht="16.5" thickBot="1">
      <c r="A1563" s="18">
        <v>42070</v>
      </c>
      <c r="B1563" s="19">
        <v>3082.2251839999994</v>
      </c>
      <c r="C1563" s="19">
        <v>3091.8251072</v>
      </c>
      <c r="D1563" s="19">
        <v>3091.9353104</v>
      </c>
      <c r="E1563" s="19">
        <v>3093.0863216</v>
      </c>
      <c r="F1563" s="19">
        <v>3105.6249967999997</v>
      </c>
      <c r="G1563" s="19">
        <v>3097.3475120000003</v>
      </c>
      <c r="H1563" s="19">
        <v>3100.2985088</v>
      </c>
      <c r="I1563" s="19">
        <v>3093.3189728</v>
      </c>
      <c r="J1563" s="19">
        <v>3093.2822384</v>
      </c>
      <c r="K1563" s="19">
        <v>3093.1597904</v>
      </c>
      <c r="L1563" s="19">
        <v>3090.2822624</v>
      </c>
      <c r="M1563" s="19">
        <v>3081.2700896</v>
      </c>
      <c r="N1563" s="19">
        <v>3087.2945312</v>
      </c>
      <c r="O1563" s="19">
        <v>3355.8964639999995</v>
      </c>
      <c r="P1563" s="19">
        <v>3372.8187776</v>
      </c>
      <c r="Q1563" s="19">
        <v>3311.0315168</v>
      </c>
      <c r="R1563" s="19">
        <v>3098.265872</v>
      </c>
      <c r="S1563" s="19">
        <v>3091.9842896</v>
      </c>
      <c r="T1563" s="19">
        <v>3085.6782175999997</v>
      </c>
      <c r="U1563" s="19">
        <v>2938.8263312</v>
      </c>
      <c r="V1563" s="19">
        <v>2932.1406704</v>
      </c>
      <c r="W1563" s="19">
        <v>2942.0712032</v>
      </c>
      <c r="X1563" s="19">
        <v>2933.3773952</v>
      </c>
      <c r="Y1563" s="19">
        <v>2927.4754016</v>
      </c>
    </row>
    <row r="1564" spans="1:25" ht="16.5" thickBot="1">
      <c r="A1564" s="18">
        <v>42071</v>
      </c>
      <c r="B1564" s="19">
        <v>2937.7855232</v>
      </c>
      <c r="C1564" s="19">
        <v>2934.552896</v>
      </c>
      <c r="D1564" s="19">
        <v>2935.3977871999996</v>
      </c>
      <c r="E1564" s="19">
        <v>3059.7927104</v>
      </c>
      <c r="F1564" s="19">
        <v>3083.204768</v>
      </c>
      <c r="G1564" s="19">
        <v>3113.0698352</v>
      </c>
      <c r="H1564" s="19">
        <v>3119.2779487999996</v>
      </c>
      <c r="I1564" s="19">
        <v>3133.6410992</v>
      </c>
      <c r="J1564" s="19">
        <v>3140.2777808</v>
      </c>
      <c r="K1564" s="19">
        <v>3138.0247375999998</v>
      </c>
      <c r="L1564" s="19">
        <v>3139.6043167999997</v>
      </c>
      <c r="M1564" s="19">
        <v>3133.2002863999996</v>
      </c>
      <c r="N1564" s="19">
        <v>3133.0288591999997</v>
      </c>
      <c r="O1564" s="19">
        <v>3135.0492512</v>
      </c>
      <c r="P1564" s="19">
        <v>3211.65272</v>
      </c>
      <c r="Q1564" s="19">
        <v>3142.6410272</v>
      </c>
      <c r="R1564" s="19">
        <v>3146.877728</v>
      </c>
      <c r="S1564" s="19">
        <v>3135.6247568</v>
      </c>
      <c r="T1564" s="19">
        <v>3126.3554432</v>
      </c>
      <c r="U1564" s="19">
        <v>2980.0545728</v>
      </c>
      <c r="V1564" s="19">
        <v>2979.5770255999996</v>
      </c>
      <c r="W1564" s="19">
        <v>2976.6260288</v>
      </c>
      <c r="X1564" s="19">
        <v>2977.9852016</v>
      </c>
      <c r="Y1564" s="19">
        <v>2939.5242848</v>
      </c>
    </row>
    <row r="1565" spans="1:25" ht="16.5" thickBot="1">
      <c r="A1565" s="18">
        <v>42072</v>
      </c>
      <c r="B1565" s="19">
        <v>2943.7242512</v>
      </c>
      <c r="C1565" s="19">
        <v>3084.0986384</v>
      </c>
      <c r="D1565" s="19">
        <v>3070.7395616</v>
      </c>
      <c r="E1565" s="19">
        <v>3074.1313712</v>
      </c>
      <c r="F1565" s="19">
        <v>3086.6455567999997</v>
      </c>
      <c r="G1565" s="19">
        <v>3098.7189296</v>
      </c>
      <c r="H1565" s="19">
        <v>3095.2414064</v>
      </c>
      <c r="I1565" s="19">
        <v>3099.8821855999995</v>
      </c>
      <c r="J1565" s="19">
        <v>3102.6984896</v>
      </c>
      <c r="K1565" s="19">
        <v>3096.490376</v>
      </c>
      <c r="L1565" s="19">
        <v>3094.0169263999996</v>
      </c>
      <c r="M1565" s="19">
        <v>3094.2740672</v>
      </c>
      <c r="N1565" s="19">
        <v>3091.9475552000004</v>
      </c>
      <c r="O1565" s="19">
        <v>3168.6367376</v>
      </c>
      <c r="P1565" s="19">
        <v>3355.8597296</v>
      </c>
      <c r="Q1565" s="19">
        <v>3183.9304928</v>
      </c>
      <c r="R1565" s="19">
        <v>3098.0454655999997</v>
      </c>
      <c r="S1565" s="19">
        <v>3089.633288</v>
      </c>
      <c r="T1565" s="19">
        <v>3086.327192</v>
      </c>
      <c r="U1565" s="19">
        <v>3075.6374816</v>
      </c>
      <c r="V1565" s="19">
        <v>2930.3651744000003</v>
      </c>
      <c r="W1565" s="19">
        <v>2919.92036</v>
      </c>
      <c r="X1565" s="19">
        <v>2917.2020144000003</v>
      </c>
      <c r="Y1565" s="19">
        <v>2909.3408528</v>
      </c>
    </row>
    <row r="1566" spans="1:25" ht="16.5" thickBot="1">
      <c r="A1566" s="18">
        <v>42073</v>
      </c>
      <c r="B1566" s="19">
        <v>2914.5448928</v>
      </c>
      <c r="C1566" s="19">
        <v>3058.2743552</v>
      </c>
      <c r="D1566" s="19">
        <v>3028.5194912</v>
      </c>
      <c r="E1566" s="19">
        <v>3024.0868736</v>
      </c>
      <c r="F1566" s="19">
        <v>3036.2582047999995</v>
      </c>
      <c r="G1566" s="19">
        <v>3034.4337296</v>
      </c>
      <c r="H1566" s="19">
        <v>3044.4132416</v>
      </c>
      <c r="I1566" s="19">
        <v>3044.9397679999997</v>
      </c>
      <c r="J1566" s="19">
        <v>3044.4622208</v>
      </c>
      <c r="K1566" s="19">
        <v>3045.6989455999997</v>
      </c>
      <c r="L1566" s="19">
        <v>3042.5397872</v>
      </c>
      <c r="M1566" s="19">
        <v>3039.9683792</v>
      </c>
      <c r="N1566" s="19">
        <v>3039.4173632</v>
      </c>
      <c r="O1566" s="19">
        <v>3106.1147888</v>
      </c>
      <c r="P1566" s="19">
        <v>3381.120752</v>
      </c>
      <c r="Q1566" s="19">
        <v>3418.0265792</v>
      </c>
      <c r="R1566" s="19">
        <v>3114.9432896</v>
      </c>
      <c r="S1566" s="19">
        <v>3034.9602560000003</v>
      </c>
      <c r="T1566" s="19">
        <v>3069.5640608</v>
      </c>
      <c r="U1566" s="19">
        <v>3059.2784288</v>
      </c>
      <c r="V1566" s="19">
        <v>3056.8906928</v>
      </c>
      <c r="W1566" s="19">
        <v>3054.7233632</v>
      </c>
      <c r="X1566" s="19">
        <v>2910.002072</v>
      </c>
      <c r="Y1566" s="19">
        <v>2894.6715824000003</v>
      </c>
    </row>
    <row r="1567" spans="1:25" ht="16.5" thickBot="1">
      <c r="A1567" s="18">
        <v>42074</v>
      </c>
      <c r="B1567" s="19">
        <v>3042.9438655999998</v>
      </c>
      <c r="C1567" s="19">
        <v>3063.368192</v>
      </c>
      <c r="D1567" s="19">
        <v>3095.63324</v>
      </c>
      <c r="E1567" s="19">
        <v>3178.6407392</v>
      </c>
      <c r="F1567" s="19">
        <v>3178.5795152</v>
      </c>
      <c r="G1567" s="19">
        <v>3192.5385871999997</v>
      </c>
      <c r="H1567" s="19">
        <v>3191.4977792</v>
      </c>
      <c r="I1567" s="19">
        <v>3182.9876432</v>
      </c>
      <c r="J1567" s="19">
        <v>3098.571992</v>
      </c>
      <c r="K1567" s="19">
        <v>3093.0863216</v>
      </c>
      <c r="L1567" s="19">
        <v>3095.0577344000003</v>
      </c>
      <c r="M1567" s="19">
        <v>3176.1672896</v>
      </c>
      <c r="N1567" s="19">
        <v>3229.4811488</v>
      </c>
      <c r="O1567" s="19">
        <v>3349.4801887999997</v>
      </c>
      <c r="P1567" s="19">
        <v>3414.0347744</v>
      </c>
      <c r="Q1567" s="19">
        <v>3343.8843152</v>
      </c>
      <c r="R1567" s="19">
        <v>3279.4521775999997</v>
      </c>
      <c r="S1567" s="19">
        <v>3164.81636</v>
      </c>
      <c r="T1567" s="19">
        <v>3071.8538384</v>
      </c>
      <c r="U1567" s="19">
        <v>3058.3233344</v>
      </c>
      <c r="V1567" s="19">
        <v>3053.4743936</v>
      </c>
      <c r="W1567" s="19">
        <v>3053.1560288</v>
      </c>
      <c r="X1567" s="19">
        <v>3050.7315584</v>
      </c>
      <c r="Y1567" s="19">
        <v>2895.6389216</v>
      </c>
    </row>
    <row r="1568" spans="1:25" ht="16.5" thickBot="1">
      <c r="A1568" s="18">
        <v>42075</v>
      </c>
      <c r="B1568" s="19">
        <v>2908.1531072</v>
      </c>
      <c r="C1568" s="19">
        <v>3074.1925952</v>
      </c>
      <c r="D1568" s="19">
        <v>3003.6992816</v>
      </c>
      <c r="E1568" s="19">
        <v>3180.673376</v>
      </c>
      <c r="F1568" s="19">
        <v>3192.1712432</v>
      </c>
      <c r="G1568" s="19">
        <v>3212.1547567999996</v>
      </c>
      <c r="H1568" s="19">
        <v>3210.4404847999995</v>
      </c>
      <c r="I1568" s="19">
        <v>3210.611912</v>
      </c>
      <c r="J1568" s="19">
        <v>3122.5717999999997</v>
      </c>
      <c r="K1568" s="19">
        <v>3121.1514032</v>
      </c>
      <c r="L1568" s="19">
        <v>3029.2052</v>
      </c>
      <c r="M1568" s="19">
        <v>3026.8419536</v>
      </c>
      <c r="N1568" s="19">
        <v>3210.1343647999997</v>
      </c>
      <c r="O1568" s="19">
        <v>3500.5565312</v>
      </c>
      <c r="P1568" s="19">
        <v>3579.4007984</v>
      </c>
      <c r="Q1568" s="19">
        <v>3547.6010528</v>
      </c>
      <c r="R1568" s="19">
        <v>3478.9199696</v>
      </c>
      <c r="S1568" s="19">
        <v>3197.7058928</v>
      </c>
      <c r="T1568" s="19">
        <v>3110.1923072</v>
      </c>
      <c r="U1568" s="19">
        <v>3095.0822239999998</v>
      </c>
      <c r="V1568" s="19">
        <v>3092.6455088</v>
      </c>
      <c r="W1568" s="19">
        <v>3080.4986672</v>
      </c>
      <c r="X1568" s="19">
        <v>3083.572112</v>
      </c>
      <c r="Y1568" s="19">
        <v>2931.4549616</v>
      </c>
    </row>
    <row r="1569" spans="1:25" ht="16.5" thickBot="1">
      <c r="A1569" s="18">
        <v>42076</v>
      </c>
      <c r="B1569" s="19">
        <v>3052.6662367999998</v>
      </c>
      <c r="C1569" s="19">
        <v>3077.1680816</v>
      </c>
      <c r="D1569" s="19">
        <v>2990.4626528</v>
      </c>
      <c r="E1569" s="19">
        <v>3101.327072</v>
      </c>
      <c r="F1569" s="19">
        <v>3128.4003248</v>
      </c>
      <c r="G1569" s="19">
        <v>3211.7751679999997</v>
      </c>
      <c r="H1569" s="19">
        <v>3210.0853856</v>
      </c>
      <c r="I1569" s="19">
        <v>3212.1547567999996</v>
      </c>
      <c r="J1569" s="19">
        <v>3124.9472912</v>
      </c>
      <c r="K1569" s="19">
        <v>3032.7806816</v>
      </c>
      <c r="L1569" s="19">
        <v>3125.3023904</v>
      </c>
      <c r="M1569" s="19">
        <v>3129.2084816</v>
      </c>
      <c r="N1569" s="19">
        <v>3216.2812544000003</v>
      </c>
      <c r="O1569" s="19">
        <v>3481.0015856</v>
      </c>
      <c r="P1569" s="19">
        <v>3572.8008512</v>
      </c>
      <c r="Q1569" s="19">
        <v>3573.1437055999995</v>
      </c>
      <c r="R1569" s="19">
        <v>3474.5730655999996</v>
      </c>
      <c r="S1569" s="19">
        <v>3201.24464</v>
      </c>
      <c r="T1569" s="19">
        <v>3108.6372176</v>
      </c>
      <c r="U1569" s="19">
        <v>3097.8005696</v>
      </c>
      <c r="V1569" s="19">
        <v>3095.9271152</v>
      </c>
      <c r="W1569" s="19">
        <v>3082.5557936</v>
      </c>
      <c r="X1569" s="19">
        <v>3083.3394608</v>
      </c>
      <c r="Y1569" s="19">
        <v>2904.1980368</v>
      </c>
    </row>
    <row r="1570" spans="1:25" ht="16.5" thickBot="1">
      <c r="A1570" s="18">
        <v>42077</v>
      </c>
      <c r="B1570" s="19">
        <v>3080.32724</v>
      </c>
      <c r="C1570" s="19">
        <v>3143.4491839999996</v>
      </c>
      <c r="D1570" s="19">
        <v>3083.8047632000003</v>
      </c>
      <c r="E1570" s="19">
        <v>3083.265992</v>
      </c>
      <c r="F1570" s="19">
        <v>3174.3428144</v>
      </c>
      <c r="G1570" s="19">
        <v>3302.9499487999997</v>
      </c>
      <c r="H1570" s="19">
        <v>3378.733016</v>
      </c>
      <c r="I1570" s="19">
        <v>3443.9733103999997</v>
      </c>
      <c r="J1570" s="19">
        <v>3413.3123312</v>
      </c>
      <c r="K1570" s="19">
        <v>3399.6226447999998</v>
      </c>
      <c r="L1570" s="19">
        <v>3401.9001776</v>
      </c>
      <c r="M1570" s="19">
        <v>3362.4106976</v>
      </c>
      <c r="N1570" s="19">
        <v>3364.5657824</v>
      </c>
      <c r="O1570" s="19">
        <v>3467.5078160000003</v>
      </c>
      <c r="P1570" s="19">
        <v>3504.4013984</v>
      </c>
      <c r="Q1570" s="19">
        <v>3467.813936</v>
      </c>
      <c r="R1570" s="19">
        <v>3469.283312</v>
      </c>
      <c r="S1570" s="19">
        <v>3428.07956</v>
      </c>
      <c r="T1570" s="19">
        <v>3363.4392608</v>
      </c>
      <c r="U1570" s="19">
        <v>3283.9092847999996</v>
      </c>
      <c r="V1570" s="19">
        <v>3264.3298495999998</v>
      </c>
      <c r="W1570" s="19">
        <v>3261.305384</v>
      </c>
      <c r="X1570" s="19">
        <v>3199.5793472</v>
      </c>
      <c r="Y1570" s="19">
        <v>3070.8742544</v>
      </c>
    </row>
    <row r="1571" spans="1:25" ht="16.5" thickBot="1">
      <c r="A1571" s="18">
        <v>42078</v>
      </c>
      <c r="B1571" s="19">
        <v>3084.4170032</v>
      </c>
      <c r="C1571" s="19">
        <v>3122.3391487999997</v>
      </c>
      <c r="D1571" s="19">
        <v>3077.7068528</v>
      </c>
      <c r="E1571" s="19">
        <v>3052.5560336000003</v>
      </c>
      <c r="F1571" s="19">
        <v>3243.7463408</v>
      </c>
      <c r="G1571" s="19">
        <v>3359.6066383999996</v>
      </c>
      <c r="H1571" s="19">
        <v>3393.6961616</v>
      </c>
      <c r="I1571" s="19">
        <v>3369.7698224</v>
      </c>
      <c r="J1571" s="19">
        <v>3357.5372672</v>
      </c>
      <c r="K1571" s="19">
        <v>3468.9894368000005</v>
      </c>
      <c r="L1571" s="19">
        <v>3372.0351104</v>
      </c>
      <c r="M1571" s="19">
        <v>3380.7411631999994</v>
      </c>
      <c r="N1571" s="19">
        <v>3504.670784</v>
      </c>
      <c r="O1571" s="19">
        <v>3486.9648031999996</v>
      </c>
      <c r="P1571" s="19">
        <v>3533.8256528</v>
      </c>
      <c r="Q1571" s="19">
        <v>3639.8166416</v>
      </c>
      <c r="R1571" s="19">
        <v>3609.7434128</v>
      </c>
      <c r="S1571" s="19">
        <v>3553.2091712</v>
      </c>
      <c r="T1571" s="19">
        <v>3456.2058656</v>
      </c>
      <c r="U1571" s="19">
        <v>3393.7084063999996</v>
      </c>
      <c r="V1571" s="19">
        <v>3106.1147888</v>
      </c>
      <c r="W1571" s="19">
        <v>3078.2701136</v>
      </c>
      <c r="X1571" s="19">
        <v>3079.6292863999997</v>
      </c>
      <c r="Y1571" s="19">
        <v>3072.6252608</v>
      </c>
    </row>
    <row r="1572" spans="1:25" ht="16.5" thickBot="1">
      <c r="A1572" s="18">
        <v>42079</v>
      </c>
      <c r="B1572" s="19">
        <v>3077.0333888</v>
      </c>
      <c r="C1572" s="19">
        <v>3075.6007471999997</v>
      </c>
      <c r="D1572" s="19">
        <v>3035.9888192</v>
      </c>
      <c r="E1572" s="19">
        <v>3032.8663952</v>
      </c>
      <c r="F1572" s="19">
        <v>3032.87864</v>
      </c>
      <c r="G1572" s="19">
        <v>3051.3070639999996</v>
      </c>
      <c r="H1572" s="19">
        <v>3045.1356847999996</v>
      </c>
      <c r="I1572" s="19">
        <v>3042.6867248</v>
      </c>
      <c r="J1572" s="19">
        <v>3034.8745424</v>
      </c>
      <c r="K1572" s="19">
        <v>3036.2459599999997</v>
      </c>
      <c r="L1572" s="19">
        <v>3032.5725199999997</v>
      </c>
      <c r="M1572" s="19">
        <v>3019.7399695999998</v>
      </c>
      <c r="N1572" s="19">
        <v>3031.4459984</v>
      </c>
      <c r="O1572" s="19">
        <v>3085.347608</v>
      </c>
      <c r="P1572" s="19">
        <v>3170.204072</v>
      </c>
      <c r="Q1572" s="19">
        <v>3092.1312272</v>
      </c>
      <c r="R1572" s="19">
        <v>3047.1193424000003</v>
      </c>
      <c r="S1572" s="19">
        <v>3045.6622112</v>
      </c>
      <c r="T1572" s="19">
        <v>3073.3354592</v>
      </c>
      <c r="U1572" s="19">
        <v>3061.3722896</v>
      </c>
      <c r="V1572" s="19">
        <v>2868.2840384</v>
      </c>
      <c r="W1572" s="19">
        <v>2866.3248704</v>
      </c>
      <c r="X1572" s="19">
        <v>2868.5289344000003</v>
      </c>
      <c r="Y1572" s="19">
        <v>2862.5412272</v>
      </c>
    </row>
    <row r="1573" spans="1:25" ht="16.5" thickBot="1">
      <c r="A1573" s="18">
        <v>42080</v>
      </c>
      <c r="B1573" s="19">
        <v>2854.8147584</v>
      </c>
      <c r="C1573" s="19">
        <v>3053.1927632</v>
      </c>
      <c r="D1573" s="19">
        <v>2960.2424864</v>
      </c>
      <c r="E1573" s="19">
        <v>2960.1077936</v>
      </c>
      <c r="F1573" s="19">
        <v>2967.3444704</v>
      </c>
      <c r="G1573" s="19">
        <v>2968.6913984</v>
      </c>
      <c r="H1573" s="19">
        <v>2967.6138560000004</v>
      </c>
      <c r="I1573" s="19">
        <v>2965.8750944000003</v>
      </c>
      <c r="J1573" s="19">
        <v>2964.1730672</v>
      </c>
      <c r="K1573" s="19">
        <v>2964.4179632</v>
      </c>
      <c r="L1573" s="19">
        <v>2961.8343104</v>
      </c>
      <c r="M1573" s="19">
        <v>2958.6139279999998</v>
      </c>
      <c r="N1573" s="19">
        <v>2963.0710352</v>
      </c>
      <c r="O1573" s="19">
        <v>2980.6300784</v>
      </c>
      <c r="P1573" s="19">
        <v>2997.8952464</v>
      </c>
      <c r="Q1573" s="19">
        <v>2999.2299296</v>
      </c>
      <c r="R1573" s="19">
        <v>2984.5729039999997</v>
      </c>
      <c r="S1573" s="19">
        <v>2960.1200384</v>
      </c>
      <c r="T1573" s="19">
        <v>2939.7446912</v>
      </c>
      <c r="U1573" s="19">
        <v>2928.6876368</v>
      </c>
      <c r="V1573" s="19">
        <v>2895.2593328000003</v>
      </c>
      <c r="W1573" s="19">
        <v>2571.4700863999997</v>
      </c>
      <c r="X1573" s="19">
        <v>2897.5980896</v>
      </c>
      <c r="Y1573" s="19">
        <v>2574.7761824</v>
      </c>
    </row>
    <row r="1574" spans="1:25" ht="16.5" thickBot="1">
      <c r="A1574" s="18">
        <v>42081</v>
      </c>
      <c r="B1574" s="19">
        <v>2868.6391375999997</v>
      </c>
      <c r="C1574" s="19">
        <v>3080.9027456</v>
      </c>
      <c r="D1574" s="19">
        <v>2955.246608</v>
      </c>
      <c r="E1574" s="19">
        <v>2973.6995216</v>
      </c>
      <c r="F1574" s="19">
        <v>2955.4547696</v>
      </c>
      <c r="G1574" s="19">
        <v>2979.9688591999998</v>
      </c>
      <c r="H1574" s="19">
        <v>2976.3566432000002</v>
      </c>
      <c r="I1574" s="19">
        <v>2958.2588287999997</v>
      </c>
      <c r="J1574" s="19">
        <v>2954.6221232000003</v>
      </c>
      <c r="K1574" s="19">
        <v>2955.1364047999996</v>
      </c>
      <c r="L1574" s="19">
        <v>2953.8507008</v>
      </c>
      <c r="M1574" s="19">
        <v>2952.8098928</v>
      </c>
      <c r="N1574" s="19">
        <v>2971.5199472</v>
      </c>
      <c r="O1574" s="19">
        <v>2979.8831456</v>
      </c>
      <c r="P1574" s="19">
        <v>3243.0116528</v>
      </c>
      <c r="Q1574" s="19">
        <v>3231.9178639999996</v>
      </c>
      <c r="R1574" s="19">
        <v>2981.3525216</v>
      </c>
      <c r="S1574" s="19">
        <v>3089.9516528</v>
      </c>
      <c r="T1574" s="19">
        <v>3082.5557936</v>
      </c>
      <c r="U1574" s="19">
        <v>3067.0783663999996</v>
      </c>
      <c r="V1574" s="19">
        <v>3064.7028752</v>
      </c>
      <c r="W1574" s="19">
        <v>3061.7641232</v>
      </c>
      <c r="X1574" s="19">
        <v>2862.8963264</v>
      </c>
      <c r="Y1574" s="19">
        <v>2956.6670047999996</v>
      </c>
    </row>
    <row r="1575" spans="1:25" ht="16.5" thickBot="1">
      <c r="A1575" s="18">
        <v>42082</v>
      </c>
      <c r="B1575" s="19">
        <v>3071.9640416</v>
      </c>
      <c r="C1575" s="19">
        <v>3100.53116</v>
      </c>
      <c r="D1575" s="19">
        <v>2968.1281375999997</v>
      </c>
      <c r="E1575" s="19">
        <v>3005.4135536000003</v>
      </c>
      <c r="F1575" s="19">
        <v>3007.6298624</v>
      </c>
      <c r="G1575" s="19">
        <v>3001.7033791999997</v>
      </c>
      <c r="H1575" s="19">
        <v>3004.5074384</v>
      </c>
      <c r="I1575" s="19">
        <v>3009.184952</v>
      </c>
      <c r="J1575" s="19">
        <v>2987.6708384</v>
      </c>
      <c r="K1575" s="19">
        <v>2987.1198224</v>
      </c>
      <c r="L1575" s="19">
        <v>2985.307592</v>
      </c>
      <c r="M1575" s="19">
        <v>2983.1402624</v>
      </c>
      <c r="N1575" s="19">
        <v>2987.389208</v>
      </c>
      <c r="O1575" s="19">
        <v>3159.1592624</v>
      </c>
      <c r="P1575" s="19">
        <v>3337.5415088</v>
      </c>
      <c r="Q1575" s="19">
        <v>3378.6473024</v>
      </c>
      <c r="R1575" s="19">
        <v>3012.5890063999996</v>
      </c>
      <c r="S1575" s="19">
        <v>3116.0575664</v>
      </c>
      <c r="T1575" s="19">
        <v>3109.224968</v>
      </c>
      <c r="U1575" s="19">
        <v>3093.79652</v>
      </c>
      <c r="V1575" s="19">
        <v>3088.59248</v>
      </c>
      <c r="W1575" s="19">
        <v>3079.5068383999997</v>
      </c>
      <c r="X1575" s="19">
        <v>3074.3762672</v>
      </c>
      <c r="Y1575" s="19">
        <v>3070.8620096</v>
      </c>
    </row>
    <row r="1576" spans="1:25" ht="16.5" thickBot="1">
      <c r="A1576" s="18">
        <v>42083</v>
      </c>
      <c r="B1576" s="19">
        <v>3106.1147888</v>
      </c>
      <c r="C1576" s="19">
        <v>3126.55136</v>
      </c>
      <c r="D1576" s="19">
        <v>3002.695208</v>
      </c>
      <c r="E1576" s="19">
        <v>3029.5725439999997</v>
      </c>
      <c r="F1576" s="19">
        <v>3042.8091728</v>
      </c>
      <c r="G1576" s="19">
        <v>3058.7274128</v>
      </c>
      <c r="H1576" s="19">
        <v>3058.9233295999998</v>
      </c>
      <c r="I1576" s="19">
        <v>3056.9519167999997</v>
      </c>
      <c r="J1576" s="19">
        <v>3050.4009487999997</v>
      </c>
      <c r="K1576" s="19">
        <v>3059.3151632</v>
      </c>
      <c r="L1576" s="19">
        <v>3062.755952</v>
      </c>
      <c r="M1576" s="19">
        <v>3059.9029136</v>
      </c>
      <c r="N1576" s="19">
        <v>3048.7846352</v>
      </c>
      <c r="O1576" s="19">
        <v>3074.81708</v>
      </c>
      <c r="P1576" s="19">
        <v>3232.2729632</v>
      </c>
      <c r="Q1576" s="19">
        <v>3237.8076128000002</v>
      </c>
      <c r="R1576" s="19">
        <v>3077.5966496</v>
      </c>
      <c r="S1576" s="19">
        <v>3183.5876384</v>
      </c>
      <c r="T1576" s="19">
        <v>3163.0775983999997</v>
      </c>
      <c r="U1576" s="19">
        <v>2971.0791344</v>
      </c>
      <c r="V1576" s="19">
        <v>2957.9159744000003</v>
      </c>
      <c r="W1576" s="19">
        <v>2969.940368</v>
      </c>
      <c r="X1576" s="19">
        <v>2966.1199904</v>
      </c>
      <c r="Y1576" s="19">
        <v>2946.2466799999997</v>
      </c>
    </row>
    <row r="1577" spans="1:25" ht="16.5" thickBot="1">
      <c r="A1577" s="18">
        <v>42084</v>
      </c>
      <c r="B1577" s="19">
        <v>2968.8016016</v>
      </c>
      <c r="C1577" s="19">
        <v>2987.3157392</v>
      </c>
      <c r="D1577" s="19">
        <v>3122.4126176</v>
      </c>
      <c r="E1577" s="19">
        <v>3142.0042976</v>
      </c>
      <c r="F1577" s="19">
        <v>3149.1185263999996</v>
      </c>
      <c r="G1577" s="19">
        <v>3191.0937008</v>
      </c>
      <c r="H1577" s="19">
        <v>3191.326352</v>
      </c>
      <c r="I1577" s="19">
        <v>3186.5876144000003</v>
      </c>
      <c r="J1577" s="19">
        <v>3196.0038655999997</v>
      </c>
      <c r="K1577" s="19">
        <v>3183.1468256</v>
      </c>
      <c r="L1577" s="19">
        <v>3188.9875952</v>
      </c>
      <c r="M1577" s="19">
        <v>3188.5835168</v>
      </c>
      <c r="N1577" s="19">
        <v>3190.1753408</v>
      </c>
      <c r="O1577" s="19">
        <v>3203.0323808</v>
      </c>
      <c r="P1577" s="19">
        <v>3212.1180224</v>
      </c>
      <c r="Q1577" s="19">
        <v>3220.6893824</v>
      </c>
      <c r="R1577" s="19">
        <v>3218.2894016</v>
      </c>
      <c r="S1577" s="19">
        <v>3203.3507455999998</v>
      </c>
      <c r="T1577" s="19">
        <v>3192.3549152</v>
      </c>
      <c r="U1577" s="19">
        <v>2994.3442544</v>
      </c>
      <c r="V1577" s="19">
        <v>2980.5810991999997</v>
      </c>
      <c r="W1577" s="19">
        <v>2998.4585072</v>
      </c>
      <c r="X1577" s="19">
        <v>2994.2707855999997</v>
      </c>
      <c r="Y1577" s="19">
        <v>2998.5197312</v>
      </c>
    </row>
    <row r="1578" spans="1:25" ht="16.5" thickBot="1">
      <c r="A1578" s="18">
        <v>42085</v>
      </c>
      <c r="B1578" s="19">
        <v>2941.6181456</v>
      </c>
      <c r="C1578" s="19">
        <v>2938.5691904</v>
      </c>
      <c r="D1578" s="19">
        <v>2914.3979552</v>
      </c>
      <c r="E1578" s="19">
        <v>3098.0944447999996</v>
      </c>
      <c r="F1578" s="19">
        <v>3101.5842128</v>
      </c>
      <c r="G1578" s="19">
        <v>3111.9678032</v>
      </c>
      <c r="H1578" s="19">
        <v>3127.46972</v>
      </c>
      <c r="I1578" s="19">
        <v>3133.8002816</v>
      </c>
      <c r="J1578" s="19">
        <v>3153.7103263999998</v>
      </c>
      <c r="K1578" s="19">
        <v>3155.9511248</v>
      </c>
      <c r="L1578" s="19">
        <v>3156.2572447999996</v>
      </c>
      <c r="M1578" s="19">
        <v>3155.7307184</v>
      </c>
      <c r="N1578" s="19">
        <v>3152.0327887999997</v>
      </c>
      <c r="O1578" s="19">
        <v>3156.8939744</v>
      </c>
      <c r="P1578" s="19">
        <v>3166.1387984</v>
      </c>
      <c r="Q1578" s="19">
        <v>3177.3795247999997</v>
      </c>
      <c r="R1578" s="19">
        <v>3167.4367472</v>
      </c>
      <c r="S1578" s="19">
        <v>3158.0082512</v>
      </c>
      <c r="T1578" s="19">
        <v>3152.0940128</v>
      </c>
      <c r="U1578" s="19">
        <v>2956.2139472</v>
      </c>
      <c r="V1578" s="19">
        <v>2964.8465312</v>
      </c>
      <c r="W1578" s="19">
        <v>2968.2995647999996</v>
      </c>
      <c r="X1578" s="19">
        <v>2951.6956160000004</v>
      </c>
      <c r="Y1578" s="19">
        <v>2930.4753776</v>
      </c>
    </row>
    <row r="1579" spans="1:25" ht="16.5" thickBot="1">
      <c r="A1579" s="18">
        <v>42086</v>
      </c>
      <c r="B1579" s="19">
        <v>2903.940896</v>
      </c>
      <c r="C1579" s="19">
        <v>3099.9801439999997</v>
      </c>
      <c r="D1579" s="19">
        <v>3006.6380336</v>
      </c>
      <c r="E1579" s="19">
        <v>3006.5890544000004</v>
      </c>
      <c r="F1579" s="19">
        <v>3002.26664</v>
      </c>
      <c r="G1579" s="19">
        <v>3012.9318608</v>
      </c>
      <c r="H1579" s="19">
        <v>3012.4420688</v>
      </c>
      <c r="I1579" s="19">
        <v>3004.531928</v>
      </c>
      <c r="J1579" s="19">
        <v>2999.9156384</v>
      </c>
      <c r="K1579" s="19">
        <v>3002.3401088</v>
      </c>
      <c r="L1579" s="19">
        <v>3001.4952175999997</v>
      </c>
      <c r="M1579" s="19">
        <v>3001.164608</v>
      </c>
      <c r="N1579" s="19">
        <v>3008.4869983999997</v>
      </c>
      <c r="O1579" s="19">
        <v>3041.4377552</v>
      </c>
      <c r="P1579" s="19">
        <v>3073.9721888</v>
      </c>
      <c r="Q1579" s="19">
        <v>3068.8905968</v>
      </c>
      <c r="R1579" s="19">
        <v>3047.6336239999996</v>
      </c>
      <c r="S1579" s="19">
        <v>3010.164536</v>
      </c>
      <c r="T1579" s="19">
        <v>3086.8659632</v>
      </c>
      <c r="U1579" s="19">
        <v>3078.6864367999997</v>
      </c>
      <c r="V1579" s="19">
        <v>3074.2170847999996</v>
      </c>
      <c r="W1579" s="19">
        <v>2892.1369087999997</v>
      </c>
      <c r="X1579" s="19">
        <v>2890.716512</v>
      </c>
      <c r="Y1579" s="19">
        <v>2878.3247744</v>
      </c>
    </row>
    <row r="1580" spans="1:25" ht="16.5" thickBot="1">
      <c r="A1580" s="18">
        <v>42087</v>
      </c>
      <c r="B1580" s="19">
        <v>2882.9165744</v>
      </c>
      <c r="C1580" s="19">
        <v>3116.5106239999996</v>
      </c>
      <c r="D1580" s="19">
        <v>2998.0911632</v>
      </c>
      <c r="E1580" s="19">
        <v>2997.6993296</v>
      </c>
      <c r="F1580" s="19">
        <v>3008.144144</v>
      </c>
      <c r="G1580" s="19">
        <v>3021.2583247999996</v>
      </c>
      <c r="H1580" s="19">
        <v>3014.1318512</v>
      </c>
      <c r="I1580" s="19">
        <v>3015.1359248</v>
      </c>
      <c r="J1580" s="19">
        <v>3010.3971871999997</v>
      </c>
      <c r="K1580" s="19">
        <v>3012.4420688</v>
      </c>
      <c r="L1580" s="19">
        <v>3010.6788176</v>
      </c>
      <c r="M1580" s="19">
        <v>2999.2054399999997</v>
      </c>
      <c r="N1580" s="19">
        <v>3015.2216384</v>
      </c>
      <c r="O1580" s="19">
        <v>3051.123392</v>
      </c>
      <c r="P1580" s="19">
        <v>3080.5843808</v>
      </c>
      <c r="Q1580" s="19">
        <v>3086.5231088</v>
      </c>
      <c r="R1580" s="19">
        <v>3022.2501536</v>
      </c>
      <c r="S1580" s="19">
        <v>3006.1727312</v>
      </c>
      <c r="T1580" s="19">
        <v>3079.3966352</v>
      </c>
      <c r="U1580" s="19">
        <v>2914.9244816</v>
      </c>
      <c r="V1580" s="19">
        <v>2911.7898128</v>
      </c>
      <c r="W1580" s="19">
        <v>2911.4347136</v>
      </c>
      <c r="X1580" s="19">
        <v>2905.7163920000003</v>
      </c>
      <c r="Y1580" s="19">
        <v>2883.18596</v>
      </c>
    </row>
    <row r="1581" spans="1:25" ht="16.5" thickBot="1">
      <c r="A1581" s="18">
        <v>42088</v>
      </c>
      <c r="B1581" s="19">
        <v>2864.9044736</v>
      </c>
      <c r="C1581" s="19">
        <v>2933.7447392</v>
      </c>
      <c r="D1581" s="19">
        <v>2913.9571424</v>
      </c>
      <c r="E1581" s="19">
        <v>2960.144528</v>
      </c>
      <c r="F1581" s="19">
        <v>2982.1606784</v>
      </c>
      <c r="G1581" s="19">
        <v>2990.6830592</v>
      </c>
      <c r="H1581" s="19">
        <v>2987.879</v>
      </c>
      <c r="I1581" s="19">
        <v>2965.4220367999997</v>
      </c>
      <c r="J1581" s="19">
        <v>2969.5485344000003</v>
      </c>
      <c r="K1581" s="19">
        <v>2967.2220224000002</v>
      </c>
      <c r="L1581" s="19">
        <v>2968.1281375999997</v>
      </c>
      <c r="M1581" s="19">
        <v>2961.8098208</v>
      </c>
      <c r="N1581" s="19">
        <v>2963.4628688</v>
      </c>
      <c r="O1581" s="19">
        <v>3000.6380816</v>
      </c>
      <c r="P1581" s="19">
        <v>3013.4338976</v>
      </c>
      <c r="Q1581" s="19">
        <v>3010.9359584</v>
      </c>
      <c r="R1581" s="19">
        <v>2998.8013616</v>
      </c>
      <c r="S1581" s="19">
        <v>2984.4014767999997</v>
      </c>
      <c r="T1581" s="19">
        <v>3051.9682832</v>
      </c>
      <c r="U1581" s="19">
        <v>2880.737</v>
      </c>
      <c r="V1581" s="19">
        <v>2878.9859936000003</v>
      </c>
      <c r="W1581" s="19">
        <v>2882.6226991999997</v>
      </c>
      <c r="X1581" s="19">
        <v>2884.0186064</v>
      </c>
      <c r="Y1581" s="19">
        <v>2864.2310096</v>
      </c>
    </row>
    <row r="1582" spans="1:25" ht="16.5" thickBot="1">
      <c r="A1582" s="18">
        <v>42089</v>
      </c>
      <c r="B1582" s="19">
        <v>2857.4841248</v>
      </c>
      <c r="C1582" s="19">
        <v>3037.4459504</v>
      </c>
      <c r="D1582" s="19">
        <v>2959.6792256</v>
      </c>
      <c r="E1582" s="19">
        <v>2984.756576</v>
      </c>
      <c r="F1582" s="19">
        <v>2986.6055408</v>
      </c>
      <c r="G1582" s="19">
        <v>2987.6463488</v>
      </c>
      <c r="H1582" s="19">
        <v>2992.409576</v>
      </c>
      <c r="I1582" s="19">
        <v>3004.960496</v>
      </c>
      <c r="J1582" s="19">
        <v>2987.8177760000003</v>
      </c>
      <c r="K1582" s="19">
        <v>2987.6708384</v>
      </c>
      <c r="L1582" s="19">
        <v>2984.9769824</v>
      </c>
      <c r="M1582" s="19">
        <v>2984.0586224</v>
      </c>
      <c r="N1582" s="19">
        <v>2998.0544288</v>
      </c>
      <c r="O1582" s="19">
        <v>3013.9114447999996</v>
      </c>
      <c r="P1582" s="19">
        <v>3020.3399647999995</v>
      </c>
      <c r="Q1582" s="19">
        <v>3024.6011552</v>
      </c>
      <c r="R1582" s="19">
        <v>3021.7726064</v>
      </c>
      <c r="S1582" s="19">
        <v>3004.5441728</v>
      </c>
      <c r="T1582" s="19">
        <v>3067.7518304</v>
      </c>
      <c r="U1582" s="19">
        <v>2902.3613167999997</v>
      </c>
      <c r="V1582" s="19">
        <v>2895.1613744</v>
      </c>
      <c r="W1582" s="19">
        <v>2898.4797152</v>
      </c>
      <c r="X1582" s="19">
        <v>2893.7654672</v>
      </c>
      <c r="Y1582" s="19">
        <v>2850.0515312</v>
      </c>
    </row>
    <row r="1583" spans="1:25" ht="16.5" thickBot="1">
      <c r="A1583" s="18">
        <v>42090</v>
      </c>
      <c r="B1583" s="19">
        <v>2872.6676767999998</v>
      </c>
      <c r="C1583" s="19">
        <v>2904.7000736</v>
      </c>
      <c r="D1583" s="19">
        <v>2854.1412944000003</v>
      </c>
      <c r="E1583" s="19">
        <v>2900.757248</v>
      </c>
      <c r="F1583" s="19">
        <v>2907.246992</v>
      </c>
      <c r="G1583" s="19">
        <v>2919.3326096</v>
      </c>
      <c r="H1583" s="19">
        <v>2938.0181744</v>
      </c>
      <c r="I1583" s="19">
        <v>2925.6876608000002</v>
      </c>
      <c r="J1583" s="19">
        <v>2914.1285696</v>
      </c>
      <c r="K1583" s="19">
        <v>2883.736976</v>
      </c>
      <c r="L1583" s="19">
        <v>2915.7448832</v>
      </c>
      <c r="M1583" s="19">
        <v>2901.1490816</v>
      </c>
      <c r="N1583" s="19">
        <v>2918.0713952</v>
      </c>
      <c r="O1583" s="19">
        <v>2930.3651744000003</v>
      </c>
      <c r="P1583" s="19">
        <v>3047.143832</v>
      </c>
      <c r="Q1583" s="19">
        <v>3049.7029952000003</v>
      </c>
      <c r="R1583" s="19">
        <v>3034.7765839999997</v>
      </c>
      <c r="S1583" s="19">
        <v>2920.3121936000002</v>
      </c>
      <c r="T1583" s="19">
        <v>3101.8046191999997</v>
      </c>
      <c r="U1583" s="19">
        <v>2939.756936</v>
      </c>
      <c r="V1583" s="19">
        <v>2925.2223584</v>
      </c>
      <c r="W1583" s="19">
        <v>2925.001952</v>
      </c>
      <c r="X1583" s="19">
        <v>2915.4020287999997</v>
      </c>
      <c r="Y1583" s="19">
        <v>2892.308336</v>
      </c>
    </row>
    <row r="1584" spans="1:25" ht="16.5" thickBot="1">
      <c r="A1584" s="18">
        <v>42091</v>
      </c>
      <c r="B1584" s="19">
        <v>2866.3860944000003</v>
      </c>
      <c r="C1584" s="19">
        <v>2873.1697136000003</v>
      </c>
      <c r="D1584" s="19">
        <v>2871.9329887999997</v>
      </c>
      <c r="E1584" s="19">
        <v>2883.1614704</v>
      </c>
      <c r="F1584" s="19">
        <v>2904.1980368</v>
      </c>
      <c r="G1584" s="19">
        <v>2910.5530879999997</v>
      </c>
      <c r="H1584" s="19">
        <v>2903.3653904</v>
      </c>
      <c r="I1584" s="19">
        <v>3118.408568</v>
      </c>
      <c r="J1584" s="19">
        <v>2927.7937663999996</v>
      </c>
      <c r="K1584" s="19">
        <v>2926.6305104</v>
      </c>
      <c r="L1584" s="19">
        <v>2930.0835439999996</v>
      </c>
      <c r="M1584" s="19">
        <v>2927.8305007999998</v>
      </c>
      <c r="N1584" s="19">
        <v>3122.2289456</v>
      </c>
      <c r="O1584" s="19">
        <v>3123.6860767999997</v>
      </c>
      <c r="P1584" s="19">
        <v>3130.7880608</v>
      </c>
      <c r="Q1584" s="19">
        <v>3141.4655264</v>
      </c>
      <c r="R1584" s="19">
        <v>3138.1961647999997</v>
      </c>
      <c r="S1584" s="19">
        <v>3124.8738224</v>
      </c>
      <c r="T1584" s="19">
        <v>3117.8085728</v>
      </c>
      <c r="U1584" s="19">
        <v>2917.3367071999996</v>
      </c>
      <c r="V1584" s="19">
        <v>2886.9696032</v>
      </c>
      <c r="W1584" s="19">
        <v>2908.0673936000003</v>
      </c>
      <c r="X1584" s="19">
        <v>2903.1694736</v>
      </c>
      <c r="Y1584" s="19">
        <v>2874.4309279999998</v>
      </c>
    </row>
    <row r="1585" spans="1:25" ht="16.5" thickBot="1">
      <c r="A1585" s="18">
        <v>42092</v>
      </c>
      <c r="B1585" s="19">
        <v>2858.2310576</v>
      </c>
      <c r="C1585" s="19">
        <v>2872.47176</v>
      </c>
      <c r="D1585" s="19">
        <v>2851.6066208</v>
      </c>
      <c r="E1585" s="19">
        <v>2838.5659087999998</v>
      </c>
      <c r="F1585" s="19">
        <v>2868.8962784</v>
      </c>
      <c r="G1585" s="19">
        <v>3090.4781792</v>
      </c>
      <c r="H1585" s="19">
        <v>3102.4658384</v>
      </c>
      <c r="I1585" s="19">
        <v>3099.2209663999997</v>
      </c>
      <c r="J1585" s="19">
        <v>3100.6536079999996</v>
      </c>
      <c r="K1585" s="19">
        <v>2900.267456</v>
      </c>
      <c r="L1585" s="19">
        <v>2899.4225647999997</v>
      </c>
      <c r="M1585" s="19">
        <v>2901.6388736</v>
      </c>
      <c r="N1585" s="19">
        <v>2903.940896</v>
      </c>
      <c r="O1585" s="19">
        <v>3100.408712</v>
      </c>
      <c r="P1585" s="19">
        <v>3109.898432</v>
      </c>
      <c r="Q1585" s="19">
        <v>3113.3882</v>
      </c>
      <c r="R1585" s="19">
        <v>3111.9678032</v>
      </c>
      <c r="S1585" s="19">
        <v>3101.6454368</v>
      </c>
      <c r="T1585" s="19">
        <v>2894.4634207999998</v>
      </c>
      <c r="U1585" s="19">
        <v>2874.0390944</v>
      </c>
      <c r="V1585" s="19">
        <v>2868.9330128</v>
      </c>
      <c r="W1585" s="19">
        <v>2869.7411696</v>
      </c>
      <c r="X1585" s="19">
        <v>2867.5371056</v>
      </c>
      <c r="Y1585" s="19">
        <v>2846.2556432</v>
      </c>
    </row>
    <row r="1586" spans="1:25" ht="16.5" thickBot="1">
      <c r="A1586" s="18">
        <v>42093</v>
      </c>
      <c r="B1586" s="19">
        <v>2879.1819104</v>
      </c>
      <c r="C1586" s="19">
        <v>2886.8104208</v>
      </c>
      <c r="D1586" s="19">
        <v>3073.4334175999998</v>
      </c>
      <c r="E1586" s="19">
        <v>3075.2334032</v>
      </c>
      <c r="F1586" s="19">
        <v>3072.9068912000002</v>
      </c>
      <c r="G1586" s="19">
        <v>3081.8945744000002</v>
      </c>
      <c r="H1586" s="19">
        <v>3086.75576</v>
      </c>
      <c r="I1586" s="19">
        <v>3083.8047632000003</v>
      </c>
      <c r="J1586" s="19">
        <v>3079.8986720000003</v>
      </c>
      <c r="K1586" s="19">
        <v>3081.6986576</v>
      </c>
      <c r="L1586" s="19">
        <v>3078.3925616</v>
      </c>
      <c r="M1586" s="19">
        <v>3077.4986912</v>
      </c>
      <c r="N1586" s="19">
        <v>3081.5639647999997</v>
      </c>
      <c r="O1586" s="19">
        <v>3083.5476224</v>
      </c>
      <c r="P1586" s="19">
        <v>3282.5378671999997</v>
      </c>
      <c r="Q1586" s="19">
        <v>3304.3091216000003</v>
      </c>
      <c r="R1586" s="19">
        <v>3095.8781360000003</v>
      </c>
      <c r="S1586" s="19">
        <v>3085.6659728</v>
      </c>
      <c r="T1586" s="19">
        <v>3077.9639936000003</v>
      </c>
      <c r="U1586" s="19">
        <v>2892.9450656</v>
      </c>
      <c r="V1586" s="19">
        <v>2886.4430767999997</v>
      </c>
      <c r="W1586" s="19">
        <v>2882.206376</v>
      </c>
      <c r="X1586" s="19">
        <v>2888.2920416</v>
      </c>
      <c r="Y1586" s="19">
        <v>2857.2024944</v>
      </c>
    </row>
    <row r="1587" spans="1:25" ht="16.5" thickBot="1">
      <c r="A1587" s="18">
        <v>42094</v>
      </c>
      <c r="B1587" s="19">
        <v>3009.8461712</v>
      </c>
      <c r="C1587" s="19">
        <v>3021.8215855999997</v>
      </c>
      <c r="D1587" s="19">
        <v>3016.4216288</v>
      </c>
      <c r="E1587" s="19">
        <v>3025.9725728000003</v>
      </c>
      <c r="F1587" s="19">
        <v>3053.3152112</v>
      </c>
      <c r="G1587" s="19">
        <v>3084.9435296</v>
      </c>
      <c r="H1587" s="19">
        <v>3050.9274752</v>
      </c>
      <c r="I1587" s="19">
        <v>3050.0825839999998</v>
      </c>
      <c r="J1587" s="19">
        <v>3047.9030096</v>
      </c>
      <c r="K1587" s="19">
        <v>3050.511152</v>
      </c>
      <c r="L1587" s="19">
        <v>3049.347896</v>
      </c>
      <c r="M1587" s="19">
        <v>3043.9356944</v>
      </c>
      <c r="N1587" s="19">
        <v>3046.7887328</v>
      </c>
      <c r="O1587" s="19">
        <v>3083.4496639999998</v>
      </c>
      <c r="P1587" s="19">
        <v>3230.9872591999997</v>
      </c>
      <c r="Q1587" s="19">
        <v>3265.4563712</v>
      </c>
      <c r="R1587" s="19">
        <v>3218.9873552000004</v>
      </c>
      <c r="S1587" s="19">
        <v>3078.1354208</v>
      </c>
      <c r="T1587" s="19">
        <v>3076.5680863999996</v>
      </c>
      <c r="U1587" s="19">
        <v>2898.675632</v>
      </c>
      <c r="V1587" s="19">
        <v>2894.2675039999995</v>
      </c>
      <c r="W1587" s="19">
        <v>2894.5368896</v>
      </c>
      <c r="X1587" s="19">
        <v>2887.8022496</v>
      </c>
      <c r="Y1587" s="19">
        <v>2860.0065536</v>
      </c>
    </row>
    <row r="1588" spans="1:25" s="106" customFormat="1" ht="21" thickBot="1">
      <c r="A1588" s="185" t="s">
        <v>14</v>
      </c>
      <c r="B1588" s="194" t="s">
        <v>101</v>
      </c>
      <c r="C1588" s="195"/>
      <c r="D1588" s="195"/>
      <c r="E1588" s="195"/>
      <c r="F1588" s="195"/>
      <c r="G1588" s="195"/>
      <c r="H1588" s="195"/>
      <c r="I1588" s="195"/>
      <c r="J1588" s="195"/>
      <c r="K1588" s="195"/>
      <c r="L1588" s="195"/>
      <c r="M1588" s="195"/>
      <c r="N1588" s="195"/>
      <c r="O1588" s="195"/>
      <c r="P1588" s="195"/>
      <c r="Q1588" s="195"/>
      <c r="R1588" s="195"/>
      <c r="S1588" s="195"/>
      <c r="T1588" s="195"/>
      <c r="U1588" s="195"/>
      <c r="V1588" s="195"/>
      <c r="W1588" s="195"/>
      <c r="X1588" s="195"/>
      <c r="Y1588" s="196"/>
    </row>
    <row r="1589" spans="1:25" ht="32.25" thickBot="1">
      <c r="A1589" s="186"/>
      <c r="B1589" s="17" t="s">
        <v>15</v>
      </c>
      <c r="C1589" s="17" t="s">
        <v>16</v>
      </c>
      <c r="D1589" s="17" t="s">
        <v>17</v>
      </c>
      <c r="E1589" s="17" t="s">
        <v>18</v>
      </c>
      <c r="F1589" s="17" t="s">
        <v>19</v>
      </c>
      <c r="G1589" s="17" t="s">
        <v>20</v>
      </c>
      <c r="H1589" s="17" t="s">
        <v>21</v>
      </c>
      <c r="I1589" s="17" t="s">
        <v>22</v>
      </c>
      <c r="J1589" s="17" t="s">
        <v>23</v>
      </c>
      <c r="K1589" s="17" t="s">
        <v>24</v>
      </c>
      <c r="L1589" s="17" t="s">
        <v>25</v>
      </c>
      <c r="M1589" s="17" t="s">
        <v>26</v>
      </c>
      <c r="N1589" s="17" t="s">
        <v>27</v>
      </c>
      <c r="O1589" s="17" t="s">
        <v>28</v>
      </c>
      <c r="P1589" s="17" t="s">
        <v>29</v>
      </c>
      <c r="Q1589" s="17" t="s">
        <v>30</v>
      </c>
      <c r="R1589" s="17" t="s">
        <v>31</v>
      </c>
      <c r="S1589" s="17" t="s">
        <v>32</v>
      </c>
      <c r="T1589" s="17" t="s">
        <v>33</v>
      </c>
      <c r="U1589" s="17" t="s">
        <v>34</v>
      </c>
      <c r="V1589" s="17" t="s">
        <v>35</v>
      </c>
      <c r="W1589" s="17" t="s">
        <v>36</v>
      </c>
      <c r="X1589" s="17" t="s">
        <v>37</v>
      </c>
      <c r="Y1589" s="17" t="s">
        <v>38</v>
      </c>
    </row>
    <row r="1590" spans="1:25" ht="16.5" thickBot="1">
      <c r="A1590" s="18">
        <v>42064</v>
      </c>
      <c r="B1590" s="19">
        <v>3853.8021296</v>
      </c>
      <c r="C1590" s="19">
        <v>3867.9326287999997</v>
      </c>
      <c r="D1590" s="19">
        <v>3863.3040944</v>
      </c>
      <c r="E1590" s="19">
        <v>3841.3491679999997</v>
      </c>
      <c r="F1590" s="19">
        <v>3998.3397488</v>
      </c>
      <c r="G1590" s="19">
        <v>3859.2633104</v>
      </c>
      <c r="H1590" s="19">
        <v>3860.1571808</v>
      </c>
      <c r="I1590" s="19">
        <v>3856.3123136000004</v>
      </c>
      <c r="J1590" s="19">
        <v>3852.369488</v>
      </c>
      <c r="K1590" s="19">
        <v>3853.4960096</v>
      </c>
      <c r="L1590" s="19">
        <v>3853.1776448</v>
      </c>
      <c r="M1590" s="19">
        <v>3852.2837744</v>
      </c>
      <c r="N1590" s="19">
        <v>3856.4959856</v>
      </c>
      <c r="O1590" s="19">
        <v>3989.1316592</v>
      </c>
      <c r="P1590" s="19">
        <v>3981.5276384</v>
      </c>
      <c r="Q1590" s="19">
        <v>3982.1153888</v>
      </c>
      <c r="R1590" s="19">
        <v>3858.67556</v>
      </c>
      <c r="S1590" s="19">
        <v>3853.47152</v>
      </c>
      <c r="T1590" s="19">
        <v>3849.2960432</v>
      </c>
      <c r="U1590" s="19">
        <v>3842.879768</v>
      </c>
      <c r="V1590" s="19">
        <v>3640.1426143999997</v>
      </c>
      <c r="W1590" s="19">
        <v>3647.0119471999997</v>
      </c>
      <c r="X1590" s="19">
        <v>3647.1099056000003</v>
      </c>
      <c r="Y1590" s="19">
        <v>3633.6651152</v>
      </c>
    </row>
    <row r="1591" spans="1:25" ht="16.5" thickBot="1">
      <c r="A1591" s="18">
        <v>42065</v>
      </c>
      <c r="B1591" s="19">
        <v>3619.5713504</v>
      </c>
      <c r="C1591" s="19">
        <v>3822.1493216</v>
      </c>
      <c r="D1591" s="19">
        <v>3830.0961967999997</v>
      </c>
      <c r="E1591" s="19">
        <v>3820.5452528</v>
      </c>
      <c r="F1591" s="19">
        <v>3825.859496</v>
      </c>
      <c r="G1591" s="19">
        <v>3826.83908</v>
      </c>
      <c r="H1591" s="19">
        <v>3787.3618448</v>
      </c>
      <c r="I1591" s="19">
        <v>3806.4637328</v>
      </c>
      <c r="J1591" s="19">
        <v>3826.3125536000002</v>
      </c>
      <c r="K1591" s="19">
        <v>3820.165664</v>
      </c>
      <c r="L1591" s="19">
        <v>3818.7697568</v>
      </c>
      <c r="M1591" s="19">
        <v>3825.737048</v>
      </c>
      <c r="N1591" s="19">
        <v>3935.5361696</v>
      </c>
      <c r="O1591" s="19">
        <v>3920.3403728000003</v>
      </c>
      <c r="P1591" s="19">
        <v>3994.9112048</v>
      </c>
      <c r="Q1591" s="19">
        <v>3984.613328</v>
      </c>
      <c r="R1591" s="19">
        <v>3975.3317696</v>
      </c>
      <c r="S1591" s="19">
        <v>3989.5969616</v>
      </c>
      <c r="T1591" s="19">
        <v>3847.287896</v>
      </c>
      <c r="U1591" s="19">
        <v>3792.0148688</v>
      </c>
      <c r="V1591" s="19">
        <v>3773.8925648000004</v>
      </c>
      <c r="W1591" s="19">
        <v>3746.2682959999997</v>
      </c>
      <c r="X1591" s="19">
        <v>3727.6194656000002</v>
      </c>
      <c r="Y1591" s="19">
        <v>3675.6525343999997</v>
      </c>
    </row>
    <row r="1592" spans="1:25" ht="16.5" thickBot="1">
      <c r="A1592" s="18">
        <v>42066</v>
      </c>
      <c r="B1592" s="19">
        <v>3677.2688479999997</v>
      </c>
      <c r="C1592" s="19">
        <v>3712.3379551999997</v>
      </c>
      <c r="D1592" s="19">
        <v>3703.4972096</v>
      </c>
      <c r="E1592" s="19">
        <v>3750.2723456000003</v>
      </c>
      <c r="F1592" s="19">
        <v>3875.8427696</v>
      </c>
      <c r="G1592" s="19">
        <v>3949.8258512</v>
      </c>
      <c r="H1592" s="19">
        <v>3936.3565712</v>
      </c>
      <c r="I1592" s="19">
        <v>3945.5646608</v>
      </c>
      <c r="J1592" s="19">
        <v>3869.450984</v>
      </c>
      <c r="K1592" s="19">
        <v>3860.9898272</v>
      </c>
      <c r="L1592" s="19">
        <v>3859.1408624</v>
      </c>
      <c r="M1592" s="19">
        <v>3969.8950784</v>
      </c>
      <c r="N1592" s="19">
        <v>3977.9888912</v>
      </c>
      <c r="O1592" s="19">
        <v>4218.5747216</v>
      </c>
      <c r="P1592" s="19">
        <v>4248.8928464</v>
      </c>
      <c r="Q1592" s="19">
        <v>4266.3294416</v>
      </c>
      <c r="R1592" s="19">
        <v>3982.4459984</v>
      </c>
      <c r="S1592" s="19">
        <v>3894.1732352</v>
      </c>
      <c r="T1592" s="19">
        <v>3893.328344</v>
      </c>
      <c r="U1592" s="19">
        <v>3883.3978112</v>
      </c>
      <c r="V1592" s="19">
        <v>3710.8808240000003</v>
      </c>
      <c r="W1592" s="19">
        <v>3686.7340784</v>
      </c>
      <c r="X1592" s="19">
        <v>3666.0281216</v>
      </c>
      <c r="Y1592" s="19">
        <v>3631.6447232</v>
      </c>
    </row>
    <row r="1593" spans="1:25" ht="16.5" thickBot="1">
      <c r="A1593" s="18">
        <v>42067</v>
      </c>
      <c r="B1593" s="19">
        <v>3762.9579584</v>
      </c>
      <c r="C1593" s="19">
        <v>3826.9370384</v>
      </c>
      <c r="D1593" s="19">
        <v>3838.2389888</v>
      </c>
      <c r="E1593" s="19">
        <v>3835.6430912</v>
      </c>
      <c r="F1593" s="19">
        <v>3908.2302656</v>
      </c>
      <c r="G1593" s="19">
        <v>3965.5726640000003</v>
      </c>
      <c r="H1593" s="19">
        <v>3988.531664</v>
      </c>
      <c r="I1593" s="19">
        <v>3980.388872</v>
      </c>
      <c r="J1593" s="19">
        <v>3879.0019279999997</v>
      </c>
      <c r="K1593" s="19">
        <v>3865.1408143999997</v>
      </c>
      <c r="L1593" s="19">
        <v>3858.2102575999997</v>
      </c>
      <c r="M1593" s="19">
        <v>3962.1563648</v>
      </c>
      <c r="N1593" s="19">
        <v>4003.6050128</v>
      </c>
      <c r="O1593" s="19">
        <v>4001.3152351999997</v>
      </c>
      <c r="P1593" s="19">
        <v>4076.02076</v>
      </c>
      <c r="Q1593" s="19">
        <v>4167.2934992</v>
      </c>
      <c r="R1593" s="19">
        <v>4112.571488</v>
      </c>
      <c r="S1593" s="19">
        <v>3981.9929408</v>
      </c>
      <c r="T1593" s="19">
        <v>3873.859112</v>
      </c>
      <c r="U1593" s="19">
        <v>3852.3572432</v>
      </c>
      <c r="V1593" s="19">
        <v>3843.4675184</v>
      </c>
      <c r="W1593" s="19">
        <v>3829.4962016</v>
      </c>
      <c r="X1593" s="19">
        <v>3729.8235296</v>
      </c>
      <c r="Y1593" s="19">
        <v>3648.187448</v>
      </c>
    </row>
    <row r="1594" spans="1:25" ht="16.5" thickBot="1">
      <c r="A1594" s="18">
        <v>42068</v>
      </c>
      <c r="B1594" s="19">
        <v>3674.39132</v>
      </c>
      <c r="C1594" s="19">
        <v>3779.329256</v>
      </c>
      <c r="D1594" s="19">
        <v>3841.6307984</v>
      </c>
      <c r="E1594" s="19">
        <v>3931.4464064</v>
      </c>
      <c r="F1594" s="19">
        <v>4091.7308384</v>
      </c>
      <c r="G1594" s="19">
        <v>4173.9546704</v>
      </c>
      <c r="H1594" s="19">
        <v>4261.8356</v>
      </c>
      <c r="I1594" s="19">
        <v>4260.0356144</v>
      </c>
      <c r="J1594" s="19">
        <v>4149.6609872</v>
      </c>
      <c r="K1594" s="19">
        <v>4151.02016</v>
      </c>
      <c r="L1594" s="19">
        <v>4039.776152</v>
      </c>
      <c r="M1594" s="19">
        <v>4038.4659584</v>
      </c>
      <c r="N1594" s="19">
        <v>4215.0482192</v>
      </c>
      <c r="O1594" s="19">
        <v>4133.999888</v>
      </c>
      <c r="P1594" s="19">
        <v>4152.7466767999995</v>
      </c>
      <c r="Q1594" s="19">
        <v>4135.0039616</v>
      </c>
      <c r="R1594" s="19">
        <v>4193.6075744</v>
      </c>
      <c r="S1594" s="19">
        <v>4022.8293488</v>
      </c>
      <c r="T1594" s="19">
        <v>3896.5854608</v>
      </c>
      <c r="U1594" s="19">
        <v>3879.675392</v>
      </c>
      <c r="V1594" s="19">
        <v>3870.6632191999997</v>
      </c>
      <c r="W1594" s="19">
        <v>3847.34912</v>
      </c>
      <c r="X1594" s="19">
        <v>3689.6605856</v>
      </c>
      <c r="Y1594" s="19">
        <v>3662.8689632</v>
      </c>
    </row>
    <row r="1595" spans="1:25" ht="16.5" thickBot="1">
      <c r="A1595" s="18">
        <v>42069</v>
      </c>
      <c r="B1595" s="19">
        <v>3726.3215167999997</v>
      </c>
      <c r="C1595" s="19">
        <v>3835.2635024</v>
      </c>
      <c r="D1595" s="19">
        <v>3841.3981472</v>
      </c>
      <c r="E1595" s="19">
        <v>3859.5816751999996</v>
      </c>
      <c r="F1595" s="19">
        <v>4026.7844192</v>
      </c>
      <c r="G1595" s="19">
        <v>4162.591496</v>
      </c>
      <c r="H1595" s="19">
        <v>4162.469048</v>
      </c>
      <c r="I1595" s="19">
        <v>4292.937392</v>
      </c>
      <c r="J1595" s="19">
        <v>4056.2698975999997</v>
      </c>
      <c r="K1595" s="19">
        <v>4058.6086544</v>
      </c>
      <c r="L1595" s="19">
        <v>4049.4740336</v>
      </c>
      <c r="M1595" s="19">
        <v>4214.4849584</v>
      </c>
      <c r="N1595" s="19">
        <v>4301.2148768</v>
      </c>
      <c r="O1595" s="19">
        <v>4369.7245328</v>
      </c>
      <c r="P1595" s="19">
        <v>4217.7665648</v>
      </c>
      <c r="Q1595" s="19">
        <v>4428.7567136</v>
      </c>
      <c r="R1595" s="19">
        <v>4323.6473504</v>
      </c>
      <c r="S1595" s="19">
        <v>4288.1619200000005</v>
      </c>
      <c r="T1595" s="19">
        <v>3942.429992</v>
      </c>
      <c r="U1595" s="19">
        <v>3915.92</v>
      </c>
      <c r="V1595" s="19">
        <v>3913.960832</v>
      </c>
      <c r="W1595" s="19">
        <v>3925.3484959999996</v>
      </c>
      <c r="X1595" s="19">
        <v>3904.5813151999996</v>
      </c>
      <c r="Y1595" s="19">
        <v>3863.1938912</v>
      </c>
    </row>
    <row r="1596" spans="1:25" ht="16.5" thickBot="1">
      <c r="A1596" s="18">
        <v>42070</v>
      </c>
      <c r="B1596" s="19">
        <v>3880.165184</v>
      </c>
      <c r="C1596" s="19">
        <v>3889.7651072</v>
      </c>
      <c r="D1596" s="19">
        <v>3889.8753104</v>
      </c>
      <c r="E1596" s="19">
        <v>3891.0263216000003</v>
      </c>
      <c r="F1596" s="19">
        <v>3903.5649968</v>
      </c>
      <c r="G1596" s="19">
        <v>3895.287512</v>
      </c>
      <c r="H1596" s="19">
        <v>3898.2385088</v>
      </c>
      <c r="I1596" s="19">
        <v>3891.2589728000003</v>
      </c>
      <c r="J1596" s="19">
        <v>3891.2222383999997</v>
      </c>
      <c r="K1596" s="19">
        <v>3891.0997904</v>
      </c>
      <c r="L1596" s="19">
        <v>3888.2222624</v>
      </c>
      <c r="M1596" s="19">
        <v>3879.2100896</v>
      </c>
      <c r="N1596" s="19">
        <v>3885.2345312</v>
      </c>
      <c r="O1596" s="19">
        <v>4153.836464</v>
      </c>
      <c r="P1596" s="19">
        <v>4170.7587776</v>
      </c>
      <c r="Q1596" s="19">
        <v>4108.9715168</v>
      </c>
      <c r="R1596" s="19">
        <v>3896.205872</v>
      </c>
      <c r="S1596" s="19">
        <v>3889.9242896</v>
      </c>
      <c r="T1596" s="19">
        <v>3883.6182175999998</v>
      </c>
      <c r="U1596" s="19">
        <v>3736.7663312</v>
      </c>
      <c r="V1596" s="19">
        <v>3730.0806704</v>
      </c>
      <c r="W1596" s="19">
        <v>3740.0112032</v>
      </c>
      <c r="X1596" s="19">
        <v>3731.3173951999997</v>
      </c>
      <c r="Y1596" s="19">
        <v>3725.4154016</v>
      </c>
    </row>
    <row r="1597" spans="1:25" ht="16.5" thickBot="1">
      <c r="A1597" s="18">
        <v>42071</v>
      </c>
      <c r="B1597" s="19">
        <v>3735.7255232</v>
      </c>
      <c r="C1597" s="19">
        <v>3732.4928959999997</v>
      </c>
      <c r="D1597" s="19">
        <v>3733.3377872</v>
      </c>
      <c r="E1597" s="19">
        <v>3857.7327104</v>
      </c>
      <c r="F1597" s="19">
        <v>3881.144768</v>
      </c>
      <c r="G1597" s="19">
        <v>3911.0098351999995</v>
      </c>
      <c r="H1597" s="19">
        <v>3917.2179488</v>
      </c>
      <c r="I1597" s="19">
        <v>3931.5810992</v>
      </c>
      <c r="J1597" s="19">
        <v>3938.2177808</v>
      </c>
      <c r="K1597" s="19">
        <v>3935.9647376</v>
      </c>
      <c r="L1597" s="19">
        <v>3937.5443167999997</v>
      </c>
      <c r="M1597" s="19">
        <v>3931.1402863999997</v>
      </c>
      <c r="N1597" s="19">
        <v>3930.9688591999998</v>
      </c>
      <c r="O1597" s="19">
        <v>3932.9892512</v>
      </c>
      <c r="P1597" s="19">
        <v>4009.59272</v>
      </c>
      <c r="Q1597" s="19">
        <v>3940.5810272</v>
      </c>
      <c r="R1597" s="19">
        <v>3944.817728</v>
      </c>
      <c r="S1597" s="19">
        <v>3933.5647568</v>
      </c>
      <c r="T1597" s="19">
        <v>3924.2954432</v>
      </c>
      <c r="U1597" s="19">
        <v>3777.9945728000002</v>
      </c>
      <c r="V1597" s="19">
        <v>3777.5170256</v>
      </c>
      <c r="W1597" s="19">
        <v>3774.5660288</v>
      </c>
      <c r="X1597" s="19">
        <v>3775.9252016</v>
      </c>
      <c r="Y1597" s="19">
        <v>3737.4642848000003</v>
      </c>
    </row>
    <row r="1598" spans="1:25" ht="16.5" thickBot="1">
      <c r="A1598" s="18">
        <v>42072</v>
      </c>
      <c r="B1598" s="19">
        <v>3741.6642512</v>
      </c>
      <c r="C1598" s="19">
        <v>3882.0386384</v>
      </c>
      <c r="D1598" s="19">
        <v>3868.6795616</v>
      </c>
      <c r="E1598" s="19">
        <v>3872.0713712</v>
      </c>
      <c r="F1598" s="19">
        <v>3884.5855567999997</v>
      </c>
      <c r="G1598" s="19">
        <v>3896.6589296</v>
      </c>
      <c r="H1598" s="19">
        <v>3893.1814064</v>
      </c>
      <c r="I1598" s="19">
        <v>3897.8221856</v>
      </c>
      <c r="J1598" s="19">
        <v>3900.6384896</v>
      </c>
      <c r="K1598" s="19">
        <v>3894.430376</v>
      </c>
      <c r="L1598" s="19">
        <v>3891.9569263999997</v>
      </c>
      <c r="M1598" s="19">
        <v>3892.2140672</v>
      </c>
      <c r="N1598" s="19">
        <v>3889.8875552</v>
      </c>
      <c r="O1598" s="19">
        <v>3966.5767376</v>
      </c>
      <c r="P1598" s="19">
        <v>4153.7997296</v>
      </c>
      <c r="Q1598" s="19">
        <v>3981.8704928</v>
      </c>
      <c r="R1598" s="19">
        <v>3895.9854656</v>
      </c>
      <c r="S1598" s="19">
        <v>3887.573288</v>
      </c>
      <c r="T1598" s="19">
        <v>3884.2671920000003</v>
      </c>
      <c r="U1598" s="19">
        <v>3873.5774816000003</v>
      </c>
      <c r="V1598" s="19">
        <v>3728.3051744</v>
      </c>
      <c r="W1598" s="19">
        <v>3717.86036</v>
      </c>
      <c r="X1598" s="19">
        <v>3715.1420144</v>
      </c>
      <c r="Y1598" s="19">
        <v>3707.2808528</v>
      </c>
    </row>
    <row r="1599" spans="1:25" ht="16.5" thickBot="1">
      <c r="A1599" s="18">
        <v>42073</v>
      </c>
      <c r="B1599" s="19">
        <v>3712.4848928</v>
      </c>
      <c r="C1599" s="19">
        <v>3856.2143551999998</v>
      </c>
      <c r="D1599" s="19">
        <v>3826.4594912000002</v>
      </c>
      <c r="E1599" s="19">
        <v>3822.0268736000003</v>
      </c>
      <c r="F1599" s="19">
        <v>3834.1982048</v>
      </c>
      <c r="G1599" s="19">
        <v>3832.3737296</v>
      </c>
      <c r="H1599" s="19">
        <v>3842.3532416000003</v>
      </c>
      <c r="I1599" s="19">
        <v>3842.879768</v>
      </c>
      <c r="J1599" s="19">
        <v>3842.4022208</v>
      </c>
      <c r="K1599" s="19">
        <v>3843.6389456</v>
      </c>
      <c r="L1599" s="19">
        <v>3840.4797872</v>
      </c>
      <c r="M1599" s="19">
        <v>3837.9083792</v>
      </c>
      <c r="N1599" s="19">
        <v>3837.3573632000002</v>
      </c>
      <c r="O1599" s="19">
        <v>3904.0547888</v>
      </c>
      <c r="P1599" s="19">
        <v>4179.060752</v>
      </c>
      <c r="Q1599" s="19">
        <v>4215.9665792</v>
      </c>
      <c r="R1599" s="19">
        <v>3912.8832896</v>
      </c>
      <c r="S1599" s="19">
        <v>3832.900256</v>
      </c>
      <c r="T1599" s="19">
        <v>3867.5040608</v>
      </c>
      <c r="U1599" s="19">
        <v>3857.2184288</v>
      </c>
      <c r="V1599" s="19">
        <v>3854.8306928</v>
      </c>
      <c r="W1599" s="19">
        <v>3852.6633632000003</v>
      </c>
      <c r="X1599" s="19">
        <v>3707.9420720000003</v>
      </c>
      <c r="Y1599" s="19">
        <v>3692.6115824000003</v>
      </c>
    </row>
    <row r="1600" spans="1:25" ht="16.5" thickBot="1">
      <c r="A1600" s="18">
        <v>42074</v>
      </c>
      <c r="B1600" s="19">
        <v>3840.8838656000003</v>
      </c>
      <c r="C1600" s="19">
        <v>3861.308192</v>
      </c>
      <c r="D1600" s="19">
        <v>3893.57324</v>
      </c>
      <c r="E1600" s="19">
        <v>3976.5807391999997</v>
      </c>
      <c r="F1600" s="19">
        <v>3976.5195151999997</v>
      </c>
      <c r="G1600" s="19">
        <v>3990.4785871999998</v>
      </c>
      <c r="H1600" s="19">
        <v>3989.4377792</v>
      </c>
      <c r="I1600" s="19">
        <v>3980.9276432</v>
      </c>
      <c r="J1600" s="19">
        <v>3896.511992</v>
      </c>
      <c r="K1600" s="19">
        <v>3891.0263216000003</v>
      </c>
      <c r="L1600" s="19">
        <v>3892.9977344</v>
      </c>
      <c r="M1600" s="19">
        <v>3974.1072896</v>
      </c>
      <c r="N1600" s="19">
        <v>4027.4211488</v>
      </c>
      <c r="O1600" s="19">
        <v>4147.4201888</v>
      </c>
      <c r="P1600" s="19">
        <v>4211.9747744</v>
      </c>
      <c r="Q1600" s="19">
        <v>4141.8243152</v>
      </c>
      <c r="R1600" s="19">
        <v>4077.3921775999997</v>
      </c>
      <c r="S1600" s="19">
        <v>3962.75636</v>
      </c>
      <c r="T1600" s="19">
        <v>3869.7938384</v>
      </c>
      <c r="U1600" s="19">
        <v>3856.2633343999996</v>
      </c>
      <c r="V1600" s="19">
        <v>3851.4143936</v>
      </c>
      <c r="W1600" s="19">
        <v>3851.0960288</v>
      </c>
      <c r="X1600" s="19">
        <v>3848.6715584</v>
      </c>
      <c r="Y1600" s="19">
        <v>3693.5789216000003</v>
      </c>
    </row>
    <row r="1601" spans="1:25" ht="16.5" thickBot="1">
      <c r="A1601" s="18">
        <v>42075</v>
      </c>
      <c r="B1601" s="19">
        <v>3706.0931072</v>
      </c>
      <c r="C1601" s="19">
        <v>3872.1325951999997</v>
      </c>
      <c r="D1601" s="19">
        <v>3801.6392816000002</v>
      </c>
      <c r="E1601" s="19">
        <v>3978.613376</v>
      </c>
      <c r="F1601" s="19">
        <v>3990.1112432</v>
      </c>
      <c r="G1601" s="19">
        <v>4010.0947567999997</v>
      </c>
      <c r="H1601" s="19">
        <v>4008.3804848</v>
      </c>
      <c r="I1601" s="19">
        <v>4008.551912</v>
      </c>
      <c r="J1601" s="19">
        <v>3920.5118</v>
      </c>
      <c r="K1601" s="19">
        <v>3919.0914032</v>
      </c>
      <c r="L1601" s="19">
        <v>3827.1452</v>
      </c>
      <c r="M1601" s="19">
        <v>3824.7819536</v>
      </c>
      <c r="N1601" s="19">
        <v>4008.0743648000002</v>
      </c>
      <c r="O1601" s="19">
        <v>4298.4965312</v>
      </c>
      <c r="P1601" s="19">
        <v>4377.3407984</v>
      </c>
      <c r="Q1601" s="19">
        <v>4345.541052799999</v>
      </c>
      <c r="R1601" s="19">
        <v>4276.8599696</v>
      </c>
      <c r="S1601" s="19">
        <v>3995.6458928</v>
      </c>
      <c r="T1601" s="19">
        <v>3908.1323072</v>
      </c>
      <c r="U1601" s="19">
        <v>3893.0222240000003</v>
      </c>
      <c r="V1601" s="19">
        <v>3890.5855088</v>
      </c>
      <c r="W1601" s="19">
        <v>3878.4386672</v>
      </c>
      <c r="X1601" s="19">
        <v>3881.512112</v>
      </c>
      <c r="Y1601" s="19">
        <v>3729.3949616</v>
      </c>
    </row>
    <row r="1602" spans="1:25" ht="16.5" thickBot="1">
      <c r="A1602" s="18">
        <v>42076</v>
      </c>
      <c r="B1602" s="19">
        <v>3850.6062368</v>
      </c>
      <c r="C1602" s="19">
        <v>3875.1080816</v>
      </c>
      <c r="D1602" s="19">
        <v>3788.4026528</v>
      </c>
      <c r="E1602" s="19">
        <v>3899.267072</v>
      </c>
      <c r="F1602" s="19">
        <v>3926.3403248000004</v>
      </c>
      <c r="G1602" s="19">
        <v>4009.7151679999997</v>
      </c>
      <c r="H1602" s="19">
        <v>4008.0253856000004</v>
      </c>
      <c r="I1602" s="19">
        <v>4010.0947567999997</v>
      </c>
      <c r="J1602" s="19">
        <v>3922.8872912</v>
      </c>
      <c r="K1602" s="19">
        <v>3830.7206816000003</v>
      </c>
      <c r="L1602" s="19">
        <v>3923.2423904</v>
      </c>
      <c r="M1602" s="19">
        <v>3927.1484816</v>
      </c>
      <c r="N1602" s="19">
        <v>4014.2212544</v>
      </c>
      <c r="O1602" s="19">
        <v>4278.9415856000005</v>
      </c>
      <c r="P1602" s="19">
        <v>4370.7408512</v>
      </c>
      <c r="Q1602" s="19">
        <v>4371.0837056</v>
      </c>
      <c r="R1602" s="19">
        <v>4272.5130656</v>
      </c>
      <c r="S1602" s="19">
        <v>3999.18464</v>
      </c>
      <c r="T1602" s="19">
        <v>3906.5772176</v>
      </c>
      <c r="U1602" s="19">
        <v>3895.7405696</v>
      </c>
      <c r="V1602" s="19">
        <v>3893.8671151999997</v>
      </c>
      <c r="W1602" s="19">
        <v>3880.4957936</v>
      </c>
      <c r="X1602" s="19">
        <v>3881.2794608</v>
      </c>
      <c r="Y1602" s="19">
        <v>3702.1380368</v>
      </c>
    </row>
    <row r="1603" spans="1:25" ht="16.5" thickBot="1">
      <c r="A1603" s="18">
        <v>42077</v>
      </c>
      <c r="B1603" s="19">
        <v>3878.26724</v>
      </c>
      <c r="C1603" s="19">
        <v>3941.389184</v>
      </c>
      <c r="D1603" s="19">
        <v>3881.7447632000003</v>
      </c>
      <c r="E1603" s="19">
        <v>3881.205992</v>
      </c>
      <c r="F1603" s="19">
        <v>3972.2828143999996</v>
      </c>
      <c r="G1603" s="19">
        <v>4100.8899488</v>
      </c>
      <c r="H1603" s="19">
        <v>4176.673016</v>
      </c>
      <c r="I1603" s="19">
        <v>4241.9133104</v>
      </c>
      <c r="J1603" s="19">
        <v>4211.2523312</v>
      </c>
      <c r="K1603" s="19">
        <v>4197.5626448</v>
      </c>
      <c r="L1603" s="19">
        <v>4199.8401776</v>
      </c>
      <c r="M1603" s="19">
        <v>4160.3506976</v>
      </c>
      <c r="N1603" s="19">
        <v>4162.5057824000005</v>
      </c>
      <c r="O1603" s="19">
        <v>4265.447816</v>
      </c>
      <c r="P1603" s="19">
        <v>4302.3413984</v>
      </c>
      <c r="Q1603" s="19">
        <v>4265.753936</v>
      </c>
      <c r="R1603" s="19">
        <v>4267.223312</v>
      </c>
      <c r="S1603" s="19">
        <v>4226.01956</v>
      </c>
      <c r="T1603" s="19">
        <v>4161.3792608</v>
      </c>
      <c r="U1603" s="19">
        <v>4081.8492848</v>
      </c>
      <c r="V1603" s="19">
        <v>4062.2698496</v>
      </c>
      <c r="W1603" s="19">
        <v>4059.2453840000003</v>
      </c>
      <c r="X1603" s="19">
        <v>3997.5193472</v>
      </c>
      <c r="Y1603" s="19">
        <v>3868.8142543999998</v>
      </c>
    </row>
    <row r="1604" spans="1:25" ht="16.5" thickBot="1">
      <c r="A1604" s="18">
        <v>42078</v>
      </c>
      <c r="B1604" s="19">
        <v>3882.3570032000002</v>
      </c>
      <c r="C1604" s="19">
        <v>3920.2791488</v>
      </c>
      <c r="D1604" s="19">
        <v>3875.6468528</v>
      </c>
      <c r="E1604" s="19">
        <v>3850.4960336000004</v>
      </c>
      <c r="F1604" s="19">
        <v>4041.6863408</v>
      </c>
      <c r="G1604" s="19">
        <v>4157.5466384</v>
      </c>
      <c r="H1604" s="19">
        <v>4191.6361616</v>
      </c>
      <c r="I1604" s="19">
        <v>4167.7098224</v>
      </c>
      <c r="J1604" s="19">
        <v>4155.4772672</v>
      </c>
      <c r="K1604" s="19">
        <v>4266.9294368</v>
      </c>
      <c r="L1604" s="19">
        <v>4169.9751104</v>
      </c>
      <c r="M1604" s="19">
        <v>4178.6811632</v>
      </c>
      <c r="N1604" s="19">
        <v>4302.610784</v>
      </c>
      <c r="O1604" s="19">
        <v>4284.9048032</v>
      </c>
      <c r="P1604" s="19">
        <v>4331.7656528</v>
      </c>
      <c r="Q1604" s="19">
        <v>4437.7566416</v>
      </c>
      <c r="R1604" s="19">
        <v>4407.6834128</v>
      </c>
      <c r="S1604" s="19">
        <v>4351.1491712</v>
      </c>
      <c r="T1604" s="19">
        <v>4254.1458656</v>
      </c>
      <c r="U1604" s="19">
        <v>4191.648406400001</v>
      </c>
      <c r="V1604" s="19">
        <v>3904.0547888</v>
      </c>
      <c r="W1604" s="19">
        <v>3876.2101136</v>
      </c>
      <c r="X1604" s="19">
        <v>3877.5692864</v>
      </c>
      <c r="Y1604" s="19">
        <v>3870.5652608</v>
      </c>
    </row>
    <row r="1605" spans="1:25" ht="16.5" thickBot="1">
      <c r="A1605" s="18">
        <v>42079</v>
      </c>
      <c r="B1605" s="19">
        <v>3874.9733888</v>
      </c>
      <c r="C1605" s="19">
        <v>3873.5407471999997</v>
      </c>
      <c r="D1605" s="19">
        <v>3833.9288192</v>
      </c>
      <c r="E1605" s="19">
        <v>3830.8063951999998</v>
      </c>
      <c r="F1605" s="19">
        <v>3830.81864</v>
      </c>
      <c r="G1605" s="19">
        <v>3849.247064</v>
      </c>
      <c r="H1605" s="19">
        <v>3843.0756848</v>
      </c>
      <c r="I1605" s="19">
        <v>3840.6267248000004</v>
      </c>
      <c r="J1605" s="19">
        <v>3832.8145424</v>
      </c>
      <c r="K1605" s="19">
        <v>3834.18596</v>
      </c>
      <c r="L1605" s="19">
        <v>3830.51252</v>
      </c>
      <c r="M1605" s="19">
        <v>3817.6799696</v>
      </c>
      <c r="N1605" s="19">
        <v>3829.3859984</v>
      </c>
      <c r="O1605" s="19">
        <v>3883.287608</v>
      </c>
      <c r="P1605" s="19">
        <v>3968.144072</v>
      </c>
      <c r="Q1605" s="19">
        <v>3890.0712272</v>
      </c>
      <c r="R1605" s="19">
        <v>3845.0593424</v>
      </c>
      <c r="S1605" s="19">
        <v>3843.6022112</v>
      </c>
      <c r="T1605" s="19">
        <v>3871.2754592</v>
      </c>
      <c r="U1605" s="19">
        <v>3859.3122896</v>
      </c>
      <c r="V1605" s="19">
        <v>3666.2240383999997</v>
      </c>
      <c r="W1605" s="19">
        <v>3664.2648704</v>
      </c>
      <c r="X1605" s="19">
        <v>3666.4689344</v>
      </c>
      <c r="Y1605" s="19">
        <v>3660.4812272</v>
      </c>
    </row>
    <row r="1606" spans="1:25" ht="16.5" thickBot="1">
      <c r="A1606" s="18">
        <v>42080</v>
      </c>
      <c r="B1606" s="19">
        <v>3652.7547584</v>
      </c>
      <c r="C1606" s="19">
        <v>3851.1327632</v>
      </c>
      <c r="D1606" s="19">
        <v>3758.1824864</v>
      </c>
      <c r="E1606" s="19">
        <v>3758.0477936</v>
      </c>
      <c r="F1606" s="19">
        <v>3765.2844704</v>
      </c>
      <c r="G1606" s="19">
        <v>3766.6313984</v>
      </c>
      <c r="H1606" s="19">
        <v>3765.553856</v>
      </c>
      <c r="I1606" s="19">
        <v>3763.8150944</v>
      </c>
      <c r="J1606" s="19">
        <v>3762.1130672</v>
      </c>
      <c r="K1606" s="19">
        <v>3762.3579632</v>
      </c>
      <c r="L1606" s="19">
        <v>3759.7743104</v>
      </c>
      <c r="M1606" s="19">
        <v>3756.553928</v>
      </c>
      <c r="N1606" s="19">
        <v>3761.0110351999997</v>
      </c>
      <c r="O1606" s="19">
        <v>3778.5700784</v>
      </c>
      <c r="P1606" s="19">
        <v>3795.8352464</v>
      </c>
      <c r="Q1606" s="19">
        <v>3797.1699296</v>
      </c>
      <c r="R1606" s="19">
        <v>3782.512904</v>
      </c>
      <c r="S1606" s="19">
        <v>3758.0600384</v>
      </c>
      <c r="T1606" s="19">
        <v>3737.6846912</v>
      </c>
      <c r="U1606" s="19">
        <v>3726.6276368</v>
      </c>
      <c r="V1606" s="19">
        <v>3693.1993328000003</v>
      </c>
      <c r="W1606" s="19">
        <v>3369.4100863999997</v>
      </c>
      <c r="X1606" s="19">
        <v>3695.5380896</v>
      </c>
      <c r="Y1606" s="19">
        <v>3372.7161824</v>
      </c>
    </row>
    <row r="1607" spans="1:25" ht="16.5" thickBot="1">
      <c r="A1607" s="18">
        <v>42081</v>
      </c>
      <c r="B1607" s="19">
        <v>3666.5791375999997</v>
      </c>
      <c r="C1607" s="19">
        <v>3878.8427456000004</v>
      </c>
      <c r="D1607" s="19">
        <v>3753.186608</v>
      </c>
      <c r="E1607" s="19">
        <v>3771.6395216</v>
      </c>
      <c r="F1607" s="19">
        <v>3753.3947696</v>
      </c>
      <c r="G1607" s="19">
        <v>3777.9088592</v>
      </c>
      <c r="H1607" s="19">
        <v>3774.2966432000003</v>
      </c>
      <c r="I1607" s="19">
        <v>3756.1988288</v>
      </c>
      <c r="J1607" s="19">
        <v>3752.5621232000003</v>
      </c>
      <c r="K1607" s="19">
        <v>3753.0764048</v>
      </c>
      <c r="L1607" s="19">
        <v>3751.7907008</v>
      </c>
      <c r="M1607" s="19">
        <v>3750.7498928</v>
      </c>
      <c r="N1607" s="19">
        <v>3769.4599472</v>
      </c>
      <c r="O1607" s="19">
        <v>3777.8231456000003</v>
      </c>
      <c r="P1607" s="19">
        <v>4040.9516528000004</v>
      </c>
      <c r="Q1607" s="19">
        <v>4029.857864</v>
      </c>
      <c r="R1607" s="19">
        <v>3779.2925216</v>
      </c>
      <c r="S1607" s="19">
        <v>3887.8916528</v>
      </c>
      <c r="T1607" s="19">
        <v>3880.4957936</v>
      </c>
      <c r="U1607" s="19">
        <v>3865.0183663999996</v>
      </c>
      <c r="V1607" s="19">
        <v>3862.6428751999997</v>
      </c>
      <c r="W1607" s="19">
        <v>3859.7041232</v>
      </c>
      <c r="X1607" s="19">
        <v>3660.8363264</v>
      </c>
      <c r="Y1607" s="19">
        <v>3754.6070048</v>
      </c>
    </row>
    <row r="1608" spans="1:25" ht="16.5" thickBot="1">
      <c r="A1608" s="18">
        <v>42082</v>
      </c>
      <c r="B1608" s="19">
        <v>3869.9040416000003</v>
      </c>
      <c r="C1608" s="19">
        <v>3898.47116</v>
      </c>
      <c r="D1608" s="19">
        <v>3766.0681376</v>
      </c>
      <c r="E1608" s="19">
        <v>3803.3535536</v>
      </c>
      <c r="F1608" s="19">
        <v>3805.5698624</v>
      </c>
      <c r="G1608" s="19">
        <v>3799.6433792</v>
      </c>
      <c r="H1608" s="19">
        <v>3802.4474384</v>
      </c>
      <c r="I1608" s="19">
        <v>3807.124952</v>
      </c>
      <c r="J1608" s="19">
        <v>3785.6108384</v>
      </c>
      <c r="K1608" s="19">
        <v>3785.0598224</v>
      </c>
      <c r="L1608" s="19">
        <v>3783.247592</v>
      </c>
      <c r="M1608" s="19">
        <v>3781.0802624000003</v>
      </c>
      <c r="N1608" s="19">
        <v>3785.329208</v>
      </c>
      <c r="O1608" s="19">
        <v>3957.0992624</v>
      </c>
      <c r="P1608" s="19">
        <v>4135.4815088</v>
      </c>
      <c r="Q1608" s="19">
        <v>4176.5873024</v>
      </c>
      <c r="R1608" s="19">
        <v>3810.5290063999996</v>
      </c>
      <c r="S1608" s="19">
        <v>3913.9975664</v>
      </c>
      <c r="T1608" s="19">
        <v>3907.164968</v>
      </c>
      <c r="U1608" s="19">
        <v>3891.73652</v>
      </c>
      <c r="V1608" s="19">
        <v>3886.53248</v>
      </c>
      <c r="W1608" s="19">
        <v>3877.4468384</v>
      </c>
      <c r="X1608" s="19">
        <v>3872.3162672</v>
      </c>
      <c r="Y1608" s="19">
        <v>3868.8020096</v>
      </c>
    </row>
    <row r="1609" spans="1:25" ht="16.5" thickBot="1">
      <c r="A1609" s="18">
        <v>42083</v>
      </c>
      <c r="B1609" s="19">
        <v>3904.0547888</v>
      </c>
      <c r="C1609" s="19">
        <v>3924.49136</v>
      </c>
      <c r="D1609" s="19">
        <v>3800.6352079999997</v>
      </c>
      <c r="E1609" s="19">
        <v>3827.512544</v>
      </c>
      <c r="F1609" s="19">
        <v>3840.7491728</v>
      </c>
      <c r="G1609" s="19">
        <v>3856.6674128</v>
      </c>
      <c r="H1609" s="19">
        <v>3856.8633296</v>
      </c>
      <c r="I1609" s="19">
        <v>3854.8919167999998</v>
      </c>
      <c r="J1609" s="19">
        <v>3848.3409487999998</v>
      </c>
      <c r="K1609" s="19">
        <v>3857.2551632</v>
      </c>
      <c r="L1609" s="19">
        <v>3860.695952</v>
      </c>
      <c r="M1609" s="19">
        <v>3857.8429136</v>
      </c>
      <c r="N1609" s="19">
        <v>3846.7246351999997</v>
      </c>
      <c r="O1609" s="19">
        <v>3872.75708</v>
      </c>
      <c r="P1609" s="19">
        <v>4030.2129632</v>
      </c>
      <c r="Q1609" s="19">
        <v>4035.7476128000003</v>
      </c>
      <c r="R1609" s="19">
        <v>3875.5366496</v>
      </c>
      <c r="S1609" s="19">
        <v>3981.5276384</v>
      </c>
      <c r="T1609" s="19">
        <v>3961.0175983999998</v>
      </c>
      <c r="U1609" s="19">
        <v>3769.0191343999995</v>
      </c>
      <c r="V1609" s="19">
        <v>3755.8559744</v>
      </c>
      <c r="W1609" s="19">
        <v>3767.880368</v>
      </c>
      <c r="X1609" s="19">
        <v>3764.0599904</v>
      </c>
      <c r="Y1609" s="19">
        <v>3744.18668</v>
      </c>
    </row>
    <row r="1610" spans="1:25" ht="16.5" thickBot="1">
      <c r="A1610" s="18">
        <v>42084</v>
      </c>
      <c r="B1610" s="19">
        <v>3766.7416016</v>
      </c>
      <c r="C1610" s="19">
        <v>3785.2557392</v>
      </c>
      <c r="D1610" s="19">
        <v>3920.3526176</v>
      </c>
      <c r="E1610" s="19">
        <v>3939.9442976</v>
      </c>
      <c r="F1610" s="19">
        <v>3947.0585263999997</v>
      </c>
      <c r="G1610" s="19">
        <v>3989.0337008</v>
      </c>
      <c r="H1610" s="19">
        <v>3989.266352</v>
      </c>
      <c r="I1610" s="19">
        <v>3984.5276144</v>
      </c>
      <c r="J1610" s="19">
        <v>3993.9438656</v>
      </c>
      <c r="K1610" s="19">
        <v>3981.0868256000003</v>
      </c>
      <c r="L1610" s="19">
        <v>3986.9275952</v>
      </c>
      <c r="M1610" s="19">
        <v>3986.5235168</v>
      </c>
      <c r="N1610" s="19">
        <v>3988.1153408</v>
      </c>
      <c r="O1610" s="19">
        <v>4000.9723808</v>
      </c>
      <c r="P1610" s="19">
        <v>4010.0580224</v>
      </c>
      <c r="Q1610" s="19">
        <v>4018.6293824</v>
      </c>
      <c r="R1610" s="19">
        <v>4016.2294016</v>
      </c>
      <c r="S1610" s="19">
        <v>4001.2907456000003</v>
      </c>
      <c r="T1610" s="19">
        <v>3990.2949151999997</v>
      </c>
      <c r="U1610" s="19">
        <v>3792.2842543999996</v>
      </c>
      <c r="V1610" s="19">
        <v>3778.5210991999998</v>
      </c>
      <c r="W1610" s="19">
        <v>3796.3985072</v>
      </c>
      <c r="X1610" s="19">
        <v>3792.2107856000002</v>
      </c>
      <c r="Y1610" s="19">
        <v>3796.4597312</v>
      </c>
    </row>
    <row r="1611" spans="1:25" ht="16.5" thickBot="1">
      <c r="A1611" s="18">
        <v>42085</v>
      </c>
      <c r="B1611" s="19">
        <v>3739.5581456000004</v>
      </c>
      <c r="C1611" s="19">
        <v>3736.5091904</v>
      </c>
      <c r="D1611" s="19">
        <v>3712.3379551999997</v>
      </c>
      <c r="E1611" s="19">
        <v>3896.0344448</v>
      </c>
      <c r="F1611" s="19">
        <v>3899.5242128</v>
      </c>
      <c r="G1611" s="19">
        <v>3909.9078032</v>
      </c>
      <c r="H1611" s="19">
        <v>3925.40972</v>
      </c>
      <c r="I1611" s="19">
        <v>3931.7402816</v>
      </c>
      <c r="J1611" s="19">
        <v>3951.6503264</v>
      </c>
      <c r="K1611" s="19">
        <v>3953.8911248000004</v>
      </c>
      <c r="L1611" s="19">
        <v>3954.1972448</v>
      </c>
      <c r="M1611" s="19">
        <v>3953.6707183999997</v>
      </c>
      <c r="N1611" s="19">
        <v>3949.9727887999998</v>
      </c>
      <c r="O1611" s="19">
        <v>3954.8339743999995</v>
      </c>
      <c r="P1611" s="19">
        <v>3964.0787984</v>
      </c>
      <c r="Q1611" s="19">
        <v>3975.3195248</v>
      </c>
      <c r="R1611" s="19">
        <v>3965.3767472</v>
      </c>
      <c r="S1611" s="19">
        <v>3955.9482512</v>
      </c>
      <c r="T1611" s="19">
        <v>3950.0340128000003</v>
      </c>
      <c r="U1611" s="19">
        <v>3754.1539472</v>
      </c>
      <c r="V1611" s="19">
        <v>3762.7865312</v>
      </c>
      <c r="W1611" s="19">
        <v>3766.2395648</v>
      </c>
      <c r="X1611" s="19">
        <v>3749.635616</v>
      </c>
      <c r="Y1611" s="19">
        <v>3728.4153776</v>
      </c>
    </row>
    <row r="1612" spans="1:25" ht="16.5" thickBot="1">
      <c r="A1612" s="18">
        <v>42086</v>
      </c>
      <c r="B1612" s="19">
        <v>3701.8808959999997</v>
      </c>
      <c r="C1612" s="19">
        <v>3897.920144</v>
      </c>
      <c r="D1612" s="19">
        <v>3804.5780336000003</v>
      </c>
      <c r="E1612" s="19">
        <v>3804.5290544</v>
      </c>
      <c r="F1612" s="19">
        <v>3800.20664</v>
      </c>
      <c r="G1612" s="19">
        <v>3810.8718608</v>
      </c>
      <c r="H1612" s="19">
        <v>3810.3820688</v>
      </c>
      <c r="I1612" s="19">
        <v>3802.471928</v>
      </c>
      <c r="J1612" s="19">
        <v>3797.8556384</v>
      </c>
      <c r="K1612" s="19">
        <v>3800.2801088</v>
      </c>
      <c r="L1612" s="19">
        <v>3799.4352175999998</v>
      </c>
      <c r="M1612" s="19">
        <v>3799.104608</v>
      </c>
      <c r="N1612" s="19">
        <v>3806.4269984</v>
      </c>
      <c r="O1612" s="19">
        <v>3839.3777551999997</v>
      </c>
      <c r="P1612" s="19">
        <v>3871.9121888</v>
      </c>
      <c r="Q1612" s="19">
        <v>3866.8305968</v>
      </c>
      <c r="R1612" s="19">
        <v>3845.573624</v>
      </c>
      <c r="S1612" s="19">
        <v>3808.104536</v>
      </c>
      <c r="T1612" s="19">
        <v>3884.8059632</v>
      </c>
      <c r="U1612" s="19">
        <v>3876.6264367999997</v>
      </c>
      <c r="V1612" s="19">
        <v>3872.1570848</v>
      </c>
      <c r="W1612" s="19">
        <v>3690.0769087999997</v>
      </c>
      <c r="X1612" s="19">
        <v>3688.656512</v>
      </c>
      <c r="Y1612" s="19">
        <v>3676.2647743999996</v>
      </c>
    </row>
    <row r="1613" spans="1:25" ht="16.5" thickBot="1">
      <c r="A1613" s="18">
        <v>42087</v>
      </c>
      <c r="B1613" s="19">
        <v>3680.8565743999998</v>
      </c>
      <c r="C1613" s="19">
        <v>3914.450624</v>
      </c>
      <c r="D1613" s="19">
        <v>3796.0311632000003</v>
      </c>
      <c r="E1613" s="19">
        <v>3795.6393296</v>
      </c>
      <c r="F1613" s="19">
        <v>3806.0841440000004</v>
      </c>
      <c r="G1613" s="19">
        <v>3819.1983248</v>
      </c>
      <c r="H1613" s="19">
        <v>3812.0718512</v>
      </c>
      <c r="I1613" s="19">
        <v>3813.0759248000004</v>
      </c>
      <c r="J1613" s="19">
        <v>3808.3371872</v>
      </c>
      <c r="K1613" s="19">
        <v>3810.3820688</v>
      </c>
      <c r="L1613" s="19">
        <v>3808.6188176</v>
      </c>
      <c r="M1613" s="19">
        <v>3797.1454400000002</v>
      </c>
      <c r="N1613" s="19">
        <v>3813.1616384</v>
      </c>
      <c r="O1613" s="19">
        <v>3849.063392</v>
      </c>
      <c r="P1613" s="19">
        <v>3878.5243808</v>
      </c>
      <c r="Q1613" s="19">
        <v>3884.4631088</v>
      </c>
      <c r="R1613" s="19">
        <v>3820.1901536</v>
      </c>
      <c r="S1613" s="19">
        <v>3804.1127312</v>
      </c>
      <c r="T1613" s="19">
        <v>3877.3366352</v>
      </c>
      <c r="U1613" s="19">
        <v>3712.8644816</v>
      </c>
      <c r="V1613" s="19">
        <v>3709.7298128</v>
      </c>
      <c r="W1613" s="19">
        <v>3709.3747136</v>
      </c>
      <c r="X1613" s="19">
        <v>3703.656392</v>
      </c>
      <c r="Y1613" s="19">
        <v>3681.12596</v>
      </c>
    </row>
    <row r="1614" spans="1:25" ht="16.5" thickBot="1">
      <c r="A1614" s="18">
        <v>42088</v>
      </c>
      <c r="B1614" s="19">
        <v>3662.8444736</v>
      </c>
      <c r="C1614" s="19">
        <v>3731.6847392</v>
      </c>
      <c r="D1614" s="19">
        <v>3711.8971424</v>
      </c>
      <c r="E1614" s="19">
        <v>3758.084528</v>
      </c>
      <c r="F1614" s="19">
        <v>3780.1006784</v>
      </c>
      <c r="G1614" s="19">
        <v>3788.6230592</v>
      </c>
      <c r="H1614" s="19">
        <v>3785.819</v>
      </c>
      <c r="I1614" s="19">
        <v>3763.3620367999997</v>
      </c>
      <c r="J1614" s="19">
        <v>3767.4885344</v>
      </c>
      <c r="K1614" s="19">
        <v>3765.1620224000003</v>
      </c>
      <c r="L1614" s="19">
        <v>3766.0681376</v>
      </c>
      <c r="M1614" s="19">
        <v>3759.7498208</v>
      </c>
      <c r="N1614" s="19">
        <v>3761.4028688</v>
      </c>
      <c r="O1614" s="19">
        <v>3798.5780816</v>
      </c>
      <c r="P1614" s="19">
        <v>3811.3738976</v>
      </c>
      <c r="Q1614" s="19">
        <v>3808.8759584</v>
      </c>
      <c r="R1614" s="19">
        <v>3796.7413616</v>
      </c>
      <c r="S1614" s="19">
        <v>3782.3414768</v>
      </c>
      <c r="T1614" s="19">
        <v>3849.9082832000004</v>
      </c>
      <c r="U1614" s="19">
        <v>3678.677</v>
      </c>
      <c r="V1614" s="19">
        <v>3676.9259936000003</v>
      </c>
      <c r="W1614" s="19">
        <v>3680.5626991999998</v>
      </c>
      <c r="X1614" s="19">
        <v>3681.9586064</v>
      </c>
      <c r="Y1614" s="19">
        <v>3662.1710096</v>
      </c>
    </row>
    <row r="1615" spans="1:25" ht="16.5" thickBot="1">
      <c r="A1615" s="18">
        <v>42089</v>
      </c>
      <c r="B1615" s="19">
        <v>3655.4241248000003</v>
      </c>
      <c r="C1615" s="19">
        <v>3835.3859504</v>
      </c>
      <c r="D1615" s="19">
        <v>3757.6192256000004</v>
      </c>
      <c r="E1615" s="19">
        <v>3782.696576</v>
      </c>
      <c r="F1615" s="19">
        <v>3784.5455408000003</v>
      </c>
      <c r="G1615" s="19">
        <v>3785.5863488</v>
      </c>
      <c r="H1615" s="19">
        <v>3790.3495759999996</v>
      </c>
      <c r="I1615" s="19">
        <v>3802.9004959999997</v>
      </c>
      <c r="J1615" s="19">
        <v>3785.757776</v>
      </c>
      <c r="K1615" s="19">
        <v>3785.6108384</v>
      </c>
      <c r="L1615" s="19">
        <v>3782.9169824</v>
      </c>
      <c r="M1615" s="19">
        <v>3781.9986224</v>
      </c>
      <c r="N1615" s="19">
        <v>3795.9944288</v>
      </c>
      <c r="O1615" s="19">
        <v>3811.8514448</v>
      </c>
      <c r="P1615" s="19">
        <v>3818.2799648</v>
      </c>
      <c r="Q1615" s="19">
        <v>3822.5411551999996</v>
      </c>
      <c r="R1615" s="19">
        <v>3819.7126064</v>
      </c>
      <c r="S1615" s="19">
        <v>3802.4841728</v>
      </c>
      <c r="T1615" s="19">
        <v>3865.6918304</v>
      </c>
      <c r="U1615" s="19">
        <v>3700.3013167999998</v>
      </c>
      <c r="V1615" s="19">
        <v>3693.1013743999997</v>
      </c>
      <c r="W1615" s="19">
        <v>3696.4197151999997</v>
      </c>
      <c r="X1615" s="19">
        <v>3691.7054672</v>
      </c>
      <c r="Y1615" s="19">
        <v>3647.9915312000003</v>
      </c>
    </row>
    <row r="1616" spans="1:25" ht="16.5" thickBot="1">
      <c r="A1616" s="18">
        <v>42090</v>
      </c>
      <c r="B1616" s="19">
        <v>3670.6076768</v>
      </c>
      <c r="C1616" s="19">
        <v>3702.6400736</v>
      </c>
      <c r="D1616" s="19">
        <v>3652.0812944</v>
      </c>
      <c r="E1616" s="19">
        <v>3698.697248</v>
      </c>
      <c r="F1616" s="19">
        <v>3705.186992</v>
      </c>
      <c r="G1616" s="19">
        <v>3717.2726096</v>
      </c>
      <c r="H1616" s="19">
        <v>3735.9581743999997</v>
      </c>
      <c r="I1616" s="19">
        <v>3723.6276608</v>
      </c>
      <c r="J1616" s="19">
        <v>3712.0685696</v>
      </c>
      <c r="K1616" s="19">
        <v>3681.6769759999997</v>
      </c>
      <c r="L1616" s="19">
        <v>3713.6848832</v>
      </c>
      <c r="M1616" s="19">
        <v>3699.0890816</v>
      </c>
      <c r="N1616" s="19">
        <v>3716.0113951999997</v>
      </c>
      <c r="O1616" s="19">
        <v>3728.3051744</v>
      </c>
      <c r="P1616" s="19">
        <v>3845.0838320000003</v>
      </c>
      <c r="Q1616" s="19">
        <v>3847.6429952</v>
      </c>
      <c r="R1616" s="19">
        <v>3832.7165840000002</v>
      </c>
      <c r="S1616" s="19">
        <v>3718.2521936000003</v>
      </c>
      <c r="T1616" s="19">
        <v>3899.7446191999998</v>
      </c>
      <c r="U1616" s="19">
        <v>3737.696936</v>
      </c>
      <c r="V1616" s="19">
        <v>3723.1623584</v>
      </c>
      <c r="W1616" s="19">
        <v>3722.941952</v>
      </c>
      <c r="X1616" s="19">
        <v>3713.3420287999998</v>
      </c>
      <c r="Y1616" s="19">
        <v>3690.2483359999997</v>
      </c>
    </row>
    <row r="1617" spans="1:25" ht="16.5" thickBot="1">
      <c r="A1617" s="18">
        <v>42091</v>
      </c>
      <c r="B1617" s="19">
        <v>3664.3260944</v>
      </c>
      <c r="C1617" s="19">
        <v>3671.1097136000003</v>
      </c>
      <c r="D1617" s="19">
        <v>3669.8729888</v>
      </c>
      <c r="E1617" s="19">
        <v>3681.1014704</v>
      </c>
      <c r="F1617" s="19">
        <v>3702.1380368</v>
      </c>
      <c r="G1617" s="19">
        <v>3708.4930879999997</v>
      </c>
      <c r="H1617" s="19">
        <v>3701.3053904</v>
      </c>
      <c r="I1617" s="19">
        <v>3916.348568</v>
      </c>
      <c r="J1617" s="19">
        <v>3725.7337663999997</v>
      </c>
      <c r="K1617" s="19">
        <v>3724.5705104</v>
      </c>
      <c r="L1617" s="19">
        <v>3728.023544</v>
      </c>
      <c r="M1617" s="19">
        <v>3725.7705008000003</v>
      </c>
      <c r="N1617" s="19">
        <v>3920.1689456000004</v>
      </c>
      <c r="O1617" s="19">
        <v>3921.6260767999997</v>
      </c>
      <c r="P1617" s="19">
        <v>3928.7280608</v>
      </c>
      <c r="Q1617" s="19">
        <v>3939.4055264</v>
      </c>
      <c r="R1617" s="19">
        <v>3936.1361648</v>
      </c>
      <c r="S1617" s="19">
        <v>3922.8138224</v>
      </c>
      <c r="T1617" s="19">
        <v>3915.7485728</v>
      </c>
      <c r="U1617" s="19">
        <v>3715.2767071999997</v>
      </c>
      <c r="V1617" s="19">
        <v>3684.9096032</v>
      </c>
      <c r="W1617" s="19">
        <v>3706.0073936000003</v>
      </c>
      <c r="X1617" s="19">
        <v>3701.1094736</v>
      </c>
      <c r="Y1617" s="19">
        <v>3672.370928</v>
      </c>
    </row>
    <row r="1618" spans="1:25" ht="16.5" thickBot="1">
      <c r="A1618" s="18">
        <v>42092</v>
      </c>
      <c r="B1618" s="19">
        <v>3656.1710576</v>
      </c>
      <c r="C1618" s="19">
        <v>3670.41176</v>
      </c>
      <c r="D1618" s="19">
        <v>3649.5466208</v>
      </c>
      <c r="E1618" s="19">
        <v>3636.5059088</v>
      </c>
      <c r="F1618" s="19">
        <v>3666.8362784</v>
      </c>
      <c r="G1618" s="19">
        <v>3888.4181792</v>
      </c>
      <c r="H1618" s="19">
        <v>3900.4058384</v>
      </c>
      <c r="I1618" s="19">
        <v>3897.1609664</v>
      </c>
      <c r="J1618" s="19">
        <v>3898.593608</v>
      </c>
      <c r="K1618" s="19">
        <v>3698.2074559999996</v>
      </c>
      <c r="L1618" s="19">
        <v>3697.3625648</v>
      </c>
      <c r="M1618" s="19">
        <v>3699.5788736000004</v>
      </c>
      <c r="N1618" s="19">
        <v>3701.8808959999997</v>
      </c>
      <c r="O1618" s="19">
        <v>3898.348712</v>
      </c>
      <c r="P1618" s="19">
        <v>3907.838432</v>
      </c>
      <c r="Q1618" s="19">
        <v>3911.3282</v>
      </c>
      <c r="R1618" s="19">
        <v>3909.9078032</v>
      </c>
      <c r="S1618" s="19">
        <v>3899.5854368</v>
      </c>
      <c r="T1618" s="19">
        <v>3692.4034208000003</v>
      </c>
      <c r="U1618" s="19">
        <v>3671.9790943999997</v>
      </c>
      <c r="V1618" s="19">
        <v>3666.8730128</v>
      </c>
      <c r="W1618" s="19">
        <v>3667.6811696</v>
      </c>
      <c r="X1618" s="19">
        <v>3665.4771056000004</v>
      </c>
      <c r="Y1618" s="19">
        <v>3644.1956432</v>
      </c>
    </row>
    <row r="1619" spans="1:25" ht="16.5" thickBot="1">
      <c r="A1619" s="18">
        <v>42093</v>
      </c>
      <c r="B1619" s="19">
        <v>3677.1219104</v>
      </c>
      <c r="C1619" s="19">
        <v>3684.7504208</v>
      </c>
      <c r="D1619" s="19">
        <v>3871.3734176</v>
      </c>
      <c r="E1619" s="19">
        <v>3873.1734032</v>
      </c>
      <c r="F1619" s="19">
        <v>3870.8468912</v>
      </c>
      <c r="G1619" s="19">
        <v>3879.8345744</v>
      </c>
      <c r="H1619" s="19">
        <v>3884.69576</v>
      </c>
      <c r="I1619" s="19">
        <v>3881.7447632000003</v>
      </c>
      <c r="J1619" s="19">
        <v>3877.838672</v>
      </c>
      <c r="K1619" s="19">
        <v>3879.6386576</v>
      </c>
      <c r="L1619" s="19">
        <v>3876.3325616</v>
      </c>
      <c r="M1619" s="19">
        <v>3875.4386912</v>
      </c>
      <c r="N1619" s="19">
        <v>3879.5039648</v>
      </c>
      <c r="O1619" s="19">
        <v>3881.4876224</v>
      </c>
      <c r="P1619" s="19">
        <v>4080.4778671999998</v>
      </c>
      <c r="Q1619" s="19">
        <v>4102.2491216</v>
      </c>
      <c r="R1619" s="19">
        <v>3893.818136</v>
      </c>
      <c r="S1619" s="19">
        <v>3883.6059728</v>
      </c>
      <c r="T1619" s="19">
        <v>3875.9039936000004</v>
      </c>
      <c r="U1619" s="19">
        <v>3690.8850656000004</v>
      </c>
      <c r="V1619" s="19">
        <v>3684.3830768</v>
      </c>
      <c r="W1619" s="19">
        <v>3680.1463759999997</v>
      </c>
      <c r="X1619" s="19">
        <v>3686.2320416000002</v>
      </c>
      <c r="Y1619" s="19">
        <v>3655.1424943999996</v>
      </c>
    </row>
    <row r="1620" spans="1:26" ht="16.5" thickBot="1">
      <c r="A1620" s="18">
        <v>42094</v>
      </c>
      <c r="B1620" s="19">
        <v>3807.7861712</v>
      </c>
      <c r="C1620" s="19">
        <v>3819.7615856</v>
      </c>
      <c r="D1620" s="19">
        <v>3814.3616288</v>
      </c>
      <c r="E1620" s="19">
        <v>3823.9125728</v>
      </c>
      <c r="F1620" s="19">
        <v>3851.2552112000003</v>
      </c>
      <c r="G1620" s="19">
        <v>3882.8835295999997</v>
      </c>
      <c r="H1620" s="19">
        <v>3848.8674751999997</v>
      </c>
      <c r="I1620" s="19">
        <v>3848.0225840000003</v>
      </c>
      <c r="J1620" s="19">
        <v>3845.8430096</v>
      </c>
      <c r="K1620" s="19">
        <v>3848.451152</v>
      </c>
      <c r="L1620" s="19">
        <v>3847.287896</v>
      </c>
      <c r="M1620" s="19">
        <v>3841.8756943999997</v>
      </c>
      <c r="N1620" s="19">
        <v>3844.7287328</v>
      </c>
      <c r="O1620" s="19">
        <v>3881.3896640000003</v>
      </c>
      <c r="P1620" s="19">
        <v>4028.9272591999998</v>
      </c>
      <c r="Q1620" s="19">
        <v>4063.3963712</v>
      </c>
      <c r="R1620" s="19">
        <v>4016.9273552</v>
      </c>
      <c r="S1620" s="19">
        <v>3876.0754208</v>
      </c>
      <c r="T1620" s="19">
        <v>3874.5080863999997</v>
      </c>
      <c r="U1620" s="19">
        <v>3696.615632</v>
      </c>
      <c r="V1620" s="19">
        <v>3692.207504</v>
      </c>
      <c r="W1620" s="19">
        <v>3692.4768896</v>
      </c>
      <c r="X1620" s="19">
        <v>3685.7422496</v>
      </c>
      <c r="Y1620" s="19">
        <v>3657.9465536000002</v>
      </c>
      <c r="Z1620" s="15"/>
    </row>
    <row r="1621" spans="1:25" s="15" customFormat="1" ht="15.75">
      <c r="A1621" s="76"/>
      <c r="B1621" s="77"/>
      <c r="C1621" s="77"/>
      <c r="D1621" s="77"/>
      <c r="E1621" s="77"/>
      <c r="F1621" s="77"/>
      <c r="G1621" s="77"/>
      <c r="H1621" s="77"/>
      <c r="I1621" s="77"/>
      <c r="J1621" s="77"/>
      <c r="K1621" s="77"/>
      <c r="L1621" s="77"/>
      <c r="M1621" s="77"/>
      <c r="N1621" s="77"/>
      <c r="O1621" s="77"/>
      <c r="P1621" s="77"/>
      <c r="Q1621" s="77"/>
      <c r="R1621" s="77"/>
      <c r="S1621" s="77"/>
      <c r="T1621" s="77"/>
      <c r="U1621" s="77"/>
      <c r="V1621" s="77"/>
      <c r="W1621" s="77"/>
      <c r="X1621" s="77"/>
      <c r="Y1621" s="77"/>
    </row>
    <row r="1622" spans="1:25" s="15" customFormat="1" ht="15.75">
      <c r="A1622" s="76"/>
      <c r="B1622" s="77"/>
      <c r="C1622" s="77"/>
      <c r="D1622" s="77"/>
      <c r="E1622" s="77"/>
      <c r="F1622" s="77"/>
      <c r="G1622" s="77"/>
      <c r="H1622" s="77"/>
      <c r="I1622" s="77"/>
      <c r="J1622" s="77"/>
      <c r="K1622" s="77"/>
      <c r="L1622" s="77"/>
      <c r="M1622" s="77"/>
      <c r="N1622" s="77"/>
      <c r="O1622" s="77"/>
      <c r="P1622" s="77"/>
      <c r="Q1622" s="77"/>
      <c r="R1622" s="77"/>
      <c r="S1622" s="77"/>
      <c r="T1622" s="77"/>
      <c r="U1622" s="77"/>
      <c r="V1622" s="77"/>
      <c r="W1622" s="77"/>
      <c r="X1622" s="77"/>
      <c r="Y1622" s="77"/>
    </row>
    <row r="1623" s="106" customFormat="1" ht="21" thickBot="1">
      <c r="A1623" s="107" t="s">
        <v>132</v>
      </c>
    </row>
    <row r="1624" spans="1:25" s="106" customFormat="1" ht="27" customHeight="1" thickBot="1">
      <c r="A1624" s="185" t="s">
        <v>14</v>
      </c>
      <c r="B1624" s="194" t="s">
        <v>98</v>
      </c>
      <c r="C1624" s="195"/>
      <c r="D1624" s="195"/>
      <c r="E1624" s="195"/>
      <c r="F1624" s="195"/>
      <c r="G1624" s="195"/>
      <c r="H1624" s="195"/>
      <c r="I1624" s="195"/>
      <c r="J1624" s="195"/>
      <c r="K1624" s="195"/>
      <c r="L1624" s="195"/>
      <c r="M1624" s="195"/>
      <c r="N1624" s="195"/>
      <c r="O1624" s="195"/>
      <c r="P1624" s="195"/>
      <c r="Q1624" s="195"/>
      <c r="R1624" s="195"/>
      <c r="S1624" s="195"/>
      <c r="T1624" s="195"/>
      <c r="U1624" s="195"/>
      <c r="V1624" s="195"/>
      <c r="W1624" s="195"/>
      <c r="X1624" s="195"/>
      <c r="Y1624" s="196"/>
    </row>
    <row r="1625" spans="1:25" s="15" customFormat="1" ht="32.25" thickBot="1">
      <c r="A1625" s="186"/>
      <c r="B1625" s="17" t="s">
        <v>15</v>
      </c>
      <c r="C1625" s="17" t="s">
        <v>16</v>
      </c>
      <c r="D1625" s="17" t="s">
        <v>17</v>
      </c>
      <c r="E1625" s="17" t="s">
        <v>18</v>
      </c>
      <c r="F1625" s="17" t="s">
        <v>19</v>
      </c>
      <c r="G1625" s="17" t="s">
        <v>20</v>
      </c>
      <c r="H1625" s="17" t="s">
        <v>21</v>
      </c>
      <c r="I1625" s="17" t="s">
        <v>22</v>
      </c>
      <c r="J1625" s="17" t="s">
        <v>23</v>
      </c>
      <c r="K1625" s="17" t="s">
        <v>24</v>
      </c>
      <c r="L1625" s="17" t="s">
        <v>25</v>
      </c>
      <c r="M1625" s="17" t="s">
        <v>26</v>
      </c>
      <c r="N1625" s="17" t="s">
        <v>27</v>
      </c>
      <c r="O1625" s="17" t="s">
        <v>28</v>
      </c>
      <c r="P1625" s="17" t="s">
        <v>29</v>
      </c>
      <c r="Q1625" s="17" t="s">
        <v>30</v>
      </c>
      <c r="R1625" s="17" t="s">
        <v>31</v>
      </c>
      <c r="S1625" s="17" t="s">
        <v>32</v>
      </c>
      <c r="T1625" s="17" t="s">
        <v>33</v>
      </c>
      <c r="U1625" s="17" t="s">
        <v>34</v>
      </c>
      <c r="V1625" s="17" t="s">
        <v>35</v>
      </c>
      <c r="W1625" s="17" t="s">
        <v>36</v>
      </c>
      <c r="X1625" s="17" t="s">
        <v>37</v>
      </c>
      <c r="Y1625" s="17" t="s">
        <v>38</v>
      </c>
    </row>
    <row r="1626" spans="1:25" s="15" customFormat="1" ht="16.5" thickBot="1">
      <c r="A1626" s="18">
        <v>42064</v>
      </c>
      <c r="B1626" s="19">
        <v>1930.1559499</v>
      </c>
      <c r="C1626" s="19">
        <v>1944.1351597</v>
      </c>
      <c r="D1626" s="19">
        <v>1939.5561811</v>
      </c>
      <c r="E1626" s="19">
        <v>1917.8363170000002</v>
      </c>
      <c r="F1626" s="19">
        <v>2073.1460647</v>
      </c>
      <c r="G1626" s="19">
        <v>1935.5586601</v>
      </c>
      <c r="H1626" s="19">
        <v>1936.4429602</v>
      </c>
      <c r="I1626" s="19">
        <v>1932.6392584</v>
      </c>
      <c r="J1626" s="19">
        <v>1928.7386470000001</v>
      </c>
      <c r="K1626" s="19">
        <v>1929.8531074</v>
      </c>
      <c r="L1626" s="19">
        <v>1929.5381512000001</v>
      </c>
      <c r="M1626" s="19">
        <v>1928.6538511</v>
      </c>
      <c r="N1626" s="19">
        <v>1932.8209639000002</v>
      </c>
      <c r="O1626" s="19">
        <v>2064.0365623</v>
      </c>
      <c r="P1626" s="19">
        <v>2056.5139546</v>
      </c>
      <c r="Q1626" s="19">
        <v>2057.0954122</v>
      </c>
      <c r="R1626" s="19">
        <v>1934.9772025</v>
      </c>
      <c r="S1626" s="19">
        <v>1929.82888</v>
      </c>
      <c r="T1626" s="19">
        <v>1925.6981083</v>
      </c>
      <c r="U1626" s="19">
        <v>1919.3505295000002</v>
      </c>
      <c r="V1626" s="19">
        <v>1718.7839986000001</v>
      </c>
      <c r="W1626" s="19">
        <v>1725.5797843000003</v>
      </c>
      <c r="X1626" s="19">
        <v>1725.6766939000001</v>
      </c>
      <c r="Y1626" s="19">
        <v>1712.3758513</v>
      </c>
    </row>
    <row r="1627" spans="1:25" s="15" customFormat="1" ht="16.5" thickBot="1">
      <c r="A1627" s="18">
        <v>42065</v>
      </c>
      <c r="B1627" s="19">
        <v>1698.4329826</v>
      </c>
      <c r="C1627" s="19">
        <v>1898.8420354</v>
      </c>
      <c r="D1627" s="19">
        <v>1906.7038267000003</v>
      </c>
      <c r="E1627" s="19">
        <v>1897.2551407</v>
      </c>
      <c r="F1627" s="19">
        <v>1902.5124865000003</v>
      </c>
      <c r="G1627" s="19">
        <v>1903.4815825</v>
      </c>
      <c r="H1627" s="19">
        <v>1864.4270137</v>
      </c>
      <c r="I1627" s="19">
        <v>1883.3243857</v>
      </c>
      <c r="J1627" s="19">
        <v>1902.9606934</v>
      </c>
      <c r="K1627" s="19">
        <v>1896.879616</v>
      </c>
      <c r="L1627" s="19">
        <v>1895.4986542000001</v>
      </c>
      <c r="M1627" s="19">
        <v>1902.3913495000002</v>
      </c>
      <c r="N1627" s="19">
        <v>2011.0148974</v>
      </c>
      <c r="O1627" s="19">
        <v>1995.9817957</v>
      </c>
      <c r="P1627" s="19">
        <v>2069.7542287</v>
      </c>
      <c r="Q1627" s="19">
        <v>2059.566607</v>
      </c>
      <c r="R1627" s="19">
        <v>2050.3844224</v>
      </c>
      <c r="S1627" s="19">
        <v>2064.4968829</v>
      </c>
      <c r="T1627" s="19">
        <v>1923.7114615</v>
      </c>
      <c r="U1627" s="19">
        <v>1869.0302197</v>
      </c>
      <c r="V1627" s="19">
        <v>1851.1019437</v>
      </c>
      <c r="W1627" s="19">
        <v>1823.7734365000001</v>
      </c>
      <c r="X1627" s="19">
        <v>1805.3242714</v>
      </c>
      <c r="Y1627" s="19">
        <v>1753.9137286</v>
      </c>
    </row>
    <row r="1628" spans="1:25" s="15" customFormat="1" ht="16.5" thickBot="1">
      <c r="A1628" s="18">
        <v>42066</v>
      </c>
      <c r="B1628" s="19">
        <v>1755.5127370000002</v>
      </c>
      <c r="C1628" s="19">
        <v>1790.2063738000002</v>
      </c>
      <c r="D1628" s="19">
        <v>1781.4602824</v>
      </c>
      <c r="E1628" s="19">
        <v>1827.7346164</v>
      </c>
      <c r="F1628" s="19">
        <v>1951.9606099</v>
      </c>
      <c r="G1628" s="19">
        <v>2025.1515853</v>
      </c>
      <c r="H1628" s="19">
        <v>2011.8265153000002</v>
      </c>
      <c r="I1628" s="19">
        <v>2020.9360177</v>
      </c>
      <c r="J1628" s="19">
        <v>1945.6372585</v>
      </c>
      <c r="K1628" s="19">
        <v>1937.2666918000002</v>
      </c>
      <c r="L1628" s="19">
        <v>1935.4375231</v>
      </c>
      <c r="M1628" s="19">
        <v>2045.0059396000001</v>
      </c>
      <c r="N1628" s="19">
        <v>2053.0130953000003</v>
      </c>
      <c r="O1628" s="19">
        <v>2291.0230729</v>
      </c>
      <c r="P1628" s="19">
        <v>2321.0165941</v>
      </c>
      <c r="Q1628" s="19">
        <v>2338.2665029</v>
      </c>
      <c r="R1628" s="19">
        <v>2057.4224821000003</v>
      </c>
      <c r="S1628" s="19">
        <v>1970.0948188</v>
      </c>
      <c r="T1628" s="19">
        <v>1969.2589735000001</v>
      </c>
      <c r="U1628" s="19">
        <v>1959.4347628</v>
      </c>
      <c r="V1628" s="19">
        <v>1788.7648435</v>
      </c>
      <c r="W1628" s="19">
        <v>1764.8766271000002</v>
      </c>
      <c r="X1628" s="19">
        <v>1744.3923604</v>
      </c>
      <c r="Y1628" s="19">
        <v>1710.3770908</v>
      </c>
    </row>
    <row r="1629" spans="1:25" s="15" customFormat="1" ht="16.5" thickBot="1">
      <c r="A1629" s="18">
        <v>42067</v>
      </c>
      <c r="B1629" s="19">
        <v>1840.2844096000003</v>
      </c>
      <c r="C1629" s="19">
        <v>1903.5784921000002</v>
      </c>
      <c r="D1629" s="19">
        <v>1914.7594372</v>
      </c>
      <c r="E1629" s="19">
        <v>1912.1913328</v>
      </c>
      <c r="F1629" s="19">
        <v>1984.0013464</v>
      </c>
      <c r="G1629" s="19">
        <v>2040.7298035</v>
      </c>
      <c r="H1629" s="19">
        <v>2063.442991</v>
      </c>
      <c r="I1629" s="19">
        <v>2055.3873805</v>
      </c>
      <c r="J1629" s="19">
        <v>1955.0859445</v>
      </c>
      <c r="K1629" s="19">
        <v>1941.3732361</v>
      </c>
      <c r="L1629" s="19">
        <v>1934.5168819000003</v>
      </c>
      <c r="M1629" s="19">
        <v>2037.3500812</v>
      </c>
      <c r="N1629" s="19">
        <v>2078.3549557</v>
      </c>
      <c r="O1629" s="19">
        <v>2076.0896938</v>
      </c>
      <c r="P1629" s="19">
        <v>2149.9953775</v>
      </c>
      <c r="Q1629" s="19">
        <v>2240.2908973</v>
      </c>
      <c r="R1629" s="19">
        <v>2186.154772</v>
      </c>
      <c r="S1629" s="19">
        <v>2056.9742752</v>
      </c>
      <c r="T1629" s="19">
        <v>1949.9981905</v>
      </c>
      <c r="U1629" s="19">
        <v>1928.7265333</v>
      </c>
      <c r="V1629" s="19">
        <v>1919.9319871000002</v>
      </c>
      <c r="W1629" s="19">
        <v>1906.1102554</v>
      </c>
      <c r="X1629" s="19">
        <v>1807.5047374</v>
      </c>
      <c r="Y1629" s="19">
        <v>1726.7426995000003</v>
      </c>
    </row>
    <row r="1630" spans="1:25" s="15" customFormat="1" ht="16.5" thickBot="1">
      <c r="A1630" s="18">
        <v>42068</v>
      </c>
      <c r="B1630" s="19">
        <v>1752.6660175000002</v>
      </c>
      <c r="C1630" s="19">
        <v>1856.4804265</v>
      </c>
      <c r="D1630" s="19">
        <v>1918.1149321000003</v>
      </c>
      <c r="E1630" s="19">
        <v>2006.9689216000002</v>
      </c>
      <c r="F1630" s="19">
        <v>2165.5372546000003</v>
      </c>
      <c r="G1630" s="19">
        <v>2246.8807501</v>
      </c>
      <c r="H1630" s="19">
        <v>2333.8207749999997</v>
      </c>
      <c r="I1630" s="19">
        <v>2332.0400611</v>
      </c>
      <c r="J1630" s="19">
        <v>2222.8471693</v>
      </c>
      <c r="K1630" s="19">
        <v>2224.19179</v>
      </c>
      <c r="L1630" s="19">
        <v>2114.1388255</v>
      </c>
      <c r="M1630" s="19">
        <v>2112.8426596000004</v>
      </c>
      <c r="N1630" s="19">
        <v>2287.5343273</v>
      </c>
      <c r="O1630" s="19">
        <v>2207.353747</v>
      </c>
      <c r="P1630" s="19">
        <v>2225.8998217000003</v>
      </c>
      <c r="Q1630" s="19">
        <v>2208.3470704</v>
      </c>
      <c r="R1630" s="19">
        <v>2266.3232386</v>
      </c>
      <c r="S1630" s="19">
        <v>2097.3734647</v>
      </c>
      <c r="T1630" s="19">
        <v>1972.4812177000001</v>
      </c>
      <c r="U1630" s="19">
        <v>1955.752198</v>
      </c>
      <c r="V1630" s="19">
        <v>1946.8365148</v>
      </c>
      <c r="W1630" s="19">
        <v>1923.77203</v>
      </c>
      <c r="X1630" s="19">
        <v>1767.7718014000002</v>
      </c>
      <c r="Y1630" s="19">
        <v>1741.2670258</v>
      </c>
    </row>
    <row r="1631" spans="1:25" s="15" customFormat="1" ht="16.5" thickBot="1">
      <c r="A1631" s="18">
        <v>42069</v>
      </c>
      <c r="B1631" s="19">
        <v>1804.0402192000001</v>
      </c>
      <c r="C1631" s="19">
        <v>1911.8158081</v>
      </c>
      <c r="D1631" s="19">
        <v>1917.8847718000002</v>
      </c>
      <c r="E1631" s="19">
        <v>1935.8736163</v>
      </c>
      <c r="F1631" s="19">
        <v>2101.2861898</v>
      </c>
      <c r="G1631" s="19">
        <v>2235.6392365</v>
      </c>
      <c r="H1631" s="19">
        <v>2235.5180995</v>
      </c>
      <c r="I1631" s="19">
        <v>2364.589573</v>
      </c>
      <c r="J1631" s="19">
        <v>2130.4559794</v>
      </c>
      <c r="K1631" s="19">
        <v>2132.7696961</v>
      </c>
      <c r="L1631" s="19">
        <v>2123.7328759</v>
      </c>
      <c r="M1631" s="19">
        <v>2286.9770971</v>
      </c>
      <c r="N1631" s="19">
        <v>2372.7784342</v>
      </c>
      <c r="O1631" s="19">
        <v>2440.5545856999997</v>
      </c>
      <c r="P1631" s="19">
        <v>2290.2235687</v>
      </c>
      <c r="Q1631" s="19">
        <v>2498.9547334</v>
      </c>
      <c r="R1631" s="19">
        <v>2394.9707326000002</v>
      </c>
      <c r="S1631" s="19">
        <v>2359.86523</v>
      </c>
      <c r="T1631" s="19">
        <v>2017.8349105</v>
      </c>
      <c r="U1631" s="19">
        <v>1991.60875</v>
      </c>
      <c r="V1631" s="19">
        <v>1989.6705579999998</v>
      </c>
      <c r="W1631" s="19">
        <v>2000.9362990000002</v>
      </c>
      <c r="X1631" s="19">
        <v>1980.3914638</v>
      </c>
      <c r="Y1631" s="19">
        <v>1939.4471578000002</v>
      </c>
    </row>
    <row r="1632" spans="1:25" s="15" customFormat="1" ht="16.5" thickBot="1">
      <c r="A1632" s="18">
        <v>42070</v>
      </c>
      <c r="B1632" s="19">
        <v>1956.236746</v>
      </c>
      <c r="C1632" s="19">
        <v>1965.7338868000002</v>
      </c>
      <c r="D1632" s="19">
        <v>1965.8429101000002</v>
      </c>
      <c r="E1632" s="19">
        <v>1966.9815979</v>
      </c>
      <c r="F1632" s="19">
        <v>1979.3860267</v>
      </c>
      <c r="G1632" s="19">
        <v>1971.1971655</v>
      </c>
      <c r="H1632" s="19">
        <v>1974.1165672</v>
      </c>
      <c r="I1632" s="19">
        <v>1967.2117582</v>
      </c>
      <c r="J1632" s="19">
        <v>1967.1754171000002</v>
      </c>
      <c r="K1632" s="19">
        <v>1967.0542801000001</v>
      </c>
      <c r="L1632" s="19">
        <v>1964.2075605999999</v>
      </c>
      <c r="M1632" s="19">
        <v>1955.2918774</v>
      </c>
      <c r="N1632" s="19">
        <v>1961.2518178</v>
      </c>
      <c r="O1632" s="19">
        <v>2226.977941</v>
      </c>
      <c r="P1632" s="19">
        <v>2243.7190744</v>
      </c>
      <c r="Q1632" s="19">
        <v>2182.5933442</v>
      </c>
      <c r="R1632" s="19">
        <v>1972.105693</v>
      </c>
      <c r="S1632" s="19">
        <v>1965.8913649</v>
      </c>
      <c r="T1632" s="19">
        <v>1959.6528094000003</v>
      </c>
      <c r="U1632" s="19">
        <v>1814.3732053</v>
      </c>
      <c r="V1632" s="19">
        <v>1807.7591251000001</v>
      </c>
      <c r="W1632" s="19">
        <v>1817.5833358</v>
      </c>
      <c r="X1632" s="19">
        <v>1808.9826088</v>
      </c>
      <c r="Y1632" s="19">
        <v>1803.1438054</v>
      </c>
    </row>
    <row r="1633" spans="1:25" s="15" customFormat="1" ht="16.5" thickBot="1">
      <c r="A1633" s="18">
        <v>42071</v>
      </c>
      <c r="B1633" s="19">
        <v>1813.3435408</v>
      </c>
      <c r="C1633" s="19">
        <v>1810.145524</v>
      </c>
      <c r="D1633" s="19">
        <v>1810.9813693</v>
      </c>
      <c r="E1633" s="19">
        <v>1934.0444476</v>
      </c>
      <c r="F1633" s="19">
        <v>1957.2058420000003</v>
      </c>
      <c r="G1633" s="19">
        <v>1986.7511563</v>
      </c>
      <c r="H1633" s="19">
        <v>1992.8928022</v>
      </c>
      <c r="I1633" s="19">
        <v>2007.1021723</v>
      </c>
      <c r="J1633" s="19">
        <v>2013.6677977000002</v>
      </c>
      <c r="K1633" s="19">
        <v>2011.4388769000002</v>
      </c>
      <c r="L1633" s="19">
        <v>2013.0015442000001</v>
      </c>
      <c r="M1633" s="19">
        <v>2006.6660791000002</v>
      </c>
      <c r="N1633" s="19">
        <v>2006.4964873</v>
      </c>
      <c r="O1633" s="19">
        <v>2008.4952478</v>
      </c>
      <c r="P1633" s="19">
        <v>2084.278555</v>
      </c>
      <c r="Q1633" s="19">
        <v>2016.0057418000001</v>
      </c>
      <c r="R1633" s="19">
        <v>2020.1970820000001</v>
      </c>
      <c r="S1633" s="19">
        <v>2009.0645917000002</v>
      </c>
      <c r="T1633" s="19">
        <v>1999.8945208</v>
      </c>
      <c r="U1633" s="19">
        <v>1855.1600332</v>
      </c>
      <c r="V1633" s="19">
        <v>1854.6875989</v>
      </c>
      <c r="W1633" s="19">
        <v>1851.7681972</v>
      </c>
      <c r="X1633" s="19">
        <v>1853.1128179</v>
      </c>
      <c r="Y1633" s="19">
        <v>1815.0636862000001</v>
      </c>
    </row>
    <row r="1634" spans="1:25" s="15" customFormat="1" ht="16.5" thickBot="1">
      <c r="A1634" s="18">
        <v>42072</v>
      </c>
      <c r="B1634" s="19">
        <v>1819.2186853</v>
      </c>
      <c r="C1634" s="19">
        <v>1958.0901421000003</v>
      </c>
      <c r="D1634" s="19">
        <v>1944.8740954</v>
      </c>
      <c r="E1634" s="19">
        <v>1948.2295903000002</v>
      </c>
      <c r="F1634" s="19">
        <v>1960.6097917000002</v>
      </c>
      <c r="G1634" s="19">
        <v>1972.5538999</v>
      </c>
      <c r="H1634" s="19">
        <v>1969.1136091</v>
      </c>
      <c r="I1634" s="19">
        <v>1973.7047014</v>
      </c>
      <c r="J1634" s="19">
        <v>1976.4908524</v>
      </c>
      <c r="K1634" s="19">
        <v>1970.3492065</v>
      </c>
      <c r="L1634" s="19">
        <v>1967.9022391</v>
      </c>
      <c r="M1634" s="19">
        <v>1968.1566268000001</v>
      </c>
      <c r="N1634" s="19">
        <v>1965.8550238</v>
      </c>
      <c r="O1634" s="19">
        <v>2041.7231269000001</v>
      </c>
      <c r="P1634" s="19">
        <v>2226.9415999000003</v>
      </c>
      <c r="Q1634" s="19">
        <v>2056.8531382</v>
      </c>
      <c r="R1634" s="19">
        <v>1971.8876464</v>
      </c>
      <c r="S1634" s="19">
        <v>1963.5655345000002</v>
      </c>
      <c r="T1634" s="19">
        <v>1960.2948354999999</v>
      </c>
      <c r="U1634" s="19">
        <v>1949.7195754</v>
      </c>
      <c r="V1634" s="19">
        <v>1806.0026386</v>
      </c>
      <c r="W1634" s="19">
        <v>1795.6696525</v>
      </c>
      <c r="X1634" s="19">
        <v>1792.9804111</v>
      </c>
      <c r="Y1634" s="19">
        <v>1785.2034157</v>
      </c>
    </row>
    <row r="1635" spans="1:25" s="15" customFormat="1" ht="16.5" thickBot="1">
      <c r="A1635" s="18">
        <v>42073</v>
      </c>
      <c r="B1635" s="19">
        <v>1790.3517382</v>
      </c>
      <c r="C1635" s="19">
        <v>1932.5423488000001</v>
      </c>
      <c r="D1635" s="19">
        <v>1903.1060578000001</v>
      </c>
      <c r="E1635" s="19">
        <v>1898.7208984</v>
      </c>
      <c r="F1635" s="19">
        <v>1910.7619162</v>
      </c>
      <c r="G1635" s="19">
        <v>1908.9569749</v>
      </c>
      <c r="H1635" s="19">
        <v>1918.8296403999998</v>
      </c>
      <c r="I1635" s="19">
        <v>1919.3505295000002</v>
      </c>
      <c r="J1635" s="19">
        <v>1918.8780952000002</v>
      </c>
      <c r="K1635" s="19">
        <v>1920.1015789</v>
      </c>
      <c r="L1635" s="19">
        <v>1916.9762443000002</v>
      </c>
      <c r="M1635" s="19">
        <v>1914.4323673000001</v>
      </c>
      <c r="N1635" s="19">
        <v>1913.8872508</v>
      </c>
      <c r="O1635" s="19">
        <v>1979.8705747</v>
      </c>
      <c r="P1635" s="19">
        <v>2251.9321630000004</v>
      </c>
      <c r="Q1635" s="19">
        <v>2288.4428547999996</v>
      </c>
      <c r="R1635" s="19">
        <v>1988.6045524</v>
      </c>
      <c r="S1635" s="19">
        <v>1909.4778640000002</v>
      </c>
      <c r="T1635" s="19">
        <v>1943.7111802000002</v>
      </c>
      <c r="U1635" s="19">
        <v>1933.5356722</v>
      </c>
      <c r="V1635" s="19">
        <v>1931.1735007</v>
      </c>
      <c r="W1635" s="19">
        <v>1929.0293758</v>
      </c>
      <c r="X1635" s="19">
        <v>1785.8575555</v>
      </c>
      <c r="Y1635" s="19">
        <v>1770.6912031</v>
      </c>
    </row>
    <row r="1636" spans="1:25" s="15" customFormat="1" ht="16.5" thickBot="1">
      <c r="A1636" s="18">
        <v>42074</v>
      </c>
      <c r="B1636" s="19">
        <v>1917.3759964</v>
      </c>
      <c r="C1636" s="19">
        <v>1937.5816479999999</v>
      </c>
      <c r="D1636" s="19">
        <v>1969.5012475</v>
      </c>
      <c r="E1636" s="19">
        <v>2051.6200198</v>
      </c>
      <c r="F1636" s="19">
        <v>2051.5594513</v>
      </c>
      <c r="G1636" s="19">
        <v>2065.3690693000003</v>
      </c>
      <c r="H1636" s="19">
        <v>2064.3394048</v>
      </c>
      <c r="I1636" s="19">
        <v>2055.9203833</v>
      </c>
      <c r="J1636" s="19">
        <v>1972.4085355</v>
      </c>
      <c r="K1636" s="19">
        <v>1966.9815979</v>
      </c>
      <c r="L1636" s="19">
        <v>1968.9319036</v>
      </c>
      <c r="M1636" s="19">
        <v>2049.1730524</v>
      </c>
      <c r="N1636" s="19">
        <v>2101.9161022</v>
      </c>
      <c r="O1636" s="19">
        <v>2220.6303622</v>
      </c>
      <c r="P1636" s="19">
        <v>2284.4937886</v>
      </c>
      <c r="Q1636" s="19">
        <v>2215.0944013</v>
      </c>
      <c r="R1636" s="19">
        <v>2151.3521119</v>
      </c>
      <c r="S1636" s="19">
        <v>2037.9436525</v>
      </c>
      <c r="T1636" s="19">
        <v>1945.9764421000002</v>
      </c>
      <c r="U1636" s="19">
        <v>1932.5908036</v>
      </c>
      <c r="V1636" s="19">
        <v>1927.7937784</v>
      </c>
      <c r="W1636" s="19">
        <v>1927.4788222</v>
      </c>
      <c r="X1636" s="19">
        <v>1925.0803096000002</v>
      </c>
      <c r="Y1636" s="19">
        <v>1771.6481853999999</v>
      </c>
    </row>
    <row r="1637" spans="1:25" s="15" customFormat="1" ht="16.5" thickBot="1">
      <c r="A1637" s="18">
        <v>42075</v>
      </c>
      <c r="B1637" s="19">
        <v>1784.0283868000001</v>
      </c>
      <c r="C1637" s="19">
        <v>1948.2901588</v>
      </c>
      <c r="D1637" s="19">
        <v>1878.5515879</v>
      </c>
      <c r="E1637" s="19">
        <v>2053.630894</v>
      </c>
      <c r="F1637" s="19">
        <v>2065.0056583</v>
      </c>
      <c r="G1637" s="19">
        <v>2084.7752167</v>
      </c>
      <c r="H1637" s="19">
        <v>2083.0792987</v>
      </c>
      <c r="I1637" s="19">
        <v>2083.2488905</v>
      </c>
      <c r="J1637" s="19">
        <v>1996.1513875</v>
      </c>
      <c r="K1637" s="19">
        <v>1994.7461983</v>
      </c>
      <c r="L1637" s="19">
        <v>1903.784425</v>
      </c>
      <c r="M1637" s="19">
        <v>1901.4464809</v>
      </c>
      <c r="N1637" s="19">
        <v>2082.7764562</v>
      </c>
      <c r="O1637" s="19">
        <v>2370.0891928000005</v>
      </c>
      <c r="P1637" s="19">
        <v>2448.0893070999996</v>
      </c>
      <c r="Q1637" s="19">
        <v>2416.6300281999997</v>
      </c>
      <c r="R1637" s="19">
        <v>2348.6842849000004</v>
      </c>
      <c r="S1637" s="19">
        <v>2070.4810506999997</v>
      </c>
      <c r="T1637" s="19">
        <v>1983.9044368000002</v>
      </c>
      <c r="U1637" s="19">
        <v>1968.956131</v>
      </c>
      <c r="V1637" s="19">
        <v>1966.5455047</v>
      </c>
      <c r="W1637" s="19">
        <v>1954.5287143</v>
      </c>
      <c r="X1637" s="19">
        <v>1957.569253</v>
      </c>
      <c r="Y1637" s="19">
        <v>1807.0807579</v>
      </c>
    </row>
    <row r="1638" spans="1:25" s="15" customFormat="1" ht="16.5" thickBot="1">
      <c r="A1638" s="18">
        <v>42076</v>
      </c>
      <c r="B1638" s="19">
        <v>1926.9942742</v>
      </c>
      <c r="C1638" s="19">
        <v>1951.2337879</v>
      </c>
      <c r="D1638" s="19">
        <v>1865.4566782</v>
      </c>
      <c r="E1638" s="19">
        <v>1975.134118</v>
      </c>
      <c r="F1638" s="19">
        <v>2001.9175087</v>
      </c>
      <c r="G1638" s="19">
        <v>2084.399692</v>
      </c>
      <c r="H1638" s="19">
        <v>2082.7280014000003</v>
      </c>
      <c r="I1638" s="19">
        <v>2084.7752167</v>
      </c>
      <c r="J1638" s="19">
        <v>1998.5014453000001</v>
      </c>
      <c r="K1638" s="19">
        <v>1907.3216254</v>
      </c>
      <c r="L1638" s="19">
        <v>1998.8527426</v>
      </c>
      <c r="M1638" s="19">
        <v>2002.7170128999999</v>
      </c>
      <c r="N1638" s="19">
        <v>2088.8575336</v>
      </c>
      <c r="O1638" s="19">
        <v>2350.7436139</v>
      </c>
      <c r="P1638" s="19">
        <v>2441.5600228000003</v>
      </c>
      <c r="Q1638" s="19">
        <v>2441.8992064</v>
      </c>
      <c r="R1638" s="19">
        <v>2344.3839214</v>
      </c>
      <c r="S1638" s="19">
        <v>2073.98191</v>
      </c>
      <c r="T1638" s="19">
        <v>1982.3659969000003</v>
      </c>
      <c r="U1638" s="19">
        <v>1971.6453724</v>
      </c>
      <c r="V1638" s="19">
        <v>1969.7919763</v>
      </c>
      <c r="W1638" s="19">
        <v>1956.5638159</v>
      </c>
      <c r="X1638" s="19">
        <v>1957.3390927</v>
      </c>
      <c r="Y1638" s="19">
        <v>1780.1156617000001</v>
      </c>
    </row>
    <row r="1639" spans="1:25" s="15" customFormat="1" ht="16.5" thickBot="1">
      <c r="A1639" s="18">
        <v>42077</v>
      </c>
      <c r="B1639" s="19">
        <v>1954.3591225</v>
      </c>
      <c r="C1639" s="19">
        <v>2016.805246</v>
      </c>
      <c r="D1639" s="19">
        <v>1957.7994133</v>
      </c>
      <c r="E1639" s="19">
        <v>1957.2664105</v>
      </c>
      <c r="F1639" s="19">
        <v>2047.3681111</v>
      </c>
      <c r="G1639" s="19">
        <v>2174.5983022</v>
      </c>
      <c r="H1639" s="19">
        <v>2249.5699915</v>
      </c>
      <c r="I1639" s="19">
        <v>2314.1117851000004</v>
      </c>
      <c r="J1639" s="19">
        <v>2283.7790803000003</v>
      </c>
      <c r="K1639" s="19">
        <v>2270.2359637</v>
      </c>
      <c r="L1639" s="19">
        <v>2272.4891119</v>
      </c>
      <c r="M1639" s="19">
        <v>2233.4224294</v>
      </c>
      <c r="N1639" s="19">
        <v>2235.5544406000004</v>
      </c>
      <c r="O1639" s="19">
        <v>2337.3943165</v>
      </c>
      <c r="P1639" s="19">
        <v>2373.8928945999996</v>
      </c>
      <c r="Q1639" s="19">
        <v>2337.6971590000003</v>
      </c>
      <c r="R1639" s="19">
        <v>2339.1508030000005</v>
      </c>
      <c r="S1639" s="19">
        <v>2298.3882025</v>
      </c>
      <c r="T1639" s="19">
        <v>2234.4399802000003</v>
      </c>
      <c r="U1639" s="19">
        <v>2155.7614987</v>
      </c>
      <c r="V1639" s="19">
        <v>2136.3916924</v>
      </c>
      <c r="W1639" s="19">
        <v>2133.3996085</v>
      </c>
      <c r="X1639" s="19">
        <v>2072.3344468</v>
      </c>
      <c r="Y1639" s="19">
        <v>1945.0073461</v>
      </c>
    </row>
    <row r="1640" spans="1:25" s="15" customFormat="1" ht="16.5" thickBot="1">
      <c r="A1640" s="18">
        <v>42078</v>
      </c>
      <c r="B1640" s="19">
        <v>1958.4050983</v>
      </c>
      <c r="C1640" s="19">
        <v>1995.9212272</v>
      </c>
      <c r="D1640" s="19">
        <v>1951.7667907</v>
      </c>
      <c r="E1640" s="19">
        <v>1926.8852509</v>
      </c>
      <c r="F1640" s="19">
        <v>2116.0285627000003</v>
      </c>
      <c r="G1640" s="19">
        <v>2230.6483921</v>
      </c>
      <c r="H1640" s="19">
        <v>2264.3729329000003</v>
      </c>
      <c r="I1640" s="19">
        <v>2240.7027631</v>
      </c>
      <c r="J1640" s="19">
        <v>2228.6011768000003</v>
      </c>
      <c r="K1640" s="19">
        <v>2338.8600742000003</v>
      </c>
      <c r="L1640" s="19">
        <v>2242.9437976</v>
      </c>
      <c r="M1640" s="19">
        <v>2251.5566383</v>
      </c>
      <c r="N1640" s="19">
        <v>2374.159396</v>
      </c>
      <c r="O1640" s="19">
        <v>2356.6429858</v>
      </c>
      <c r="P1640" s="19">
        <v>2403.0021157</v>
      </c>
      <c r="Q1640" s="19">
        <v>2507.8583029</v>
      </c>
      <c r="R1640" s="19">
        <v>2478.1070557</v>
      </c>
      <c r="S1640" s="19">
        <v>2422.1781028000005</v>
      </c>
      <c r="T1640" s="19">
        <v>2326.2133714</v>
      </c>
      <c r="U1640" s="19">
        <v>2264.3850466000004</v>
      </c>
      <c r="V1640" s="19">
        <v>1979.8705747</v>
      </c>
      <c r="W1640" s="19">
        <v>1952.3240209</v>
      </c>
      <c r="X1640" s="19">
        <v>1953.6686416000002</v>
      </c>
      <c r="Y1640" s="19">
        <v>1946.7396052000001</v>
      </c>
    </row>
    <row r="1641" spans="1:25" s="15" customFormat="1" ht="16.5" thickBot="1">
      <c r="A1641" s="18">
        <v>42079</v>
      </c>
      <c r="B1641" s="19">
        <v>1951.1005372</v>
      </c>
      <c r="C1641" s="19">
        <v>1949.6832343</v>
      </c>
      <c r="D1641" s="19">
        <v>1910.4954148</v>
      </c>
      <c r="E1641" s="19">
        <v>1907.4064213000001</v>
      </c>
      <c r="F1641" s="19">
        <v>1907.418535</v>
      </c>
      <c r="G1641" s="19">
        <v>1925.6496535</v>
      </c>
      <c r="H1641" s="19">
        <v>1919.5443487</v>
      </c>
      <c r="I1641" s="19">
        <v>1917.1216087</v>
      </c>
      <c r="J1641" s="19">
        <v>1909.3930681</v>
      </c>
      <c r="K1641" s="19">
        <v>1910.7498025</v>
      </c>
      <c r="L1641" s="19">
        <v>1907.1156925</v>
      </c>
      <c r="M1641" s="19">
        <v>1894.4205349000001</v>
      </c>
      <c r="N1641" s="19">
        <v>1906.0012321000002</v>
      </c>
      <c r="O1641" s="19">
        <v>1959.3257395000003</v>
      </c>
      <c r="P1641" s="19">
        <v>2043.2736805</v>
      </c>
      <c r="Q1641" s="19">
        <v>1966.0367293000002</v>
      </c>
      <c r="R1641" s="19">
        <v>1921.5067681</v>
      </c>
      <c r="S1641" s="19">
        <v>1920.0652378000002</v>
      </c>
      <c r="T1641" s="19">
        <v>1947.4421998</v>
      </c>
      <c r="U1641" s="19">
        <v>1935.6071149</v>
      </c>
      <c r="V1641" s="19">
        <v>1744.5861796000002</v>
      </c>
      <c r="W1641" s="19">
        <v>1742.6479876</v>
      </c>
      <c r="X1641" s="19">
        <v>1744.8284536</v>
      </c>
      <c r="Y1641" s="19">
        <v>1738.9048543000001</v>
      </c>
    </row>
    <row r="1642" spans="1:25" s="15" customFormat="1" ht="16.5" thickBot="1">
      <c r="A1642" s="18">
        <v>42080</v>
      </c>
      <c r="B1642" s="19">
        <v>1731.2611096000003</v>
      </c>
      <c r="C1642" s="19">
        <v>1927.5151633</v>
      </c>
      <c r="D1642" s="19">
        <v>1835.5600666</v>
      </c>
      <c r="E1642" s="19">
        <v>1835.4268159</v>
      </c>
      <c r="F1642" s="19">
        <v>1842.5860126</v>
      </c>
      <c r="G1642" s="19">
        <v>1843.9185196000003</v>
      </c>
      <c r="H1642" s="19">
        <v>1842.8525140000002</v>
      </c>
      <c r="I1642" s="19">
        <v>1841.1323686</v>
      </c>
      <c r="J1642" s="19">
        <v>1839.4485643000003</v>
      </c>
      <c r="K1642" s="19">
        <v>1839.6908383</v>
      </c>
      <c r="L1642" s="19">
        <v>1837.1348476</v>
      </c>
      <c r="M1642" s="19">
        <v>1833.9489445000002</v>
      </c>
      <c r="N1642" s="19">
        <v>1838.3583313000001</v>
      </c>
      <c r="O1642" s="19">
        <v>1855.7293771000002</v>
      </c>
      <c r="P1642" s="19">
        <v>1872.8096941000001</v>
      </c>
      <c r="Q1642" s="19">
        <v>1874.1300874</v>
      </c>
      <c r="R1642" s="19">
        <v>1859.6299885</v>
      </c>
      <c r="S1642" s="19">
        <v>1835.4389296000002</v>
      </c>
      <c r="T1642" s="19">
        <v>1815.2817328</v>
      </c>
      <c r="U1642" s="19">
        <v>1804.3430617000001</v>
      </c>
      <c r="V1642" s="19">
        <v>1771.2726607</v>
      </c>
      <c r="W1642" s="19">
        <v>1450.9500916000002</v>
      </c>
      <c r="X1642" s="19">
        <v>1773.5863774</v>
      </c>
      <c r="Y1642" s="19">
        <v>1454.2207905999999</v>
      </c>
    </row>
    <row r="1643" spans="1:25" s="15" customFormat="1" ht="16.5" thickBot="1">
      <c r="A1643" s="18">
        <v>42081</v>
      </c>
      <c r="B1643" s="19">
        <v>1744.9374769</v>
      </c>
      <c r="C1643" s="19">
        <v>1954.9284664000002</v>
      </c>
      <c r="D1643" s="19">
        <v>1830.6176770000002</v>
      </c>
      <c r="E1643" s="19">
        <v>1848.8730228999998</v>
      </c>
      <c r="F1643" s="19">
        <v>1830.8236099</v>
      </c>
      <c r="G1643" s="19">
        <v>1855.0752373</v>
      </c>
      <c r="H1643" s="19">
        <v>1851.5016958</v>
      </c>
      <c r="I1643" s="19">
        <v>1833.5976472</v>
      </c>
      <c r="J1643" s="19">
        <v>1829.9998783</v>
      </c>
      <c r="K1643" s="19">
        <v>1830.5086537</v>
      </c>
      <c r="L1643" s="19">
        <v>1829.2367152000002</v>
      </c>
      <c r="M1643" s="19">
        <v>1828.2070506999999</v>
      </c>
      <c r="N1643" s="19">
        <v>1846.7167843000002</v>
      </c>
      <c r="O1643" s="19">
        <v>1854.9904414</v>
      </c>
      <c r="P1643" s="19">
        <v>2115.3017406999998</v>
      </c>
      <c r="Q1643" s="19">
        <v>2104.3267285</v>
      </c>
      <c r="R1643" s="19">
        <v>1856.4440854</v>
      </c>
      <c r="S1643" s="19">
        <v>1963.8804906999999</v>
      </c>
      <c r="T1643" s="19">
        <v>1956.5638159</v>
      </c>
      <c r="U1643" s="19">
        <v>1941.2520991000001</v>
      </c>
      <c r="V1643" s="19">
        <v>1938.9020413</v>
      </c>
      <c r="W1643" s="19">
        <v>1935.9947533</v>
      </c>
      <c r="X1643" s="19">
        <v>1739.2561516</v>
      </c>
      <c r="Y1643" s="19">
        <v>1832.0228662</v>
      </c>
    </row>
    <row r="1644" spans="1:25" s="15" customFormat="1" ht="16.5" thickBot="1">
      <c r="A1644" s="18">
        <v>42082</v>
      </c>
      <c r="B1644" s="19">
        <v>1946.0854654</v>
      </c>
      <c r="C1644" s="19">
        <v>1974.3467275</v>
      </c>
      <c r="D1644" s="19">
        <v>1843.3612894000003</v>
      </c>
      <c r="E1644" s="19">
        <v>1880.2475059</v>
      </c>
      <c r="F1644" s="19">
        <v>1882.4400856</v>
      </c>
      <c r="G1644" s="19">
        <v>1876.5770548</v>
      </c>
      <c r="H1644" s="19">
        <v>1879.3510921000002</v>
      </c>
      <c r="I1644" s="19">
        <v>1883.9785255</v>
      </c>
      <c r="J1644" s="19">
        <v>1862.6947546000001</v>
      </c>
      <c r="K1644" s="19">
        <v>1862.1496381</v>
      </c>
      <c r="L1644" s="19">
        <v>1860.3568105</v>
      </c>
      <c r="M1644" s="19">
        <v>1858.2126856</v>
      </c>
      <c r="N1644" s="19">
        <v>1862.4161395</v>
      </c>
      <c r="O1644" s="19">
        <v>2032.3471230999999</v>
      </c>
      <c r="P1644" s="19">
        <v>2208.8195047</v>
      </c>
      <c r="Q1644" s="19">
        <v>2249.4851956</v>
      </c>
      <c r="R1644" s="19">
        <v>1887.3461341000002</v>
      </c>
      <c r="S1644" s="19">
        <v>1989.7068991</v>
      </c>
      <c r="T1644" s="19">
        <v>1982.9474545000003</v>
      </c>
      <c r="U1644" s="19">
        <v>1967.6841925</v>
      </c>
      <c r="V1644" s="19">
        <v>1962.5358700000002</v>
      </c>
      <c r="W1644" s="19">
        <v>1953.5475046000001</v>
      </c>
      <c r="X1644" s="19">
        <v>1948.4718643</v>
      </c>
      <c r="Y1644" s="19">
        <v>1944.9952324</v>
      </c>
    </row>
    <row r="1645" spans="1:25" s="15" customFormat="1" ht="16.5" thickBot="1">
      <c r="A1645" s="18">
        <v>42083</v>
      </c>
      <c r="B1645" s="19">
        <v>1979.8705747</v>
      </c>
      <c r="C1645" s="19">
        <v>2000.08834</v>
      </c>
      <c r="D1645" s="19">
        <v>1877.5582645000002</v>
      </c>
      <c r="E1645" s="19">
        <v>1904.147836</v>
      </c>
      <c r="F1645" s="19">
        <v>1917.2427457</v>
      </c>
      <c r="G1645" s="19">
        <v>1932.9905557</v>
      </c>
      <c r="H1645" s="19">
        <v>1933.1843749</v>
      </c>
      <c r="I1645" s="19">
        <v>1931.2340692000002</v>
      </c>
      <c r="J1645" s="19">
        <v>1924.7532397</v>
      </c>
      <c r="K1645" s="19">
        <v>1933.5720133</v>
      </c>
      <c r="L1645" s="19">
        <v>1936.9759629999999</v>
      </c>
      <c r="M1645" s="19">
        <v>1934.1534709</v>
      </c>
      <c r="N1645" s="19">
        <v>1923.1542313</v>
      </c>
      <c r="O1645" s="19">
        <v>1948.9079575</v>
      </c>
      <c r="P1645" s="19">
        <v>2104.6780258</v>
      </c>
      <c r="Q1645" s="19">
        <v>2110.1534182</v>
      </c>
      <c r="R1645" s="19">
        <v>1951.6577674</v>
      </c>
      <c r="S1645" s="19">
        <v>2056.5139546</v>
      </c>
      <c r="T1645" s="19">
        <v>2036.2235071000002</v>
      </c>
      <c r="U1645" s="19">
        <v>1846.2806911</v>
      </c>
      <c r="V1645" s="19">
        <v>1833.2584636000001</v>
      </c>
      <c r="W1645" s="19">
        <v>1845.1541170000003</v>
      </c>
      <c r="X1645" s="19">
        <v>1841.3746426</v>
      </c>
      <c r="Y1645" s="19">
        <v>1821.7141075</v>
      </c>
    </row>
    <row r="1646" spans="1:25" s="15" customFormat="1" ht="16.5" thickBot="1">
      <c r="A1646" s="18">
        <v>42084</v>
      </c>
      <c r="B1646" s="19">
        <v>1844.0275428999998</v>
      </c>
      <c r="C1646" s="19">
        <v>1862.3434573</v>
      </c>
      <c r="D1646" s="19">
        <v>1995.9939094000001</v>
      </c>
      <c r="E1646" s="19">
        <v>2015.3758294000002</v>
      </c>
      <c r="F1646" s="19">
        <v>2022.4138891</v>
      </c>
      <c r="G1646" s="19">
        <v>2063.9396527</v>
      </c>
      <c r="H1646" s="19">
        <v>2064.169813</v>
      </c>
      <c r="I1646" s="19">
        <v>2059.4818111</v>
      </c>
      <c r="J1646" s="19">
        <v>2068.7972464</v>
      </c>
      <c r="K1646" s="19">
        <v>2056.0778614</v>
      </c>
      <c r="L1646" s="19">
        <v>2061.8560963</v>
      </c>
      <c r="M1646" s="19">
        <v>2061.4563442000003</v>
      </c>
      <c r="N1646" s="19">
        <v>2063.0311252</v>
      </c>
      <c r="O1646" s="19">
        <v>2075.7505102</v>
      </c>
      <c r="P1646" s="19">
        <v>2084.7388756</v>
      </c>
      <c r="Q1646" s="19">
        <v>2093.2184656</v>
      </c>
      <c r="R1646" s="19">
        <v>2090.8441804</v>
      </c>
      <c r="S1646" s="19">
        <v>2076.0654664</v>
      </c>
      <c r="T1646" s="19">
        <v>2065.1873638</v>
      </c>
      <c r="U1646" s="19">
        <v>1869.2967211</v>
      </c>
      <c r="V1646" s="19">
        <v>1855.6809223</v>
      </c>
      <c r="W1646" s="19">
        <v>1873.3669243000002</v>
      </c>
      <c r="X1646" s="19">
        <v>1869.2240389</v>
      </c>
      <c r="Y1646" s="19">
        <v>1873.4274928000002</v>
      </c>
    </row>
    <row r="1647" spans="1:25" s="15" customFormat="1" ht="16.5" thickBot="1">
      <c r="A1647" s="18">
        <v>42085</v>
      </c>
      <c r="B1647" s="19">
        <v>1817.1351289000002</v>
      </c>
      <c r="C1647" s="19">
        <v>1814.1188176</v>
      </c>
      <c r="D1647" s="19">
        <v>1790.2063738000002</v>
      </c>
      <c r="E1647" s="19">
        <v>1971.9361012</v>
      </c>
      <c r="F1647" s="19">
        <v>1975.3885057</v>
      </c>
      <c r="G1647" s="19">
        <v>1985.6609233</v>
      </c>
      <c r="H1647" s="19">
        <v>2000.9968675</v>
      </c>
      <c r="I1647" s="19">
        <v>2007.2596503999998</v>
      </c>
      <c r="J1647" s="19">
        <v>2026.9565266000002</v>
      </c>
      <c r="K1647" s="19">
        <v>2029.1733337</v>
      </c>
      <c r="L1647" s="19">
        <v>2029.4761762</v>
      </c>
      <c r="M1647" s="19">
        <v>2028.9552871000003</v>
      </c>
      <c r="N1647" s="19">
        <v>2025.2969497</v>
      </c>
      <c r="O1647" s="19">
        <v>2030.1060886</v>
      </c>
      <c r="P1647" s="19">
        <v>2039.2519321000002</v>
      </c>
      <c r="Q1647" s="19">
        <v>2050.3723087</v>
      </c>
      <c r="R1647" s="19">
        <v>2040.5359843</v>
      </c>
      <c r="S1647" s="19">
        <v>2031.2084353</v>
      </c>
      <c r="T1647" s="19">
        <v>2025.3575182</v>
      </c>
      <c r="U1647" s="19">
        <v>1831.5746593000001</v>
      </c>
      <c r="V1647" s="19">
        <v>1840.1148178</v>
      </c>
      <c r="W1647" s="19">
        <v>1843.5308812</v>
      </c>
      <c r="X1647" s="19">
        <v>1827.104704</v>
      </c>
      <c r="Y1647" s="19">
        <v>1806.1116619000002</v>
      </c>
    </row>
    <row r="1648" spans="1:25" s="15" customFormat="1" ht="16.5" thickBot="1">
      <c r="A1648" s="18">
        <v>42086</v>
      </c>
      <c r="B1648" s="19">
        <v>1779.861274</v>
      </c>
      <c r="C1648" s="19">
        <v>1973.801611</v>
      </c>
      <c r="D1648" s="19">
        <v>1881.4588759</v>
      </c>
      <c r="E1648" s="19">
        <v>1881.4104211000001</v>
      </c>
      <c r="F1648" s="19">
        <v>1877.134285</v>
      </c>
      <c r="G1648" s="19">
        <v>1887.6853177</v>
      </c>
      <c r="H1648" s="19">
        <v>1887.2007697</v>
      </c>
      <c r="I1648" s="19">
        <v>1879.3753195000002</v>
      </c>
      <c r="J1648" s="19">
        <v>1874.8084546000002</v>
      </c>
      <c r="K1648" s="19">
        <v>1877.2069672</v>
      </c>
      <c r="L1648" s="19">
        <v>1876.3711219000002</v>
      </c>
      <c r="M1648" s="19">
        <v>1876.0440520000002</v>
      </c>
      <c r="N1648" s="19">
        <v>1883.2880446000001</v>
      </c>
      <c r="O1648" s="19">
        <v>1915.8860113</v>
      </c>
      <c r="P1648" s="19">
        <v>1948.0721122</v>
      </c>
      <c r="Q1648" s="19">
        <v>1943.0449267000001</v>
      </c>
      <c r="R1648" s="19">
        <v>1922.0155435</v>
      </c>
      <c r="S1648" s="19">
        <v>1884.9476215000002</v>
      </c>
      <c r="T1648" s="19">
        <v>1960.8278383</v>
      </c>
      <c r="U1648" s="19">
        <v>1952.7358867</v>
      </c>
      <c r="V1648" s="19">
        <v>1948.3143862</v>
      </c>
      <c r="W1648" s="19">
        <v>1768.1836672</v>
      </c>
      <c r="X1648" s="19">
        <v>1766.778478</v>
      </c>
      <c r="Y1648" s="19">
        <v>1754.5194136</v>
      </c>
    </row>
    <row r="1649" spans="1:25" s="15" customFormat="1" ht="16.5" thickBot="1">
      <c r="A1649" s="18">
        <v>42087</v>
      </c>
      <c r="B1649" s="19">
        <v>1759.0620511</v>
      </c>
      <c r="C1649" s="19">
        <v>1990.155106</v>
      </c>
      <c r="D1649" s="19">
        <v>1873.0035133</v>
      </c>
      <c r="E1649" s="19">
        <v>1872.6158749</v>
      </c>
      <c r="F1649" s="19">
        <v>1882.948861</v>
      </c>
      <c r="G1649" s="19">
        <v>1895.9226337</v>
      </c>
      <c r="H1649" s="19">
        <v>1888.8724603</v>
      </c>
      <c r="I1649" s="19">
        <v>1889.8657837</v>
      </c>
      <c r="J1649" s="19">
        <v>1885.1777818</v>
      </c>
      <c r="K1649" s="19">
        <v>1887.2007697</v>
      </c>
      <c r="L1649" s="19">
        <v>1885.4563969</v>
      </c>
      <c r="M1649" s="19">
        <v>1874.1058600000001</v>
      </c>
      <c r="N1649" s="19">
        <v>1889.9505796000003</v>
      </c>
      <c r="O1649" s="19">
        <v>1925.467948</v>
      </c>
      <c r="P1649" s="19">
        <v>1954.6135102</v>
      </c>
      <c r="Q1649" s="19">
        <v>1960.4886547</v>
      </c>
      <c r="R1649" s="19">
        <v>1896.9038434</v>
      </c>
      <c r="S1649" s="19">
        <v>1880.9985553000001</v>
      </c>
      <c r="T1649" s="19">
        <v>1953.4384813000001</v>
      </c>
      <c r="U1649" s="19">
        <v>1790.7272629</v>
      </c>
      <c r="V1649" s="19">
        <v>1787.6261557</v>
      </c>
      <c r="W1649" s="19">
        <v>1787.2748584</v>
      </c>
      <c r="X1649" s="19">
        <v>1781.6177604999998</v>
      </c>
      <c r="Y1649" s="19">
        <v>1759.3285525000001</v>
      </c>
    </row>
    <row r="1650" spans="1:25" s="15" customFormat="1" ht="16.5" thickBot="1">
      <c r="A1650" s="18">
        <v>42088</v>
      </c>
      <c r="B1650" s="19">
        <v>1741.2427984</v>
      </c>
      <c r="C1650" s="19">
        <v>1809.3460198</v>
      </c>
      <c r="D1650" s="19">
        <v>1789.7702806</v>
      </c>
      <c r="E1650" s="19">
        <v>1835.4631570000001</v>
      </c>
      <c r="F1650" s="19">
        <v>1857.2435896000002</v>
      </c>
      <c r="G1650" s="19">
        <v>1865.6747248000001</v>
      </c>
      <c r="H1650" s="19">
        <v>1862.9006875</v>
      </c>
      <c r="I1650" s="19">
        <v>1840.6841617000002</v>
      </c>
      <c r="J1650" s="19">
        <v>1844.7664786</v>
      </c>
      <c r="K1650" s="19">
        <v>1842.4648756</v>
      </c>
      <c r="L1650" s="19">
        <v>1843.3612894000003</v>
      </c>
      <c r="M1650" s="19">
        <v>1837.1106202</v>
      </c>
      <c r="N1650" s="19">
        <v>1838.7459697</v>
      </c>
      <c r="O1650" s="19">
        <v>1875.5231629</v>
      </c>
      <c r="P1650" s="19">
        <v>1888.1819794000003</v>
      </c>
      <c r="Q1650" s="19">
        <v>1885.7107846000004</v>
      </c>
      <c r="R1650" s="19">
        <v>1873.7061079</v>
      </c>
      <c r="S1650" s="19">
        <v>1859.4603967</v>
      </c>
      <c r="T1650" s="19">
        <v>1926.3037933</v>
      </c>
      <c r="U1650" s="19">
        <v>1756.9058125000001</v>
      </c>
      <c r="V1650" s="19">
        <v>1755.1735534</v>
      </c>
      <c r="W1650" s="19">
        <v>1758.7713223</v>
      </c>
      <c r="X1650" s="19">
        <v>1760.1522841</v>
      </c>
      <c r="Y1650" s="19">
        <v>1740.5765449</v>
      </c>
    </row>
    <row r="1651" spans="1:25" s="15" customFormat="1" ht="16.5" thickBot="1">
      <c r="A1651" s="18">
        <v>42089</v>
      </c>
      <c r="B1651" s="19">
        <v>1733.9018962</v>
      </c>
      <c r="C1651" s="19">
        <v>1911.9369451</v>
      </c>
      <c r="D1651" s="19">
        <v>1835.0028364</v>
      </c>
      <c r="E1651" s="19">
        <v>1859.8116940000002</v>
      </c>
      <c r="F1651" s="19">
        <v>1861.6408627</v>
      </c>
      <c r="G1651" s="19">
        <v>1862.6705272</v>
      </c>
      <c r="H1651" s="19">
        <v>1867.3827565000001</v>
      </c>
      <c r="I1651" s="19">
        <v>1879.7992990000002</v>
      </c>
      <c r="J1651" s="19">
        <v>1862.8401190000002</v>
      </c>
      <c r="K1651" s="19">
        <v>1862.6947546000001</v>
      </c>
      <c r="L1651" s="19">
        <v>1860.0297406</v>
      </c>
      <c r="M1651" s="19">
        <v>1859.1212131</v>
      </c>
      <c r="N1651" s="19">
        <v>1872.9671722</v>
      </c>
      <c r="O1651" s="19">
        <v>1888.6544137</v>
      </c>
      <c r="P1651" s="19">
        <v>1895.0141062</v>
      </c>
      <c r="Q1651" s="19">
        <v>1899.2296738</v>
      </c>
      <c r="R1651" s="19">
        <v>1896.4314091</v>
      </c>
      <c r="S1651" s="19">
        <v>1879.3874332</v>
      </c>
      <c r="T1651" s="19">
        <v>1941.9183526000002</v>
      </c>
      <c r="U1651" s="19">
        <v>1778.2986067000002</v>
      </c>
      <c r="V1651" s="19">
        <v>1771.1757511</v>
      </c>
      <c r="W1651" s="19">
        <v>1774.4585638</v>
      </c>
      <c r="X1651" s="19">
        <v>1769.7947893</v>
      </c>
      <c r="Y1651" s="19">
        <v>1726.5488803</v>
      </c>
    </row>
    <row r="1652" spans="1:25" s="15" customFormat="1" ht="16.5" thickBot="1">
      <c r="A1652" s="18">
        <v>42090</v>
      </c>
      <c r="B1652" s="19">
        <v>1748.9228842000002</v>
      </c>
      <c r="C1652" s="19">
        <v>1780.6123234</v>
      </c>
      <c r="D1652" s="19">
        <v>1730.5948561</v>
      </c>
      <c r="E1652" s="19">
        <v>1776.7117120000003</v>
      </c>
      <c r="F1652" s="19">
        <v>1783.131973</v>
      </c>
      <c r="G1652" s="19">
        <v>1795.0881949</v>
      </c>
      <c r="H1652" s="19">
        <v>1813.5737011</v>
      </c>
      <c r="I1652" s="19">
        <v>1801.3752052000002</v>
      </c>
      <c r="J1652" s="19">
        <v>1789.9398724</v>
      </c>
      <c r="K1652" s="19">
        <v>1759.873669</v>
      </c>
      <c r="L1652" s="19">
        <v>1791.5388808</v>
      </c>
      <c r="M1652" s="19">
        <v>1777.0993503999998</v>
      </c>
      <c r="N1652" s="19">
        <v>1793.8404838000001</v>
      </c>
      <c r="O1652" s="19">
        <v>1806.0026386</v>
      </c>
      <c r="P1652" s="19">
        <v>1921.5309954999998</v>
      </c>
      <c r="Q1652" s="19">
        <v>1924.0627588</v>
      </c>
      <c r="R1652" s="19">
        <v>1909.2961585</v>
      </c>
      <c r="S1652" s="19">
        <v>1796.0572909</v>
      </c>
      <c r="T1652" s="19">
        <v>1975.6065523</v>
      </c>
      <c r="U1652" s="19">
        <v>1815.2938465000002</v>
      </c>
      <c r="V1652" s="19">
        <v>1800.9148846000003</v>
      </c>
      <c r="W1652" s="19">
        <v>1800.6968379999998</v>
      </c>
      <c r="X1652" s="19">
        <v>1791.1996972</v>
      </c>
      <c r="Y1652" s="19">
        <v>1768.3532590000002</v>
      </c>
    </row>
    <row r="1653" spans="1:25" s="15" customFormat="1" ht="16.5" thickBot="1">
      <c r="A1653" s="18">
        <v>42091</v>
      </c>
      <c r="B1653" s="19">
        <v>1742.7085561000001</v>
      </c>
      <c r="C1653" s="19">
        <v>1749.4195459</v>
      </c>
      <c r="D1653" s="19">
        <v>1748.1960622</v>
      </c>
      <c r="E1653" s="19">
        <v>1759.3043251000001</v>
      </c>
      <c r="F1653" s="19">
        <v>1780.1156617000001</v>
      </c>
      <c r="G1653" s="19">
        <v>1786.4026720000002</v>
      </c>
      <c r="H1653" s="19">
        <v>1779.2919301000002</v>
      </c>
      <c r="I1653" s="19">
        <v>1992.0327295000002</v>
      </c>
      <c r="J1653" s="19">
        <v>1803.4587616000001</v>
      </c>
      <c r="K1653" s="19">
        <v>1802.3079601000002</v>
      </c>
      <c r="L1653" s="19">
        <v>1805.7240235</v>
      </c>
      <c r="M1653" s="19">
        <v>1803.4951027000002</v>
      </c>
      <c r="N1653" s="19">
        <v>1995.8122039</v>
      </c>
      <c r="O1653" s="19">
        <v>1997.2537342</v>
      </c>
      <c r="P1653" s="19">
        <v>2004.2796802</v>
      </c>
      <c r="Q1653" s="19">
        <v>2014.8428266</v>
      </c>
      <c r="R1653" s="19">
        <v>2011.6084687</v>
      </c>
      <c r="S1653" s="19">
        <v>1998.4287631</v>
      </c>
      <c r="T1653" s="19">
        <v>1991.4391581999998</v>
      </c>
      <c r="U1653" s="19">
        <v>1793.1136618</v>
      </c>
      <c r="V1653" s="19">
        <v>1763.0716858</v>
      </c>
      <c r="W1653" s="19">
        <v>1783.9435909</v>
      </c>
      <c r="X1653" s="19">
        <v>1779.0981109</v>
      </c>
      <c r="Y1653" s="19">
        <v>1750.6672570000003</v>
      </c>
    </row>
    <row r="1654" spans="1:25" s="15" customFormat="1" ht="16.5" thickBot="1">
      <c r="A1654" s="18">
        <v>42092</v>
      </c>
      <c r="B1654" s="19">
        <v>1734.6408319000002</v>
      </c>
      <c r="C1654" s="19">
        <v>1748.729065</v>
      </c>
      <c r="D1654" s="19">
        <v>1728.0873202</v>
      </c>
      <c r="E1654" s="19">
        <v>1715.1862297</v>
      </c>
      <c r="F1654" s="19">
        <v>1745.1918646000001</v>
      </c>
      <c r="G1654" s="19">
        <v>1964.4013798</v>
      </c>
      <c r="H1654" s="19">
        <v>1976.2606921000001</v>
      </c>
      <c r="I1654" s="19">
        <v>1973.0505616</v>
      </c>
      <c r="J1654" s="19">
        <v>1974.4678645000001</v>
      </c>
      <c r="K1654" s="19">
        <v>1776.2271640000001</v>
      </c>
      <c r="L1654" s="19">
        <v>1775.3913187</v>
      </c>
      <c r="M1654" s="19">
        <v>1777.5838984</v>
      </c>
      <c r="N1654" s="19">
        <v>1779.861274</v>
      </c>
      <c r="O1654" s="19">
        <v>1974.2255905</v>
      </c>
      <c r="P1654" s="19">
        <v>1983.6137079999999</v>
      </c>
      <c r="Q1654" s="19">
        <v>1987.0661125000001</v>
      </c>
      <c r="R1654" s="19">
        <v>1985.6609233</v>
      </c>
      <c r="S1654" s="19">
        <v>1975.4490742</v>
      </c>
      <c r="T1654" s="19">
        <v>1770.4852702</v>
      </c>
      <c r="U1654" s="19">
        <v>1750.2796186</v>
      </c>
      <c r="V1654" s="19">
        <v>1745.2282057</v>
      </c>
      <c r="W1654" s="19">
        <v>1746.0277099</v>
      </c>
      <c r="X1654" s="19">
        <v>1743.8472439000002</v>
      </c>
      <c r="Y1654" s="19">
        <v>1722.7936333</v>
      </c>
    </row>
    <row r="1655" spans="1:25" s="15" customFormat="1" ht="16.5" thickBot="1">
      <c r="A1655" s="18">
        <v>42093</v>
      </c>
      <c r="B1655" s="19">
        <v>1755.3673726000002</v>
      </c>
      <c r="C1655" s="19">
        <v>1762.9142077000001</v>
      </c>
      <c r="D1655" s="19">
        <v>1947.5391094000001</v>
      </c>
      <c r="E1655" s="19">
        <v>1949.3198233</v>
      </c>
      <c r="F1655" s="19">
        <v>1947.0182203000002</v>
      </c>
      <c r="G1655" s="19">
        <v>1955.9096761</v>
      </c>
      <c r="H1655" s="19">
        <v>1960.7188150000002</v>
      </c>
      <c r="I1655" s="19">
        <v>1957.7994133</v>
      </c>
      <c r="J1655" s="19">
        <v>1953.935143</v>
      </c>
      <c r="K1655" s="19">
        <v>1955.7158569000003</v>
      </c>
      <c r="L1655" s="19">
        <v>1952.4451579</v>
      </c>
      <c r="M1655" s="19">
        <v>1951.5608578000001</v>
      </c>
      <c r="N1655" s="19">
        <v>1955.5826062</v>
      </c>
      <c r="O1655" s="19">
        <v>1957.5450256</v>
      </c>
      <c r="P1655" s="19">
        <v>2154.4047643000004</v>
      </c>
      <c r="Q1655" s="19">
        <v>2175.9429229</v>
      </c>
      <c r="R1655" s="19">
        <v>1969.7435215</v>
      </c>
      <c r="S1655" s="19">
        <v>1959.6406957</v>
      </c>
      <c r="T1655" s="19">
        <v>1952.0211784</v>
      </c>
      <c r="U1655" s="19">
        <v>1768.9831714000002</v>
      </c>
      <c r="V1655" s="19">
        <v>1762.5507967</v>
      </c>
      <c r="W1655" s="19">
        <v>1758.3594565</v>
      </c>
      <c r="X1655" s="19">
        <v>1764.3799654</v>
      </c>
      <c r="Y1655" s="19">
        <v>1733.6232811</v>
      </c>
    </row>
    <row r="1656" spans="1:25" s="15" customFormat="1" ht="16.5" thickBot="1">
      <c r="A1656" s="18">
        <v>42094</v>
      </c>
      <c r="B1656" s="19">
        <v>1884.6326653</v>
      </c>
      <c r="C1656" s="19">
        <v>1896.4798639</v>
      </c>
      <c r="D1656" s="19">
        <v>1891.1377222</v>
      </c>
      <c r="E1656" s="19">
        <v>1900.5864082</v>
      </c>
      <c r="F1656" s="19">
        <v>1927.6363003000001</v>
      </c>
      <c r="G1656" s="19">
        <v>1958.9259874</v>
      </c>
      <c r="H1656" s="19">
        <v>1925.2741288000002</v>
      </c>
      <c r="I1656" s="19">
        <v>1924.4382835000001</v>
      </c>
      <c r="J1656" s="19">
        <v>1922.2820449</v>
      </c>
      <c r="K1656" s="19">
        <v>1924.862263</v>
      </c>
      <c r="L1656" s="19">
        <v>1923.7114615</v>
      </c>
      <c r="M1656" s="19">
        <v>1918.3572061</v>
      </c>
      <c r="N1656" s="19">
        <v>1921.1796982</v>
      </c>
      <c r="O1656" s="19">
        <v>1957.448116</v>
      </c>
      <c r="P1656" s="19">
        <v>2103.4060873</v>
      </c>
      <c r="Q1656" s="19">
        <v>2137.5061528</v>
      </c>
      <c r="R1656" s="19">
        <v>2091.5346613</v>
      </c>
      <c r="S1656" s="19">
        <v>1952.1907702</v>
      </c>
      <c r="T1656" s="19">
        <v>1950.6402166</v>
      </c>
      <c r="U1656" s="19">
        <v>1774.6523829999999</v>
      </c>
      <c r="V1656" s="19">
        <v>1770.291451</v>
      </c>
      <c r="W1656" s="19">
        <v>1770.5579524</v>
      </c>
      <c r="X1656" s="19">
        <v>1763.8954174</v>
      </c>
      <c r="Y1656" s="19">
        <v>1736.3973184000001</v>
      </c>
    </row>
    <row r="1657" spans="1:25" s="106" customFormat="1" ht="33" customHeight="1" thickBot="1">
      <c r="A1657" s="185" t="s">
        <v>14</v>
      </c>
      <c r="B1657" s="194" t="s">
        <v>99</v>
      </c>
      <c r="C1657" s="195"/>
      <c r="D1657" s="195"/>
      <c r="E1657" s="195"/>
      <c r="F1657" s="195"/>
      <c r="G1657" s="195"/>
      <c r="H1657" s="195"/>
      <c r="I1657" s="195"/>
      <c r="J1657" s="195"/>
      <c r="K1657" s="195"/>
      <c r="L1657" s="195"/>
      <c r="M1657" s="195"/>
      <c r="N1657" s="195"/>
      <c r="O1657" s="195"/>
      <c r="P1657" s="195"/>
      <c r="Q1657" s="195"/>
      <c r="R1657" s="195"/>
      <c r="S1657" s="195"/>
      <c r="T1657" s="195"/>
      <c r="U1657" s="195"/>
      <c r="V1657" s="195"/>
      <c r="W1657" s="195"/>
      <c r="X1657" s="195"/>
      <c r="Y1657" s="196"/>
    </row>
    <row r="1658" spans="1:25" s="15" customFormat="1" ht="32.25" thickBot="1">
      <c r="A1658" s="186"/>
      <c r="B1658" s="17" t="s">
        <v>15</v>
      </c>
      <c r="C1658" s="17" t="s">
        <v>16</v>
      </c>
      <c r="D1658" s="17" t="s">
        <v>17</v>
      </c>
      <c r="E1658" s="17" t="s">
        <v>18</v>
      </c>
      <c r="F1658" s="17" t="s">
        <v>19</v>
      </c>
      <c r="G1658" s="17" t="s">
        <v>20</v>
      </c>
      <c r="H1658" s="17" t="s">
        <v>21</v>
      </c>
      <c r="I1658" s="17" t="s">
        <v>22</v>
      </c>
      <c r="J1658" s="17" t="s">
        <v>23</v>
      </c>
      <c r="K1658" s="17" t="s">
        <v>24</v>
      </c>
      <c r="L1658" s="17" t="s">
        <v>25</v>
      </c>
      <c r="M1658" s="17" t="s">
        <v>26</v>
      </c>
      <c r="N1658" s="17" t="s">
        <v>27</v>
      </c>
      <c r="O1658" s="17" t="s">
        <v>28</v>
      </c>
      <c r="P1658" s="17" t="s">
        <v>29</v>
      </c>
      <c r="Q1658" s="17" t="s">
        <v>30</v>
      </c>
      <c r="R1658" s="17" t="s">
        <v>31</v>
      </c>
      <c r="S1658" s="17" t="s">
        <v>32</v>
      </c>
      <c r="T1658" s="17" t="s">
        <v>33</v>
      </c>
      <c r="U1658" s="17" t="s">
        <v>34</v>
      </c>
      <c r="V1658" s="17" t="s">
        <v>35</v>
      </c>
      <c r="W1658" s="17" t="s">
        <v>36</v>
      </c>
      <c r="X1658" s="17" t="s">
        <v>37</v>
      </c>
      <c r="Y1658" s="17" t="s">
        <v>38</v>
      </c>
    </row>
    <row r="1659" spans="1:25" s="15" customFormat="1" ht="16.5" thickBot="1">
      <c r="A1659" s="18">
        <v>42064</v>
      </c>
      <c r="B1659" s="19">
        <v>2455.4759499</v>
      </c>
      <c r="C1659" s="19">
        <v>2469.4551597</v>
      </c>
      <c r="D1659" s="19">
        <v>2464.8761811000004</v>
      </c>
      <c r="E1659" s="19">
        <v>2443.156317</v>
      </c>
      <c r="F1659" s="19">
        <v>2598.4660647</v>
      </c>
      <c r="G1659" s="19">
        <v>2460.8786601</v>
      </c>
      <c r="H1659" s="19">
        <v>2461.7629602</v>
      </c>
      <c r="I1659" s="19">
        <v>2457.9592584</v>
      </c>
      <c r="J1659" s="19">
        <v>2454.058647</v>
      </c>
      <c r="K1659" s="19">
        <v>2455.1731074</v>
      </c>
      <c r="L1659" s="19">
        <v>2454.8581511999996</v>
      </c>
      <c r="M1659" s="19">
        <v>2453.9738511</v>
      </c>
      <c r="N1659" s="19">
        <v>2458.1409639</v>
      </c>
      <c r="O1659" s="19">
        <v>2589.3565623</v>
      </c>
      <c r="P1659" s="19">
        <v>2581.8339545999997</v>
      </c>
      <c r="Q1659" s="19">
        <v>2582.4154122</v>
      </c>
      <c r="R1659" s="19">
        <v>2460.2972025</v>
      </c>
      <c r="S1659" s="19">
        <v>2455.14888</v>
      </c>
      <c r="T1659" s="19">
        <v>2451.0181083</v>
      </c>
      <c r="U1659" s="19">
        <v>2444.6705294999997</v>
      </c>
      <c r="V1659" s="19">
        <v>2244.1039986</v>
      </c>
      <c r="W1659" s="19">
        <v>2250.8997842999997</v>
      </c>
      <c r="X1659" s="19">
        <v>2250.9966938999996</v>
      </c>
      <c r="Y1659" s="19">
        <v>2237.6958513000004</v>
      </c>
    </row>
    <row r="1660" spans="1:25" s="15" customFormat="1" ht="16.5" thickBot="1">
      <c r="A1660" s="18">
        <v>42065</v>
      </c>
      <c r="B1660" s="19">
        <v>2223.7529826</v>
      </c>
      <c r="C1660" s="19">
        <v>2424.1620354</v>
      </c>
      <c r="D1660" s="19">
        <v>2432.0238267</v>
      </c>
      <c r="E1660" s="19">
        <v>2422.5751407000002</v>
      </c>
      <c r="F1660" s="19">
        <v>2427.8324865000004</v>
      </c>
      <c r="G1660" s="19">
        <v>2428.8015825</v>
      </c>
      <c r="H1660" s="19">
        <v>2389.7470136999996</v>
      </c>
      <c r="I1660" s="19">
        <v>2408.6443857</v>
      </c>
      <c r="J1660" s="19">
        <v>2428.2806934</v>
      </c>
      <c r="K1660" s="19">
        <v>2422.199616</v>
      </c>
      <c r="L1660" s="19">
        <v>2420.8186542</v>
      </c>
      <c r="M1660" s="19">
        <v>2427.7113495</v>
      </c>
      <c r="N1660" s="19">
        <v>2536.3348974</v>
      </c>
      <c r="O1660" s="19">
        <v>2521.3017957</v>
      </c>
      <c r="P1660" s="19">
        <v>2595.0742287</v>
      </c>
      <c r="Q1660" s="19">
        <v>2584.886607</v>
      </c>
      <c r="R1660" s="19">
        <v>2575.7044224</v>
      </c>
      <c r="S1660" s="19">
        <v>2589.8168829</v>
      </c>
      <c r="T1660" s="19">
        <v>2449.0314615</v>
      </c>
      <c r="U1660" s="19">
        <v>2394.3502197</v>
      </c>
      <c r="V1660" s="19">
        <v>2376.4219436999997</v>
      </c>
      <c r="W1660" s="19">
        <v>2349.0934365000003</v>
      </c>
      <c r="X1660" s="19">
        <v>2330.6442714</v>
      </c>
      <c r="Y1660" s="19">
        <v>2279.2337286</v>
      </c>
    </row>
    <row r="1661" spans="1:25" s="15" customFormat="1" ht="16.5" thickBot="1">
      <c r="A1661" s="18">
        <v>42066</v>
      </c>
      <c r="B1661" s="19">
        <v>2280.8327369999997</v>
      </c>
      <c r="C1661" s="19">
        <v>2315.5263738000003</v>
      </c>
      <c r="D1661" s="19">
        <v>2306.7802824</v>
      </c>
      <c r="E1661" s="19">
        <v>2353.0546163999998</v>
      </c>
      <c r="F1661" s="19">
        <v>2477.2806099</v>
      </c>
      <c r="G1661" s="19">
        <v>2550.4715853000002</v>
      </c>
      <c r="H1661" s="19">
        <v>2537.1465153</v>
      </c>
      <c r="I1661" s="19">
        <v>2546.2560177</v>
      </c>
      <c r="J1661" s="19">
        <v>2470.9572584999996</v>
      </c>
      <c r="K1661" s="19">
        <v>2462.5866917999997</v>
      </c>
      <c r="L1661" s="19">
        <v>2460.7575231</v>
      </c>
      <c r="M1661" s="19">
        <v>2570.3259396</v>
      </c>
      <c r="N1661" s="19">
        <v>2578.3330953</v>
      </c>
      <c r="O1661" s="19">
        <v>2816.3430729</v>
      </c>
      <c r="P1661" s="19">
        <v>2846.3365940999997</v>
      </c>
      <c r="Q1661" s="19">
        <v>2863.5865029</v>
      </c>
      <c r="R1661" s="19">
        <v>2582.7424821</v>
      </c>
      <c r="S1661" s="19">
        <v>2495.4148188000004</v>
      </c>
      <c r="T1661" s="19">
        <v>2494.5789735</v>
      </c>
      <c r="U1661" s="19">
        <v>2484.7547628</v>
      </c>
      <c r="V1661" s="19">
        <v>2314.0848435</v>
      </c>
      <c r="W1661" s="19">
        <v>2290.1966271</v>
      </c>
      <c r="X1661" s="19">
        <v>2269.7123604</v>
      </c>
      <c r="Y1661" s="19">
        <v>2235.6970908000003</v>
      </c>
    </row>
    <row r="1662" spans="1:25" s="15" customFormat="1" ht="16.5" thickBot="1">
      <c r="A1662" s="18">
        <v>42067</v>
      </c>
      <c r="B1662" s="19">
        <v>2365.6044096</v>
      </c>
      <c r="C1662" s="19">
        <v>2428.8984921</v>
      </c>
      <c r="D1662" s="19">
        <v>2440.0794372</v>
      </c>
      <c r="E1662" s="19">
        <v>2437.5113328</v>
      </c>
      <c r="F1662" s="19">
        <v>2509.3213463999996</v>
      </c>
      <c r="G1662" s="19">
        <v>2566.0498034999996</v>
      </c>
      <c r="H1662" s="19">
        <v>2588.7629909999996</v>
      </c>
      <c r="I1662" s="19">
        <v>2580.7073805</v>
      </c>
      <c r="J1662" s="19">
        <v>2480.4059445</v>
      </c>
      <c r="K1662" s="19">
        <v>2466.6932361000004</v>
      </c>
      <c r="L1662" s="19">
        <v>2459.8368818999998</v>
      </c>
      <c r="M1662" s="19">
        <v>2562.6700812</v>
      </c>
      <c r="N1662" s="19">
        <v>2603.6749557000003</v>
      </c>
      <c r="O1662" s="19">
        <v>2601.4096938000002</v>
      </c>
      <c r="P1662" s="19">
        <v>2675.3153775</v>
      </c>
      <c r="Q1662" s="19">
        <v>2765.6108973</v>
      </c>
      <c r="R1662" s="19">
        <v>2711.474772</v>
      </c>
      <c r="S1662" s="19">
        <v>2582.2942752</v>
      </c>
      <c r="T1662" s="19">
        <v>2475.3181905</v>
      </c>
      <c r="U1662" s="19">
        <v>2454.0465333</v>
      </c>
      <c r="V1662" s="19">
        <v>2445.2519871</v>
      </c>
      <c r="W1662" s="19">
        <v>2431.4302554</v>
      </c>
      <c r="X1662" s="19">
        <v>2332.8247374</v>
      </c>
      <c r="Y1662" s="19">
        <v>2252.0626995</v>
      </c>
    </row>
    <row r="1663" spans="1:25" s="15" customFormat="1" ht="16.5" thickBot="1">
      <c r="A1663" s="18">
        <v>42068</v>
      </c>
      <c r="B1663" s="19">
        <v>2277.9860175</v>
      </c>
      <c r="C1663" s="19">
        <v>2381.8004265000004</v>
      </c>
      <c r="D1663" s="19">
        <v>2443.4349321</v>
      </c>
      <c r="E1663" s="19">
        <v>2532.2889216</v>
      </c>
      <c r="F1663" s="19">
        <v>2690.8572546</v>
      </c>
      <c r="G1663" s="19">
        <v>2772.2007501</v>
      </c>
      <c r="H1663" s="19">
        <v>2859.140775</v>
      </c>
      <c r="I1663" s="19">
        <v>2857.3600611</v>
      </c>
      <c r="J1663" s="19">
        <v>2748.1671693</v>
      </c>
      <c r="K1663" s="19">
        <v>2749.51179</v>
      </c>
      <c r="L1663" s="19">
        <v>2639.4588255</v>
      </c>
      <c r="M1663" s="19">
        <v>2638.1626596</v>
      </c>
      <c r="N1663" s="19">
        <v>2812.8543273</v>
      </c>
      <c r="O1663" s="19">
        <v>2732.673747</v>
      </c>
      <c r="P1663" s="19">
        <v>2751.2198217000005</v>
      </c>
      <c r="Q1663" s="19">
        <v>2733.6670704000003</v>
      </c>
      <c r="R1663" s="19">
        <v>2791.6432386</v>
      </c>
      <c r="S1663" s="19">
        <v>2622.6934647</v>
      </c>
      <c r="T1663" s="19">
        <v>2497.8012177</v>
      </c>
      <c r="U1663" s="19">
        <v>2481.0721980000003</v>
      </c>
      <c r="V1663" s="19">
        <v>2472.1565148</v>
      </c>
      <c r="W1663" s="19">
        <v>2449.09203</v>
      </c>
      <c r="X1663" s="19">
        <v>2293.0918014</v>
      </c>
      <c r="Y1663" s="19">
        <v>2266.5870258</v>
      </c>
    </row>
    <row r="1664" spans="1:25" s="15" customFormat="1" ht="16.5" thickBot="1">
      <c r="A1664" s="18">
        <v>42069</v>
      </c>
      <c r="B1664" s="19">
        <v>2329.3602192</v>
      </c>
      <c r="C1664" s="19">
        <v>2437.1358081000003</v>
      </c>
      <c r="D1664" s="19">
        <v>2443.2047718</v>
      </c>
      <c r="E1664" s="19">
        <v>2461.1936163</v>
      </c>
      <c r="F1664" s="19">
        <v>2626.6061898</v>
      </c>
      <c r="G1664" s="19">
        <v>2760.9592365000003</v>
      </c>
      <c r="H1664" s="19">
        <v>2760.8380994999998</v>
      </c>
      <c r="I1664" s="19">
        <v>2889.909573</v>
      </c>
      <c r="J1664" s="19">
        <v>2655.7759794</v>
      </c>
      <c r="K1664" s="19">
        <v>2658.0896961000003</v>
      </c>
      <c r="L1664" s="19">
        <v>2649.0528759000003</v>
      </c>
      <c r="M1664" s="19">
        <v>2812.2970971</v>
      </c>
      <c r="N1664" s="19">
        <v>2898.0984342</v>
      </c>
      <c r="O1664" s="19">
        <v>2965.8745857</v>
      </c>
      <c r="P1664" s="19">
        <v>2815.5435687</v>
      </c>
      <c r="Q1664" s="19">
        <v>3024.2747334</v>
      </c>
      <c r="R1664" s="19">
        <v>2920.2907326</v>
      </c>
      <c r="S1664" s="19">
        <v>2885.18523</v>
      </c>
      <c r="T1664" s="19">
        <v>2543.1549105</v>
      </c>
      <c r="U1664" s="19">
        <v>2516.92875</v>
      </c>
      <c r="V1664" s="19">
        <v>2514.990558</v>
      </c>
      <c r="W1664" s="19">
        <v>2526.256299</v>
      </c>
      <c r="X1664" s="19">
        <v>2505.7114638000003</v>
      </c>
      <c r="Y1664" s="19">
        <v>2464.7671578</v>
      </c>
    </row>
    <row r="1665" spans="1:25" s="15" customFormat="1" ht="16.5" thickBot="1">
      <c r="A1665" s="18">
        <v>42070</v>
      </c>
      <c r="B1665" s="19">
        <v>2481.5567459999997</v>
      </c>
      <c r="C1665" s="19">
        <v>2491.0538868</v>
      </c>
      <c r="D1665" s="19">
        <v>2491.1629101</v>
      </c>
      <c r="E1665" s="19">
        <v>2492.3015979</v>
      </c>
      <c r="F1665" s="19">
        <v>2504.7060266999997</v>
      </c>
      <c r="G1665" s="19">
        <v>2496.5171655</v>
      </c>
      <c r="H1665" s="19">
        <v>2499.4365672</v>
      </c>
      <c r="I1665" s="19">
        <v>2492.5317582000002</v>
      </c>
      <c r="J1665" s="19">
        <v>2492.4954171</v>
      </c>
      <c r="K1665" s="19">
        <v>2492.3742801</v>
      </c>
      <c r="L1665" s="19">
        <v>2489.5275606</v>
      </c>
      <c r="M1665" s="19">
        <v>2480.6118774</v>
      </c>
      <c r="N1665" s="19">
        <v>2486.5718178</v>
      </c>
      <c r="O1665" s="19">
        <v>2752.297941</v>
      </c>
      <c r="P1665" s="19">
        <v>2769.0390743999997</v>
      </c>
      <c r="Q1665" s="19">
        <v>2707.9133442</v>
      </c>
      <c r="R1665" s="19">
        <v>2497.425693</v>
      </c>
      <c r="S1665" s="19">
        <v>2491.2113649</v>
      </c>
      <c r="T1665" s="19">
        <v>2484.9728093999997</v>
      </c>
      <c r="U1665" s="19">
        <v>2339.6932053</v>
      </c>
      <c r="V1665" s="19">
        <v>2333.0791251</v>
      </c>
      <c r="W1665" s="19">
        <v>2342.9033358</v>
      </c>
      <c r="X1665" s="19">
        <v>2334.3026088</v>
      </c>
      <c r="Y1665" s="19">
        <v>2328.4638054</v>
      </c>
    </row>
    <row r="1666" spans="1:25" s="15" customFormat="1" ht="16.5" thickBot="1">
      <c r="A1666" s="18">
        <v>42071</v>
      </c>
      <c r="B1666" s="19">
        <v>2338.6635408</v>
      </c>
      <c r="C1666" s="19">
        <v>2335.465524</v>
      </c>
      <c r="D1666" s="19">
        <v>2336.3013693</v>
      </c>
      <c r="E1666" s="19">
        <v>2459.3644476</v>
      </c>
      <c r="F1666" s="19">
        <v>2482.525842</v>
      </c>
      <c r="G1666" s="19">
        <v>2512.0711563000004</v>
      </c>
      <c r="H1666" s="19">
        <v>2518.2128021999997</v>
      </c>
      <c r="I1666" s="19">
        <v>2532.4221723</v>
      </c>
      <c r="J1666" s="19">
        <v>2538.9877977</v>
      </c>
      <c r="K1666" s="19">
        <v>2536.7588769</v>
      </c>
      <c r="L1666" s="19">
        <v>2538.3215442</v>
      </c>
      <c r="M1666" s="19">
        <v>2531.9860790999996</v>
      </c>
      <c r="N1666" s="19">
        <v>2531.8164873</v>
      </c>
      <c r="O1666" s="19">
        <v>2533.8152478</v>
      </c>
      <c r="P1666" s="19">
        <v>2609.598555</v>
      </c>
      <c r="Q1666" s="19">
        <v>2541.3257418</v>
      </c>
      <c r="R1666" s="19">
        <v>2545.517082</v>
      </c>
      <c r="S1666" s="19">
        <v>2534.3845917</v>
      </c>
      <c r="T1666" s="19">
        <v>2525.2145208</v>
      </c>
      <c r="U1666" s="19">
        <v>2380.4800332</v>
      </c>
      <c r="V1666" s="19">
        <v>2380.0075988999997</v>
      </c>
      <c r="W1666" s="19">
        <v>2377.0881971999997</v>
      </c>
      <c r="X1666" s="19">
        <v>2378.4328179</v>
      </c>
      <c r="Y1666" s="19">
        <v>2340.3836862</v>
      </c>
    </row>
    <row r="1667" spans="1:25" s="15" customFormat="1" ht="16.5" thickBot="1">
      <c r="A1667" s="18">
        <v>42072</v>
      </c>
      <c r="B1667" s="19">
        <v>2344.5386853</v>
      </c>
      <c r="C1667" s="19">
        <v>2483.4101421</v>
      </c>
      <c r="D1667" s="19">
        <v>2470.1940954</v>
      </c>
      <c r="E1667" s="19">
        <v>2473.5495903</v>
      </c>
      <c r="F1667" s="19">
        <v>2485.9297917</v>
      </c>
      <c r="G1667" s="19">
        <v>2497.8738998999997</v>
      </c>
      <c r="H1667" s="19">
        <v>2494.4336091</v>
      </c>
      <c r="I1667" s="19">
        <v>2499.0247013999997</v>
      </c>
      <c r="J1667" s="19">
        <v>2501.8108524</v>
      </c>
      <c r="K1667" s="19">
        <v>2495.6692065</v>
      </c>
      <c r="L1667" s="19">
        <v>2493.2222391</v>
      </c>
      <c r="M1667" s="19">
        <v>2493.4766268</v>
      </c>
      <c r="N1667" s="19">
        <v>2491.1750238000004</v>
      </c>
      <c r="O1667" s="19">
        <v>2567.0431269</v>
      </c>
      <c r="P1667" s="19">
        <v>2752.2615999</v>
      </c>
      <c r="Q1667" s="19">
        <v>2582.1731382000003</v>
      </c>
      <c r="R1667" s="19">
        <v>2497.2076463999997</v>
      </c>
      <c r="S1667" s="19">
        <v>2488.8855344999997</v>
      </c>
      <c r="T1667" s="19">
        <v>2485.6148355</v>
      </c>
      <c r="U1667" s="19">
        <v>2475.0395754</v>
      </c>
      <c r="V1667" s="19">
        <v>2331.3226386</v>
      </c>
      <c r="W1667" s="19">
        <v>2320.9896525</v>
      </c>
      <c r="X1667" s="19">
        <v>2318.3004111</v>
      </c>
      <c r="Y1667" s="19">
        <v>2310.5234157</v>
      </c>
    </row>
    <row r="1668" spans="1:25" s="15" customFormat="1" ht="16.5" thickBot="1">
      <c r="A1668" s="18">
        <v>42073</v>
      </c>
      <c r="B1668" s="19">
        <v>2315.6717382</v>
      </c>
      <c r="C1668" s="19">
        <v>2457.8623488000003</v>
      </c>
      <c r="D1668" s="19">
        <v>2428.4260578</v>
      </c>
      <c r="E1668" s="19">
        <v>2424.0408984</v>
      </c>
      <c r="F1668" s="19">
        <v>2436.0819162</v>
      </c>
      <c r="G1668" s="19">
        <v>2434.2769749</v>
      </c>
      <c r="H1668" s="19">
        <v>2444.1496404</v>
      </c>
      <c r="I1668" s="19">
        <v>2444.6705294999997</v>
      </c>
      <c r="J1668" s="19">
        <v>2444.1980952</v>
      </c>
      <c r="K1668" s="19">
        <v>2445.4215789</v>
      </c>
      <c r="L1668" s="19">
        <v>2442.2962442999997</v>
      </c>
      <c r="M1668" s="19">
        <v>2439.7523673</v>
      </c>
      <c r="N1668" s="19">
        <v>2439.2072508</v>
      </c>
      <c r="O1668" s="19">
        <v>2505.1905747</v>
      </c>
      <c r="P1668" s="19">
        <v>2777.252163</v>
      </c>
      <c r="Q1668" s="19">
        <v>2813.7628548</v>
      </c>
      <c r="R1668" s="19">
        <v>2513.9245524</v>
      </c>
      <c r="S1668" s="19">
        <v>2434.797864</v>
      </c>
      <c r="T1668" s="19">
        <v>2469.0311802</v>
      </c>
      <c r="U1668" s="19">
        <v>2458.8556722</v>
      </c>
      <c r="V1668" s="19">
        <v>2456.4935007000004</v>
      </c>
      <c r="W1668" s="19">
        <v>2454.3493758</v>
      </c>
      <c r="X1668" s="19">
        <v>2311.1775555</v>
      </c>
      <c r="Y1668" s="19">
        <v>2296.0112031000003</v>
      </c>
    </row>
    <row r="1669" spans="1:25" s="15" customFormat="1" ht="16.5" thickBot="1">
      <c r="A1669" s="18">
        <v>42074</v>
      </c>
      <c r="B1669" s="19">
        <v>2442.6959964</v>
      </c>
      <c r="C1669" s="19">
        <v>2462.901648</v>
      </c>
      <c r="D1669" s="19">
        <v>2494.8212475</v>
      </c>
      <c r="E1669" s="19">
        <v>2576.9400198</v>
      </c>
      <c r="F1669" s="19">
        <v>2576.8794513000003</v>
      </c>
      <c r="G1669" s="19">
        <v>2590.6890693</v>
      </c>
      <c r="H1669" s="19">
        <v>2589.6594047999997</v>
      </c>
      <c r="I1669" s="19">
        <v>2581.2403833000003</v>
      </c>
      <c r="J1669" s="19">
        <v>2497.7285355</v>
      </c>
      <c r="K1669" s="19">
        <v>2492.3015979</v>
      </c>
      <c r="L1669" s="19">
        <v>2494.2519036000003</v>
      </c>
      <c r="M1669" s="19">
        <v>2574.4930524</v>
      </c>
      <c r="N1669" s="19">
        <v>2627.2361022</v>
      </c>
      <c r="O1669" s="19">
        <v>2745.9503621999997</v>
      </c>
      <c r="P1669" s="19">
        <v>2809.8137886000004</v>
      </c>
      <c r="Q1669" s="19">
        <v>2740.4144013000005</v>
      </c>
      <c r="R1669" s="19">
        <v>2676.6721119</v>
      </c>
      <c r="S1669" s="19">
        <v>2563.2636525</v>
      </c>
      <c r="T1669" s="19">
        <v>2471.2964420999997</v>
      </c>
      <c r="U1669" s="19">
        <v>2457.9108036000002</v>
      </c>
      <c r="V1669" s="19">
        <v>2453.1137784000002</v>
      </c>
      <c r="W1669" s="19">
        <v>2452.7988222</v>
      </c>
      <c r="X1669" s="19">
        <v>2450.4003096</v>
      </c>
      <c r="Y1669" s="19">
        <v>2296.9681854</v>
      </c>
    </row>
    <row r="1670" spans="1:25" s="15" customFormat="1" ht="16.5" thickBot="1">
      <c r="A1670" s="18">
        <v>42075</v>
      </c>
      <c r="B1670" s="19">
        <v>2309.3483868</v>
      </c>
      <c r="C1670" s="19">
        <v>2473.6101588</v>
      </c>
      <c r="D1670" s="19">
        <v>2403.8715879</v>
      </c>
      <c r="E1670" s="19">
        <v>2578.950894</v>
      </c>
      <c r="F1670" s="19">
        <v>2590.3256583</v>
      </c>
      <c r="G1670" s="19">
        <v>2610.0952166999996</v>
      </c>
      <c r="H1670" s="19">
        <v>2608.3992986999997</v>
      </c>
      <c r="I1670" s="19">
        <v>2608.5688905</v>
      </c>
      <c r="J1670" s="19">
        <v>2521.4713874999998</v>
      </c>
      <c r="K1670" s="19">
        <v>2520.0661983</v>
      </c>
      <c r="L1670" s="19">
        <v>2429.104425</v>
      </c>
      <c r="M1670" s="19">
        <v>2426.7664809000003</v>
      </c>
      <c r="N1670" s="19">
        <v>2608.0964562</v>
      </c>
      <c r="O1670" s="19">
        <v>2895.4091928000003</v>
      </c>
      <c r="P1670" s="19">
        <v>2973.4093070999998</v>
      </c>
      <c r="Q1670" s="19">
        <v>2941.9500282</v>
      </c>
      <c r="R1670" s="19">
        <v>2874.0042849</v>
      </c>
      <c r="S1670" s="19">
        <v>2595.8010507</v>
      </c>
      <c r="T1670" s="19">
        <v>2509.2244367999997</v>
      </c>
      <c r="U1670" s="19">
        <v>2494.2761309999996</v>
      </c>
      <c r="V1670" s="19">
        <v>2491.8655046999997</v>
      </c>
      <c r="W1670" s="19">
        <v>2479.8487142999998</v>
      </c>
      <c r="X1670" s="19">
        <v>2482.8892530000003</v>
      </c>
      <c r="Y1670" s="19">
        <v>2332.4007579</v>
      </c>
    </row>
    <row r="1671" spans="1:25" s="15" customFormat="1" ht="16.5" thickBot="1">
      <c r="A1671" s="18">
        <v>42076</v>
      </c>
      <c r="B1671" s="19">
        <v>2452.3142742</v>
      </c>
      <c r="C1671" s="19">
        <v>2476.5537879</v>
      </c>
      <c r="D1671" s="19">
        <v>2390.7766782000003</v>
      </c>
      <c r="E1671" s="19">
        <v>2500.454118</v>
      </c>
      <c r="F1671" s="19">
        <v>2527.2375086999996</v>
      </c>
      <c r="G1671" s="19">
        <v>2609.7196919999997</v>
      </c>
      <c r="H1671" s="19">
        <v>2608.0480014</v>
      </c>
      <c r="I1671" s="19">
        <v>2610.0952166999996</v>
      </c>
      <c r="J1671" s="19">
        <v>2523.8214453</v>
      </c>
      <c r="K1671" s="19">
        <v>2432.6416254</v>
      </c>
      <c r="L1671" s="19">
        <v>2524.1727426</v>
      </c>
      <c r="M1671" s="19">
        <v>2528.0370129000003</v>
      </c>
      <c r="N1671" s="19">
        <v>2614.1775336</v>
      </c>
      <c r="O1671" s="19">
        <v>2876.0636139</v>
      </c>
      <c r="P1671" s="19">
        <v>2966.8800228</v>
      </c>
      <c r="Q1671" s="19">
        <v>2967.2192063999996</v>
      </c>
      <c r="R1671" s="19">
        <v>2869.7039213999997</v>
      </c>
      <c r="S1671" s="19">
        <v>2599.30191</v>
      </c>
      <c r="T1671" s="19">
        <v>2507.6859968999997</v>
      </c>
      <c r="U1671" s="19">
        <v>2496.9653724</v>
      </c>
      <c r="V1671" s="19">
        <v>2495.1119763</v>
      </c>
      <c r="W1671" s="19">
        <v>2481.8838159</v>
      </c>
      <c r="X1671" s="19">
        <v>2482.6590927</v>
      </c>
      <c r="Y1671" s="19">
        <v>2305.4356617</v>
      </c>
    </row>
    <row r="1672" spans="1:25" s="15" customFormat="1" ht="16.5" thickBot="1">
      <c r="A1672" s="18">
        <v>42077</v>
      </c>
      <c r="B1672" s="19">
        <v>2479.6791225</v>
      </c>
      <c r="C1672" s="19">
        <v>2542.1252459999996</v>
      </c>
      <c r="D1672" s="19">
        <v>2483.1194133000004</v>
      </c>
      <c r="E1672" s="19">
        <v>2482.5864105</v>
      </c>
      <c r="F1672" s="19">
        <v>2572.6881111000002</v>
      </c>
      <c r="G1672" s="19">
        <v>2699.9183021999997</v>
      </c>
      <c r="H1672" s="19">
        <v>2774.8899915</v>
      </c>
      <c r="I1672" s="19">
        <v>2839.4317851</v>
      </c>
      <c r="J1672" s="19">
        <v>2809.0990803</v>
      </c>
      <c r="K1672" s="19">
        <v>2795.5559636999997</v>
      </c>
      <c r="L1672" s="19">
        <v>2797.8091119</v>
      </c>
      <c r="M1672" s="19">
        <v>2758.7424293999998</v>
      </c>
      <c r="N1672" s="19">
        <v>2760.8744406</v>
      </c>
      <c r="O1672" s="19">
        <v>2862.7143165</v>
      </c>
      <c r="P1672" s="19">
        <v>2899.2128946</v>
      </c>
      <c r="Q1672" s="19">
        <v>2863.0171590000004</v>
      </c>
      <c r="R1672" s="19">
        <v>2864.470803</v>
      </c>
      <c r="S1672" s="19">
        <v>2823.7082025</v>
      </c>
      <c r="T1672" s="19">
        <v>2759.7599802</v>
      </c>
      <c r="U1672" s="19">
        <v>2681.0814987</v>
      </c>
      <c r="V1672" s="19">
        <v>2661.7116924</v>
      </c>
      <c r="W1672" s="19">
        <v>2658.7196084999996</v>
      </c>
      <c r="X1672" s="19">
        <v>2597.6544467999997</v>
      </c>
      <c r="Y1672" s="19">
        <v>2470.3273461000003</v>
      </c>
    </row>
    <row r="1673" spans="1:25" s="15" customFormat="1" ht="16.5" thickBot="1">
      <c r="A1673" s="18">
        <v>42078</v>
      </c>
      <c r="B1673" s="19">
        <v>2483.7250983000004</v>
      </c>
      <c r="C1673" s="19">
        <v>2521.2412272</v>
      </c>
      <c r="D1673" s="19">
        <v>2477.0867907</v>
      </c>
      <c r="E1673" s="19">
        <v>2452.2052509</v>
      </c>
      <c r="F1673" s="19">
        <v>2641.3485627</v>
      </c>
      <c r="G1673" s="19">
        <v>2755.9683921</v>
      </c>
      <c r="H1673" s="19">
        <v>2789.6929329</v>
      </c>
      <c r="I1673" s="19">
        <v>2766.0227631000002</v>
      </c>
      <c r="J1673" s="19">
        <v>2753.9211768</v>
      </c>
      <c r="K1673" s="19">
        <v>2864.1800742000005</v>
      </c>
      <c r="L1673" s="19">
        <v>2768.2637976</v>
      </c>
      <c r="M1673" s="19">
        <v>2776.8766382999997</v>
      </c>
      <c r="N1673" s="19">
        <v>2899.4793959999997</v>
      </c>
      <c r="O1673" s="19">
        <v>2881.9629858</v>
      </c>
      <c r="P1673" s="19">
        <v>2928.3221157000003</v>
      </c>
      <c r="Q1673" s="19">
        <v>3033.1783029</v>
      </c>
      <c r="R1673" s="19">
        <v>3003.4270557</v>
      </c>
      <c r="S1673" s="19">
        <v>2947.4981028</v>
      </c>
      <c r="T1673" s="19">
        <v>2851.5333714</v>
      </c>
      <c r="U1673" s="19">
        <v>2789.7050466</v>
      </c>
      <c r="V1673" s="19">
        <v>2505.1905747</v>
      </c>
      <c r="W1673" s="19">
        <v>2477.6440209</v>
      </c>
      <c r="X1673" s="19">
        <v>2478.9886416</v>
      </c>
      <c r="Y1673" s="19">
        <v>2472.0596052</v>
      </c>
    </row>
    <row r="1674" spans="1:25" s="15" customFormat="1" ht="16.5" thickBot="1">
      <c r="A1674" s="18">
        <v>42079</v>
      </c>
      <c r="B1674" s="19">
        <v>2476.4205372</v>
      </c>
      <c r="C1674" s="19">
        <v>2475.0032343</v>
      </c>
      <c r="D1674" s="19">
        <v>2435.8154148</v>
      </c>
      <c r="E1674" s="19">
        <v>2432.7264213000003</v>
      </c>
      <c r="F1674" s="19">
        <v>2432.738535</v>
      </c>
      <c r="G1674" s="19">
        <v>2450.9696535</v>
      </c>
      <c r="H1674" s="19">
        <v>2444.8643487</v>
      </c>
      <c r="I1674" s="19">
        <v>2442.4416087</v>
      </c>
      <c r="J1674" s="19">
        <v>2434.7130681</v>
      </c>
      <c r="K1674" s="19">
        <v>2436.0698025</v>
      </c>
      <c r="L1674" s="19">
        <v>2432.4356925</v>
      </c>
      <c r="M1674" s="19">
        <v>2419.7405349</v>
      </c>
      <c r="N1674" s="19">
        <v>2431.3212321</v>
      </c>
      <c r="O1674" s="19">
        <v>2484.6457394999998</v>
      </c>
      <c r="P1674" s="19">
        <v>2568.5936805</v>
      </c>
      <c r="Q1674" s="19">
        <v>2491.3567292999996</v>
      </c>
      <c r="R1674" s="19">
        <v>2446.8267681</v>
      </c>
      <c r="S1674" s="19">
        <v>2445.3852378</v>
      </c>
      <c r="T1674" s="19">
        <v>2472.7621998</v>
      </c>
      <c r="U1674" s="19">
        <v>2460.9271149</v>
      </c>
      <c r="V1674" s="19">
        <v>2269.9061796</v>
      </c>
      <c r="W1674" s="19">
        <v>2267.9679876</v>
      </c>
      <c r="X1674" s="19">
        <v>2270.1484536000003</v>
      </c>
      <c r="Y1674" s="19">
        <v>2264.2248543</v>
      </c>
    </row>
    <row r="1675" spans="1:25" s="15" customFormat="1" ht="16.5" thickBot="1">
      <c r="A1675" s="18">
        <v>42080</v>
      </c>
      <c r="B1675" s="19">
        <v>2256.5811095999998</v>
      </c>
      <c r="C1675" s="19">
        <v>2452.8351633</v>
      </c>
      <c r="D1675" s="19">
        <v>2360.8800665999997</v>
      </c>
      <c r="E1675" s="19">
        <v>2360.7468159</v>
      </c>
      <c r="F1675" s="19">
        <v>2367.9060126</v>
      </c>
      <c r="G1675" s="19">
        <v>2369.2385196</v>
      </c>
      <c r="H1675" s="19">
        <v>2368.1725140000003</v>
      </c>
      <c r="I1675" s="19">
        <v>2366.4523686</v>
      </c>
      <c r="J1675" s="19">
        <v>2364.7685643</v>
      </c>
      <c r="K1675" s="19">
        <v>2365.0108383</v>
      </c>
      <c r="L1675" s="19">
        <v>2362.4548476</v>
      </c>
      <c r="M1675" s="19">
        <v>2359.2689445</v>
      </c>
      <c r="N1675" s="19">
        <v>2363.6783313</v>
      </c>
      <c r="O1675" s="19">
        <v>2381.0493771</v>
      </c>
      <c r="P1675" s="19">
        <v>2398.1296941</v>
      </c>
      <c r="Q1675" s="19">
        <v>2399.4500874</v>
      </c>
      <c r="R1675" s="19">
        <v>2384.9499884999996</v>
      </c>
      <c r="S1675" s="19">
        <v>2360.7589296</v>
      </c>
      <c r="T1675" s="19">
        <v>2340.6017328000003</v>
      </c>
      <c r="U1675" s="19">
        <v>2329.6630617</v>
      </c>
      <c r="V1675" s="19">
        <v>2296.5926607</v>
      </c>
      <c r="W1675" s="19">
        <v>1976.2700916000001</v>
      </c>
      <c r="X1675" s="19">
        <v>2298.9063774</v>
      </c>
      <c r="Y1675" s="19">
        <v>1979.5407906</v>
      </c>
    </row>
    <row r="1676" spans="1:25" s="15" customFormat="1" ht="16.5" thickBot="1">
      <c r="A1676" s="18">
        <v>42081</v>
      </c>
      <c r="B1676" s="19">
        <v>2270.2574769</v>
      </c>
      <c r="C1676" s="19">
        <v>2480.2484664</v>
      </c>
      <c r="D1676" s="19">
        <v>2355.937677</v>
      </c>
      <c r="E1676" s="19">
        <v>2374.1930229</v>
      </c>
      <c r="F1676" s="19">
        <v>2356.1436099</v>
      </c>
      <c r="G1676" s="19">
        <v>2380.3952373</v>
      </c>
      <c r="H1676" s="19">
        <v>2376.8216958000003</v>
      </c>
      <c r="I1676" s="19">
        <v>2358.9176472</v>
      </c>
      <c r="J1676" s="19">
        <v>2355.3198783000003</v>
      </c>
      <c r="K1676" s="19">
        <v>2355.8286537</v>
      </c>
      <c r="L1676" s="19">
        <v>2354.5567152</v>
      </c>
      <c r="M1676" s="19">
        <v>2353.5270507</v>
      </c>
      <c r="N1676" s="19">
        <v>2372.0367843</v>
      </c>
      <c r="O1676" s="19">
        <v>2380.3104414</v>
      </c>
      <c r="P1676" s="19">
        <v>2640.6217407000004</v>
      </c>
      <c r="Q1676" s="19">
        <v>2629.6467285</v>
      </c>
      <c r="R1676" s="19">
        <v>2381.7640854</v>
      </c>
      <c r="S1676" s="19">
        <v>2489.2004907</v>
      </c>
      <c r="T1676" s="19">
        <v>2481.8838159</v>
      </c>
      <c r="U1676" s="19">
        <v>2466.5720991</v>
      </c>
      <c r="V1676" s="19">
        <v>2464.2220413000005</v>
      </c>
      <c r="W1676" s="19">
        <v>2461.3147533</v>
      </c>
      <c r="X1676" s="19">
        <v>2264.5761516</v>
      </c>
      <c r="Y1676" s="19">
        <v>2357.3428661999997</v>
      </c>
    </row>
    <row r="1677" spans="1:25" s="15" customFormat="1" ht="16.5" thickBot="1">
      <c r="A1677" s="18">
        <v>42082</v>
      </c>
      <c r="B1677" s="19">
        <v>2471.4054654</v>
      </c>
      <c r="C1677" s="19">
        <v>2499.6667275</v>
      </c>
      <c r="D1677" s="19">
        <v>2368.6812894</v>
      </c>
      <c r="E1677" s="19">
        <v>2405.5675059</v>
      </c>
      <c r="F1677" s="19">
        <v>2407.7600856</v>
      </c>
      <c r="G1677" s="19">
        <v>2401.8970547999998</v>
      </c>
      <c r="H1677" s="19">
        <v>2404.6710921</v>
      </c>
      <c r="I1677" s="19">
        <v>2409.2985255</v>
      </c>
      <c r="J1677" s="19">
        <v>2388.0147546</v>
      </c>
      <c r="K1677" s="19">
        <v>2387.4696381000003</v>
      </c>
      <c r="L1677" s="19">
        <v>2385.6768105</v>
      </c>
      <c r="M1677" s="19">
        <v>2383.5326856</v>
      </c>
      <c r="N1677" s="19">
        <v>2387.7361395</v>
      </c>
      <c r="O1677" s="19">
        <v>2557.6671231</v>
      </c>
      <c r="P1677" s="19">
        <v>2734.1395047</v>
      </c>
      <c r="Q1677" s="19">
        <v>2774.8051956</v>
      </c>
      <c r="R1677" s="19">
        <v>2412.6661341</v>
      </c>
      <c r="S1677" s="19">
        <v>2515.0268991</v>
      </c>
      <c r="T1677" s="19">
        <v>2508.2674545</v>
      </c>
      <c r="U1677" s="19">
        <v>2493.0041925</v>
      </c>
      <c r="V1677" s="19">
        <v>2487.85587</v>
      </c>
      <c r="W1677" s="19">
        <v>2478.8675046</v>
      </c>
      <c r="X1677" s="19">
        <v>2473.7918643</v>
      </c>
      <c r="Y1677" s="19">
        <v>2470.3152324</v>
      </c>
    </row>
    <row r="1678" spans="1:25" s="15" customFormat="1" ht="16.5" thickBot="1">
      <c r="A1678" s="18">
        <v>42083</v>
      </c>
      <c r="B1678" s="19">
        <v>2505.1905747</v>
      </c>
      <c r="C1678" s="19">
        <v>2525.40834</v>
      </c>
      <c r="D1678" s="19">
        <v>2402.8782645</v>
      </c>
      <c r="E1678" s="19">
        <v>2429.467836</v>
      </c>
      <c r="F1678" s="19">
        <v>2442.5627457</v>
      </c>
      <c r="G1678" s="19">
        <v>2458.3105557</v>
      </c>
      <c r="H1678" s="19">
        <v>2458.5043749</v>
      </c>
      <c r="I1678" s="19">
        <v>2456.5540692</v>
      </c>
      <c r="J1678" s="19">
        <v>2450.0732397</v>
      </c>
      <c r="K1678" s="19">
        <v>2458.8920133</v>
      </c>
      <c r="L1678" s="19">
        <v>2462.295963</v>
      </c>
      <c r="M1678" s="19">
        <v>2459.4734709000004</v>
      </c>
      <c r="N1678" s="19">
        <v>2448.4742313</v>
      </c>
      <c r="O1678" s="19">
        <v>2474.2279575000002</v>
      </c>
      <c r="P1678" s="19">
        <v>2629.9980258</v>
      </c>
      <c r="Q1678" s="19">
        <v>2635.4734182</v>
      </c>
      <c r="R1678" s="19">
        <v>2476.9777674</v>
      </c>
      <c r="S1678" s="19">
        <v>2581.8339545999997</v>
      </c>
      <c r="T1678" s="19">
        <v>2561.5435070999997</v>
      </c>
      <c r="U1678" s="19">
        <v>2371.6006911000004</v>
      </c>
      <c r="V1678" s="19">
        <v>2358.5784636000003</v>
      </c>
      <c r="W1678" s="19">
        <v>2370.4741169999998</v>
      </c>
      <c r="X1678" s="19">
        <v>2366.6946426</v>
      </c>
      <c r="Y1678" s="19">
        <v>2347.0341075</v>
      </c>
    </row>
    <row r="1679" spans="1:25" s="15" customFormat="1" ht="16.5" thickBot="1">
      <c r="A1679" s="18">
        <v>42084</v>
      </c>
      <c r="B1679" s="19">
        <v>2369.3475429</v>
      </c>
      <c r="C1679" s="19">
        <v>2387.6634573</v>
      </c>
      <c r="D1679" s="19">
        <v>2521.3139094</v>
      </c>
      <c r="E1679" s="19">
        <v>2540.6958293999996</v>
      </c>
      <c r="F1679" s="19">
        <v>2547.7338891</v>
      </c>
      <c r="G1679" s="19">
        <v>2589.2596527</v>
      </c>
      <c r="H1679" s="19">
        <v>2589.489813</v>
      </c>
      <c r="I1679" s="19">
        <v>2584.8018111</v>
      </c>
      <c r="J1679" s="19">
        <v>2594.1172463999997</v>
      </c>
      <c r="K1679" s="19">
        <v>2581.3978614</v>
      </c>
      <c r="L1679" s="19">
        <v>2587.1760963</v>
      </c>
      <c r="M1679" s="19">
        <v>2586.7763442</v>
      </c>
      <c r="N1679" s="19">
        <v>2588.3511252</v>
      </c>
      <c r="O1679" s="19">
        <v>2601.0705102</v>
      </c>
      <c r="P1679" s="19">
        <v>2610.0588756</v>
      </c>
      <c r="Q1679" s="19">
        <v>2618.5384656</v>
      </c>
      <c r="R1679" s="19">
        <v>2616.1641804</v>
      </c>
      <c r="S1679" s="19">
        <v>2601.3854663999996</v>
      </c>
      <c r="T1679" s="19">
        <v>2590.5073638000003</v>
      </c>
      <c r="U1679" s="19">
        <v>2394.6167211</v>
      </c>
      <c r="V1679" s="19">
        <v>2381.0009222999997</v>
      </c>
      <c r="W1679" s="19">
        <v>2398.6869243</v>
      </c>
      <c r="X1679" s="19">
        <v>2394.5440388999996</v>
      </c>
      <c r="Y1679" s="19">
        <v>2398.7474928</v>
      </c>
    </row>
    <row r="1680" spans="1:25" s="15" customFormat="1" ht="16.5" thickBot="1">
      <c r="A1680" s="18">
        <v>42085</v>
      </c>
      <c r="B1680" s="19">
        <v>2342.4551288999996</v>
      </c>
      <c r="C1680" s="19">
        <v>2339.4388176</v>
      </c>
      <c r="D1680" s="19">
        <v>2315.5263738000003</v>
      </c>
      <c r="E1680" s="19">
        <v>2497.2561011999996</v>
      </c>
      <c r="F1680" s="19">
        <v>2500.7085057</v>
      </c>
      <c r="G1680" s="19">
        <v>2510.9809233</v>
      </c>
      <c r="H1680" s="19">
        <v>2526.3168675</v>
      </c>
      <c r="I1680" s="19">
        <v>2532.5796504</v>
      </c>
      <c r="J1680" s="19">
        <v>2552.2765265999997</v>
      </c>
      <c r="K1680" s="19">
        <v>2554.4933336999998</v>
      </c>
      <c r="L1680" s="19">
        <v>2554.7961761999995</v>
      </c>
      <c r="M1680" s="19">
        <v>2554.2752871</v>
      </c>
      <c r="N1680" s="19">
        <v>2550.6169497</v>
      </c>
      <c r="O1680" s="19">
        <v>2555.4260886</v>
      </c>
      <c r="P1680" s="19">
        <v>2564.5719320999997</v>
      </c>
      <c r="Q1680" s="19">
        <v>2575.6923086999996</v>
      </c>
      <c r="R1680" s="19">
        <v>2565.8559843</v>
      </c>
      <c r="S1680" s="19">
        <v>2556.5284353</v>
      </c>
      <c r="T1680" s="19">
        <v>2550.6775182</v>
      </c>
      <c r="U1680" s="19">
        <v>2356.8946593</v>
      </c>
      <c r="V1680" s="19">
        <v>2365.4348178</v>
      </c>
      <c r="W1680" s="19">
        <v>2368.8508812</v>
      </c>
      <c r="X1680" s="19">
        <v>2352.4247040000005</v>
      </c>
      <c r="Y1680" s="19">
        <v>2331.4316619</v>
      </c>
    </row>
    <row r="1681" spans="1:25" s="15" customFormat="1" ht="16.5" thickBot="1">
      <c r="A1681" s="18">
        <v>42086</v>
      </c>
      <c r="B1681" s="19">
        <v>2305.1812740000005</v>
      </c>
      <c r="C1681" s="19">
        <v>2499.1216109999996</v>
      </c>
      <c r="D1681" s="19">
        <v>2406.7788759</v>
      </c>
      <c r="E1681" s="19">
        <v>2406.7304211</v>
      </c>
      <c r="F1681" s="19">
        <v>2402.454285</v>
      </c>
      <c r="G1681" s="19">
        <v>2413.0053177</v>
      </c>
      <c r="H1681" s="19">
        <v>2412.5207697</v>
      </c>
      <c r="I1681" s="19">
        <v>2404.6953195</v>
      </c>
      <c r="J1681" s="19">
        <v>2400.1284545999997</v>
      </c>
      <c r="K1681" s="19">
        <v>2402.5269672</v>
      </c>
      <c r="L1681" s="19">
        <v>2401.6911219</v>
      </c>
      <c r="M1681" s="19">
        <v>2401.364052</v>
      </c>
      <c r="N1681" s="19">
        <v>2408.6080446</v>
      </c>
      <c r="O1681" s="19">
        <v>2441.2060113000002</v>
      </c>
      <c r="P1681" s="19">
        <v>2473.3921122</v>
      </c>
      <c r="Q1681" s="19">
        <v>2468.3649267</v>
      </c>
      <c r="R1681" s="19">
        <v>2447.3355435</v>
      </c>
      <c r="S1681" s="19">
        <v>2410.2676215</v>
      </c>
      <c r="T1681" s="19">
        <v>2486.1478383000003</v>
      </c>
      <c r="U1681" s="19">
        <v>2478.0558867</v>
      </c>
      <c r="V1681" s="19">
        <v>2473.6343862</v>
      </c>
      <c r="W1681" s="19">
        <v>2293.5036672</v>
      </c>
      <c r="X1681" s="19">
        <v>2292.098478</v>
      </c>
      <c r="Y1681" s="19">
        <v>2279.8394136</v>
      </c>
    </row>
    <row r="1682" spans="1:25" s="15" customFormat="1" ht="16.5" thickBot="1">
      <c r="A1682" s="18">
        <v>42087</v>
      </c>
      <c r="B1682" s="19">
        <v>2284.3820511000004</v>
      </c>
      <c r="C1682" s="19">
        <v>2515.475106</v>
      </c>
      <c r="D1682" s="19">
        <v>2398.3235133000003</v>
      </c>
      <c r="E1682" s="19">
        <v>2397.9358749</v>
      </c>
      <c r="F1682" s="19">
        <v>2408.2688609999996</v>
      </c>
      <c r="G1682" s="19">
        <v>2421.2426336999997</v>
      </c>
      <c r="H1682" s="19">
        <v>2414.1924603</v>
      </c>
      <c r="I1682" s="19">
        <v>2415.1857837</v>
      </c>
      <c r="J1682" s="19">
        <v>2410.4977817999998</v>
      </c>
      <c r="K1682" s="19">
        <v>2412.5207697</v>
      </c>
      <c r="L1682" s="19">
        <v>2410.7763969</v>
      </c>
      <c r="M1682" s="19">
        <v>2399.42586</v>
      </c>
      <c r="N1682" s="19">
        <v>2415.2705796</v>
      </c>
      <c r="O1682" s="19">
        <v>2450.787948</v>
      </c>
      <c r="P1682" s="19">
        <v>2479.9335102</v>
      </c>
      <c r="Q1682" s="19">
        <v>2485.8086547</v>
      </c>
      <c r="R1682" s="19">
        <v>2422.2238434</v>
      </c>
      <c r="S1682" s="19">
        <v>2406.3185553000003</v>
      </c>
      <c r="T1682" s="19">
        <v>2478.7584813000003</v>
      </c>
      <c r="U1682" s="19">
        <v>2316.0472629</v>
      </c>
      <c r="V1682" s="19">
        <v>2312.9461557</v>
      </c>
      <c r="W1682" s="19">
        <v>2312.5948584000002</v>
      </c>
      <c r="X1682" s="19">
        <v>2306.9377605</v>
      </c>
      <c r="Y1682" s="19">
        <v>2284.6485525</v>
      </c>
    </row>
    <row r="1683" spans="1:25" s="15" customFormat="1" ht="16.5" thickBot="1">
      <c r="A1683" s="18">
        <v>42088</v>
      </c>
      <c r="B1683" s="19">
        <v>2266.5627984000002</v>
      </c>
      <c r="C1683" s="19">
        <v>2334.6660198</v>
      </c>
      <c r="D1683" s="19">
        <v>2315.0902806</v>
      </c>
      <c r="E1683" s="19">
        <v>2360.783157</v>
      </c>
      <c r="F1683" s="19">
        <v>2382.5635896</v>
      </c>
      <c r="G1683" s="19">
        <v>2390.9947248</v>
      </c>
      <c r="H1683" s="19">
        <v>2388.2206875</v>
      </c>
      <c r="I1683" s="19">
        <v>2366.0041616999997</v>
      </c>
      <c r="J1683" s="19">
        <v>2370.0864786</v>
      </c>
      <c r="K1683" s="19">
        <v>2367.7848756000003</v>
      </c>
      <c r="L1683" s="19">
        <v>2368.6812894</v>
      </c>
      <c r="M1683" s="19">
        <v>2362.4306202000002</v>
      </c>
      <c r="N1683" s="19">
        <v>2364.0659697</v>
      </c>
      <c r="O1683" s="19">
        <v>2400.8431629</v>
      </c>
      <c r="P1683" s="19">
        <v>2413.5019794</v>
      </c>
      <c r="Q1683" s="19">
        <v>2411.0307846</v>
      </c>
      <c r="R1683" s="19">
        <v>2399.0261079</v>
      </c>
      <c r="S1683" s="19">
        <v>2384.7803967</v>
      </c>
      <c r="T1683" s="19">
        <v>2451.6237933</v>
      </c>
      <c r="U1683" s="19">
        <v>2282.2258125</v>
      </c>
      <c r="V1683" s="19">
        <v>2280.4935534</v>
      </c>
      <c r="W1683" s="19">
        <v>2284.0913223</v>
      </c>
      <c r="X1683" s="19">
        <v>2285.4722841</v>
      </c>
      <c r="Y1683" s="19">
        <v>2265.8965448999998</v>
      </c>
    </row>
    <row r="1684" spans="1:25" s="15" customFormat="1" ht="16.5" thickBot="1">
      <c r="A1684" s="18">
        <v>42089</v>
      </c>
      <c r="B1684" s="19">
        <v>2259.2218961999997</v>
      </c>
      <c r="C1684" s="19">
        <v>2437.2569451</v>
      </c>
      <c r="D1684" s="19">
        <v>2360.3228363999997</v>
      </c>
      <c r="E1684" s="19">
        <v>2385.131694</v>
      </c>
      <c r="F1684" s="19">
        <v>2386.9608627000002</v>
      </c>
      <c r="G1684" s="19">
        <v>2387.9905272</v>
      </c>
      <c r="H1684" s="19">
        <v>2392.7027565000003</v>
      </c>
      <c r="I1684" s="19">
        <v>2405.1192990000004</v>
      </c>
      <c r="J1684" s="19">
        <v>2388.160119</v>
      </c>
      <c r="K1684" s="19">
        <v>2388.0147546</v>
      </c>
      <c r="L1684" s="19">
        <v>2385.3497406</v>
      </c>
      <c r="M1684" s="19">
        <v>2384.4412131</v>
      </c>
      <c r="N1684" s="19">
        <v>2398.2871722</v>
      </c>
      <c r="O1684" s="19">
        <v>2413.9744137</v>
      </c>
      <c r="P1684" s="19">
        <v>2420.3341062</v>
      </c>
      <c r="Q1684" s="19">
        <v>2424.5496738</v>
      </c>
      <c r="R1684" s="19">
        <v>2421.7514091</v>
      </c>
      <c r="S1684" s="19">
        <v>2404.7074332</v>
      </c>
      <c r="T1684" s="19">
        <v>2467.2383526</v>
      </c>
      <c r="U1684" s="19">
        <v>2303.6186067</v>
      </c>
      <c r="V1684" s="19">
        <v>2296.4957511000002</v>
      </c>
      <c r="W1684" s="19">
        <v>2299.7785638000005</v>
      </c>
      <c r="X1684" s="19">
        <v>2295.1147892999998</v>
      </c>
      <c r="Y1684" s="19">
        <v>2251.8688803</v>
      </c>
    </row>
    <row r="1685" spans="1:25" s="15" customFormat="1" ht="16.5" thickBot="1">
      <c r="A1685" s="18">
        <v>42090</v>
      </c>
      <c r="B1685" s="19">
        <v>2274.2428842</v>
      </c>
      <c r="C1685" s="19">
        <v>2305.9323234000003</v>
      </c>
      <c r="D1685" s="19">
        <v>2255.9148561</v>
      </c>
      <c r="E1685" s="19">
        <v>2302.031712</v>
      </c>
      <c r="F1685" s="19">
        <v>2308.451973</v>
      </c>
      <c r="G1685" s="19">
        <v>2320.4081949</v>
      </c>
      <c r="H1685" s="19">
        <v>2338.8937011000003</v>
      </c>
      <c r="I1685" s="19">
        <v>2326.6952052</v>
      </c>
      <c r="J1685" s="19">
        <v>2315.2598724</v>
      </c>
      <c r="K1685" s="19">
        <v>2285.193669</v>
      </c>
      <c r="L1685" s="19">
        <v>2316.8588808</v>
      </c>
      <c r="M1685" s="19">
        <v>2302.4193504</v>
      </c>
      <c r="N1685" s="19">
        <v>2319.1604838000003</v>
      </c>
      <c r="O1685" s="19">
        <v>2331.3226386</v>
      </c>
      <c r="P1685" s="19">
        <v>2446.8509955</v>
      </c>
      <c r="Q1685" s="19">
        <v>2449.3827588000004</v>
      </c>
      <c r="R1685" s="19">
        <v>2434.6161584999995</v>
      </c>
      <c r="S1685" s="19">
        <v>2321.3772909</v>
      </c>
      <c r="T1685" s="19">
        <v>2500.9265523</v>
      </c>
      <c r="U1685" s="19">
        <v>2340.6138465000004</v>
      </c>
      <c r="V1685" s="19">
        <v>2326.2348846</v>
      </c>
      <c r="W1685" s="19">
        <v>2326.016838</v>
      </c>
      <c r="X1685" s="19">
        <v>2316.5196972</v>
      </c>
      <c r="Y1685" s="19">
        <v>2293.673259</v>
      </c>
    </row>
    <row r="1686" spans="1:25" s="15" customFormat="1" ht="16.5" thickBot="1">
      <c r="A1686" s="18">
        <v>42091</v>
      </c>
      <c r="B1686" s="19">
        <v>2268.0285561</v>
      </c>
      <c r="C1686" s="19">
        <v>2274.7395459</v>
      </c>
      <c r="D1686" s="19">
        <v>2273.5160622</v>
      </c>
      <c r="E1686" s="19">
        <v>2284.6243251</v>
      </c>
      <c r="F1686" s="19">
        <v>2305.4356617</v>
      </c>
      <c r="G1686" s="19">
        <v>2311.722672</v>
      </c>
      <c r="H1686" s="19">
        <v>2304.6119301</v>
      </c>
      <c r="I1686" s="19">
        <v>2517.3527295</v>
      </c>
      <c r="J1686" s="19">
        <v>2328.7787615999996</v>
      </c>
      <c r="K1686" s="19">
        <v>2327.6279601</v>
      </c>
      <c r="L1686" s="19">
        <v>2331.0440234999996</v>
      </c>
      <c r="M1686" s="19">
        <v>2328.8151027</v>
      </c>
      <c r="N1686" s="19">
        <v>2521.1322038999997</v>
      </c>
      <c r="O1686" s="19">
        <v>2522.5737341999998</v>
      </c>
      <c r="P1686" s="19">
        <v>2529.5996802</v>
      </c>
      <c r="Q1686" s="19">
        <v>2540.1628266</v>
      </c>
      <c r="R1686" s="19">
        <v>2536.9284687</v>
      </c>
      <c r="S1686" s="19">
        <v>2523.7487631</v>
      </c>
      <c r="T1686" s="19">
        <v>2516.7591582</v>
      </c>
      <c r="U1686" s="19">
        <v>2318.4336617999998</v>
      </c>
      <c r="V1686" s="19">
        <v>2288.3916858000002</v>
      </c>
      <c r="W1686" s="19">
        <v>2309.2635909</v>
      </c>
      <c r="X1686" s="19">
        <v>2304.4181109</v>
      </c>
      <c r="Y1686" s="19">
        <v>2275.9872569999998</v>
      </c>
    </row>
    <row r="1687" spans="1:25" s="15" customFormat="1" ht="16.5" thickBot="1">
      <c r="A1687" s="18">
        <v>42092</v>
      </c>
      <c r="B1687" s="19">
        <v>2259.9608319</v>
      </c>
      <c r="C1687" s="19">
        <v>2274.049065</v>
      </c>
      <c r="D1687" s="19">
        <v>2253.4073202</v>
      </c>
      <c r="E1687" s="19">
        <v>2240.5062297</v>
      </c>
      <c r="F1687" s="19">
        <v>2270.5118646</v>
      </c>
      <c r="G1687" s="19">
        <v>2489.7213798</v>
      </c>
      <c r="H1687" s="19">
        <v>2501.5806921</v>
      </c>
      <c r="I1687" s="19">
        <v>2498.3705615999997</v>
      </c>
      <c r="J1687" s="19">
        <v>2499.7878645</v>
      </c>
      <c r="K1687" s="19">
        <v>2301.547164</v>
      </c>
      <c r="L1687" s="19">
        <v>2300.7113186999995</v>
      </c>
      <c r="M1687" s="19">
        <v>2302.9038984000003</v>
      </c>
      <c r="N1687" s="19">
        <v>2305.1812740000005</v>
      </c>
      <c r="O1687" s="19">
        <v>2499.5455905</v>
      </c>
      <c r="P1687" s="19">
        <v>2508.933708</v>
      </c>
      <c r="Q1687" s="19">
        <v>2512.3861125</v>
      </c>
      <c r="R1687" s="19">
        <v>2510.9809233</v>
      </c>
      <c r="S1687" s="19">
        <v>2500.7690742</v>
      </c>
      <c r="T1687" s="19">
        <v>2295.8052702</v>
      </c>
      <c r="U1687" s="19">
        <v>2275.5996186</v>
      </c>
      <c r="V1687" s="19">
        <v>2270.5482057</v>
      </c>
      <c r="W1687" s="19">
        <v>2271.3477099</v>
      </c>
      <c r="X1687" s="19">
        <v>2269.1672439</v>
      </c>
      <c r="Y1687" s="19">
        <v>2248.1136333</v>
      </c>
    </row>
    <row r="1688" spans="1:25" s="15" customFormat="1" ht="16.5" thickBot="1">
      <c r="A1688" s="18">
        <v>42093</v>
      </c>
      <c r="B1688" s="19">
        <v>2280.6873726</v>
      </c>
      <c r="C1688" s="19">
        <v>2288.2342077</v>
      </c>
      <c r="D1688" s="19">
        <v>2472.8591094</v>
      </c>
      <c r="E1688" s="19">
        <v>2474.6398233</v>
      </c>
      <c r="F1688" s="19">
        <v>2472.3382203</v>
      </c>
      <c r="G1688" s="19">
        <v>2481.2296761000002</v>
      </c>
      <c r="H1688" s="19">
        <v>2486.038815</v>
      </c>
      <c r="I1688" s="19">
        <v>2483.1194133000004</v>
      </c>
      <c r="J1688" s="19">
        <v>2479.2551430000003</v>
      </c>
      <c r="K1688" s="19">
        <v>2481.0358569</v>
      </c>
      <c r="L1688" s="19">
        <v>2477.7651579000003</v>
      </c>
      <c r="M1688" s="19">
        <v>2476.8808578</v>
      </c>
      <c r="N1688" s="19">
        <v>2480.9026062</v>
      </c>
      <c r="O1688" s="19">
        <v>2482.8650256</v>
      </c>
      <c r="P1688" s="19">
        <v>2679.7247643</v>
      </c>
      <c r="Q1688" s="19">
        <v>2701.2629229</v>
      </c>
      <c r="R1688" s="19">
        <v>2495.0635215</v>
      </c>
      <c r="S1688" s="19">
        <v>2484.9606957</v>
      </c>
      <c r="T1688" s="19">
        <v>2477.3411784</v>
      </c>
      <c r="U1688" s="19">
        <v>2294.3031714</v>
      </c>
      <c r="V1688" s="19">
        <v>2287.8707967</v>
      </c>
      <c r="W1688" s="19">
        <v>2283.6794565000005</v>
      </c>
      <c r="X1688" s="19">
        <v>2289.6999654</v>
      </c>
      <c r="Y1688" s="19">
        <v>2258.9432811</v>
      </c>
    </row>
    <row r="1689" spans="1:25" s="15" customFormat="1" ht="16.5" thickBot="1">
      <c r="A1689" s="18">
        <v>42094</v>
      </c>
      <c r="B1689" s="19">
        <v>2409.9526653000003</v>
      </c>
      <c r="C1689" s="19">
        <v>2421.7998638999998</v>
      </c>
      <c r="D1689" s="19">
        <v>2416.4577222</v>
      </c>
      <c r="E1689" s="19">
        <v>2425.9064082</v>
      </c>
      <c r="F1689" s="19">
        <v>2452.9563003000003</v>
      </c>
      <c r="G1689" s="19">
        <v>2484.2459874</v>
      </c>
      <c r="H1689" s="19">
        <v>2450.5941288000004</v>
      </c>
      <c r="I1689" s="19">
        <v>2449.7582835</v>
      </c>
      <c r="J1689" s="19">
        <v>2447.6020449</v>
      </c>
      <c r="K1689" s="19">
        <v>2450.182263</v>
      </c>
      <c r="L1689" s="19">
        <v>2449.0314615</v>
      </c>
      <c r="M1689" s="19">
        <v>2443.6772061</v>
      </c>
      <c r="N1689" s="19">
        <v>2446.4996982000002</v>
      </c>
      <c r="O1689" s="19">
        <v>2482.7681159999997</v>
      </c>
      <c r="P1689" s="19">
        <v>2628.7260873</v>
      </c>
      <c r="Q1689" s="19">
        <v>2662.8261528000003</v>
      </c>
      <c r="R1689" s="19">
        <v>2616.8546613000003</v>
      </c>
      <c r="S1689" s="19">
        <v>2477.5107702</v>
      </c>
      <c r="T1689" s="19">
        <v>2475.9602166</v>
      </c>
      <c r="U1689" s="19">
        <v>2299.9723830000003</v>
      </c>
      <c r="V1689" s="19">
        <v>2295.6114509999998</v>
      </c>
      <c r="W1689" s="19">
        <v>2295.8779524</v>
      </c>
      <c r="X1689" s="19">
        <v>2289.2154173999998</v>
      </c>
      <c r="Y1689" s="19">
        <v>2261.7173184000003</v>
      </c>
    </row>
    <row r="1690" spans="1:25" s="106" customFormat="1" ht="24" customHeight="1" thickBot="1">
      <c r="A1690" s="185" t="s">
        <v>14</v>
      </c>
      <c r="B1690" s="194" t="s">
        <v>100</v>
      </c>
      <c r="C1690" s="195"/>
      <c r="D1690" s="195"/>
      <c r="E1690" s="195"/>
      <c r="F1690" s="195"/>
      <c r="G1690" s="195"/>
      <c r="H1690" s="195"/>
      <c r="I1690" s="195"/>
      <c r="J1690" s="195"/>
      <c r="K1690" s="195"/>
      <c r="L1690" s="195"/>
      <c r="M1690" s="195"/>
      <c r="N1690" s="195"/>
      <c r="O1690" s="195"/>
      <c r="P1690" s="195"/>
      <c r="Q1690" s="195"/>
      <c r="R1690" s="195"/>
      <c r="S1690" s="195"/>
      <c r="T1690" s="195"/>
      <c r="U1690" s="195"/>
      <c r="V1690" s="195"/>
      <c r="W1690" s="195"/>
      <c r="X1690" s="195"/>
      <c r="Y1690" s="196"/>
    </row>
    <row r="1691" spans="1:25" s="15" customFormat="1" ht="36" customHeight="1" thickBot="1">
      <c r="A1691" s="186"/>
      <c r="B1691" s="17" t="s">
        <v>15</v>
      </c>
      <c r="C1691" s="17" t="s">
        <v>16</v>
      </c>
      <c r="D1691" s="17" t="s">
        <v>17</v>
      </c>
      <c r="E1691" s="17" t="s">
        <v>18</v>
      </c>
      <c r="F1691" s="17" t="s">
        <v>19</v>
      </c>
      <c r="G1691" s="17" t="s">
        <v>20</v>
      </c>
      <c r="H1691" s="17" t="s">
        <v>21</v>
      </c>
      <c r="I1691" s="17" t="s">
        <v>22</v>
      </c>
      <c r="J1691" s="17" t="s">
        <v>23</v>
      </c>
      <c r="K1691" s="17" t="s">
        <v>24</v>
      </c>
      <c r="L1691" s="17" t="s">
        <v>25</v>
      </c>
      <c r="M1691" s="17" t="s">
        <v>26</v>
      </c>
      <c r="N1691" s="17" t="s">
        <v>27</v>
      </c>
      <c r="O1691" s="17" t="s">
        <v>28</v>
      </c>
      <c r="P1691" s="17" t="s">
        <v>29</v>
      </c>
      <c r="Q1691" s="17" t="s">
        <v>30</v>
      </c>
      <c r="R1691" s="17" t="s">
        <v>31</v>
      </c>
      <c r="S1691" s="17" t="s">
        <v>32</v>
      </c>
      <c r="T1691" s="17" t="s">
        <v>33</v>
      </c>
      <c r="U1691" s="17" t="s">
        <v>34</v>
      </c>
      <c r="V1691" s="17" t="s">
        <v>35</v>
      </c>
      <c r="W1691" s="17" t="s">
        <v>36</v>
      </c>
      <c r="X1691" s="17" t="s">
        <v>37</v>
      </c>
      <c r="Y1691" s="17" t="s">
        <v>38</v>
      </c>
    </row>
    <row r="1692" spans="1:25" s="15" customFormat="1" ht="16.5" thickBot="1">
      <c r="A1692" s="18">
        <v>42064</v>
      </c>
      <c r="B1692" s="19">
        <v>3045.0559499</v>
      </c>
      <c r="C1692" s="19">
        <v>3059.0351597</v>
      </c>
      <c r="D1692" s="19">
        <v>3054.4561811000003</v>
      </c>
      <c r="E1692" s="19">
        <v>3032.736317</v>
      </c>
      <c r="F1692" s="19">
        <v>3188.0460647</v>
      </c>
      <c r="G1692" s="19">
        <v>3050.4586601</v>
      </c>
      <c r="H1692" s="19">
        <v>3051.3429602</v>
      </c>
      <c r="I1692" s="19">
        <v>3047.5392584</v>
      </c>
      <c r="J1692" s="19">
        <v>3043.6386469999998</v>
      </c>
      <c r="K1692" s="19">
        <v>3044.7531074</v>
      </c>
      <c r="L1692" s="19">
        <v>3044.4381511999995</v>
      </c>
      <c r="M1692" s="19">
        <v>3043.5538511</v>
      </c>
      <c r="N1692" s="19">
        <v>3047.7209639</v>
      </c>
      <c r="O1692" s="19">
        <v>3178.9365623</v>
      </c>
      <c r="P1692" s="19">
        <v>3171.4139545999997</v>
      </c>
      <c r="Q1692" s="19">
        <v>3171.9954122</v>
      </c>
      <c r="R1692" s="19">
        <v>3049.8772025</v>
      </c>
      <c r="S1692" s="19">
        <v>3044.72888</v>
      </c>
      <c r="T1692" s="19">
        <v>3040.5981083</v>
      </c>
      <c r="U1692" s="19">
        <v>3034.2505294999996</v>
      </c>
      <c r="V1692" s="19">
        <v>2833.6839986</v>
      </c>
      <c r="W1692" s="19">
        <v>2840.4797842999997</v>
      </c>
      <c r="X1692" s="19">
        <v>2840.5766938999996</v>
      </c>
      <c r="Y1692" s="19">
        <v>2827.2758513000003</v>
      </c>
    </row>
    <row r="1693" spans="1:25" s="15" customFormat="1" ht="16.5" thickBot="1">
      <c r="A1693" s="18">
        <v>42065</v>
      </c>
      <c r="B1693" s="19">
        <v>2813.3329826</v>
      </c>
      <c r="C1693" s="19">
        <v>3013.7420354</v>
      </c>
      <c r="D1693" s="19">
        <v>3021.6038267</v>
      </c>
      <c r="E1693" s="19">
        <v>3012.1551407</v>
      </c>
      <c r="F1693" s="19">
        <v>3017.4124865000003</v>
      </c>
      <c r="G1693" s="19">
        <v>3018.3815825</v>
      </c>
      <c r="H1693" s="19">
        <v>2979.3270136999995</v>
      </c>
      <c r="I1693" s="19">
        <v>2998.2243857</v>
      </c>
      <c r="J1693" s="19">
        <v>3017.8606934</v>
      </c>
      <c r="K1693" s="19">
        <v>3011.779616</v>
      </c>
      <c r="L1693" s="19">
        <v>3010.3986542</v>
      </c>
      <c r="M1693" s="19">
        <v>3017.2913495</v>
      </c>
      <c r="N1693" s="19">
        <v>3125.9148974</v>
      </c>
      <c r="O1693" s="19">
        <v>3110.8817957</v>
      </c>
      <c r="P1693" s="19">
        <v>3184.6542286999997</v>
      </c>
      <c r="Q1693" s="19">
        <v>3174.466607</v>
      </c>
      <c r="R1693" s="19">
        <v>3165.2844224</v>
      </c>
      <c r="S1693" s="19">
        <v>3179.3968829</v>
      </c>
      <c r="T1693" s="19">
        <v>3038.6114615</v>
      </c>
      <c r="U1693" s="19">
        <v>2983.9302196999997</v>
      </c>
      <c r="V1693" s="19">
        <v>2966.0019436999996</v>
      </c>
      <c r="W1693" s="19">
        <v>2938.6734365</v>
      </c>
      <c r="X1693" s="19">
        <v>2920.2242714</v>
      </c>
      <c r="Y1693" s="19">
        <v>2868.8137286</v>
      </c>
    </row>
    <row r="1694" spans="1:25" s="15" customFormat="1" ht="16.5" thickBot="1">
      <c r="A1694" s="18">
        <v>42066</v>
      </c>
      <c r="B1694" s="19">
        <v>2870.4127369999997</v>
      </c>
      <c r="C1694" s="19">
        <v>2905.1063738000003</v>
      </c>
      <c r="D1694" s="19">
        <v>2896.3602824</v>
      </c>
      <c r="E1694" s="19">
        <v>2942.6346163999997</v>
      </c>
      <c r="F1694" s="19">
        <v>3066.8606099</v>
      </c>
      <c r="G1694" s="19">
        <v>3140.0515853</v>
      </c>
      <c r="H1694" s="19">
        <v>3126.7265153</v>
      </c>
      <c r="I1694" s="19">
        <v>3135.8360177</v>
      </c>
      <c r="J1694" s="19">
        <v>3060.5372584999996</v>
      </c>
      <c r="K1694" s="19">
        <v>3052.1666917999996</v>
      </c>
      <c r="L1694" s="19">
        <v>3050.3375231</v>
      </c>
      <c r="M1694" s="19">
        <v>3159.9059396</v>
      </c>
      <c r="N1694" s="19">
        <v>3167.9130953</v>
      </c>
      <c r="O1694" s="19">
        <v>3405.9230729</v>
      </c>
      <c r="P1694" s="19">
        <v>3435.9165940999997</v>
      </c>
      <c r="Q1694" s="19">
        <v>3453.1665029</v>
      </c>
      <c r="R1694" s="19">
        <v>3172.3224821</v>
      </c>
      <c r="S1694" s="19">
        <v>3084.9948188000003</v>
      </c>
      <c r="T1694" s="19">
        <v>3084.1589735</v>
      </c>
      <c r="U1694" s="19">
        <v>3074.3347628</v>
      </c>
      <c r="V1694" s="19">
        <v>2903.6648434999997</v>
      </c>
      <c r="W1694" s="19">
        <v>2879.7766271</v>
      </c>
      <c r="X1694" s="19">
        <v>2859.2923604</v>
      </c>
      <c r="Y1694" s="19">
        <v>2825.2770908</v>
      </c>
    </row>
    <row r="1695" spans="1:25" s="15" customFormat="1" ht="16.5" thickBot="1">
      <c r="A1695" s="18">
        <v>42067</v>
      </c>
      <c r="B1695" s="19">
        <v>2955.1844096</v>
      </c>
      <c r="C1695" s="19">
        <v>3018.4784921</v>
      </c>
      <c r="D1695" s="19">
        <v>3029.6594372</v>
      </c>
      <c r="E1695" s="19">
        <v>3027.0913328</v>
      </c>
      <c r="F1695" s="19">
        <v>3098.9013463999995</v>
      </c>
      <c r="G1695" s="19">
        <v>3155.6298034999995</v>
      </c>
      <c r="H1695" s="19">
        <v>3178.3429909999995</v>
      </c>
      <c r="I1695" s="19">
        <v>3170.2873805</v>
      </c>
      <c r="J1695" s="19">
        <v>3069.9859444999997</v>
      </c>
      <c r="K1695" s="19">
        <v>3056.2732361000003</v>
      </c>
      <c r="L1695" s="19">
        <v>3049.4168818999997</v>
      </c>
      <c r="M1695" s="19">
        <v>3152.2500812</v>
      </c>
      <c r="N1695" s="19">
        <v>3193.2549557</v>
      </c>
      <c r="O1695" s="19">
        <v>3190.9896938</v>
      </c>
      <c r="P1695" s="19">
        <v>3264.8953775</v>
      </c>
      <c r="Q1695" s="19">
        <v>3355.1908973</v>
      </c>
      <c r="R1695" s="19">
        <v>3301.054772</v>
      </c>
      <c r="S1695" s="19">
        <v>3171.8742752</v>
      </c>
      <c r="T1695" s="19">
        <v>3064.8981905</v>
      </c>
      <c r="U1695" s="19">
        <v>3043.6265333</v>
      </c>
      <c r="V1695" s="19">
        <v>3034.8319871</v>
      </c>
      <c r="W1695" s="19">
        <v>3021.0102554</v>
      </c>
      <c r="X1695" s="19">
        <v>2922.4047373999997</v>
      </c>
      <c r="Y1695" s="19">
        <v>2841.6426994999997</v>
      </c>
    </row>
    <row r="1696" spans="1:25" s="15" customFormat="1" ht="16.5" thickBot="1">
      <c r="A1696" s="18">
        <v>42068</v>
      </c>
      <c r="B1696" s="19">
        <v>2867.5660175</v>
      </c>
      <c r="C1696" s="19">
        <v>2971.3804265000003</v>
      </c>
      <c r="D1696" s="19">
        <v>3033.0149321</v>
      </c>
      <c r="E1696" s="19">
        <v>3121.8689216</v>
      </c>
      <c r="F1696" s="19">
        <v>3280.4372546</v>
      </c>
      <c r="G1696" s="19">
        <v>3361.7807500999998</v>
      </c>
      <c r="H1696" s="19">
        <v>3448.720775</v>
      </c>
      <c r="I1696" s="19">
        <v>3446.9400611</v>
      </c>
      <c r="J1696" s="19">
        <v>3337.7471692999998</v>
      </c>
      <c r="K1696" s="19">
        <v>3339.09179</v>
      </c>
      <c r="L1696" s="19">
        <v>3229.0388255</v>
      </c>
      <c r="M1696" s="19">
        <v>3227.7426596</v>
      </c>
      <c r="N1696" s="19">
        <v>3402.4343273</v>
      </c>
      <c r="O1696" s="19">
        <v>3322.2537469999997</v>
      </c>
      <c r="P1696" s="19">
        <v>3340.7998217000004</v>
      </c>
      <c r="Q1696" s="19">
        <v>3323.2470704</v>
      </c>
      <c r="R1696" s="19">
        <v>3381.2232386</v>
      </c>
      <c r="S1696" s="19">
        <v>3212.2734646999997</v>
      </c>
      <c r="T1696" s="19">
        <v>3087.3812177</v>
      </c>
      <c r="U1696" s="19">
        <v>3070.652198</v>
      </c>
      <c r="V1696" s="19">
        <v>3061.7365148</v>
      </c>
      <c r="W1696" s="19">
        <v>3038.6720299999997</v>
      </c>
      <c r="X1696" s="19">
        <v>2882.6718014</v>
      </c>
      <c r="Y1696" s="19">
        <v>2856.1670258</v>
      </c>
    </row>
    <row r="1697" spans="1:25" s="15" customFormat="1" ht="16.5" thickBot="1">
      <c r="A1697" s="18">
        <v>42069</v>
      </c>
      <c r="B1697" s="19">
        <v>2918.9402192</v>
      </c>
      <c r="C1697" s="19">
        <v>3026.7158081000002</v>
      </c>
      <c r="D1697" s="19">
        <v>3032.7847718</v>
      </c>
      <c r="E1697" s="19">
        <v>3050.7736163</v>
      </c>
      <c r="F1697" s="19">
        <v>3216.1861897999997</v>
      </c>
      <c r="G1697" s="19">
        <v>3350.5392365000002</v>
      </c>
      <c r="H1697" s="19">
        <v>3350.4180994999997</v>
      </c>
      <c r="I1697" s="19">
        <v>3479.489573</v>
      </c>
      <c r="J1697" s="19">
        <v>3245.3559794</v>
      </c>
      <c r="K1697" s="19">
        <v>3247.6696961000002</v>
      </c>
      <c r="L1697" s="19">
        <v>3238.6328759000003</v>
      </c>
      <c r="M1697" s="19">
        <v>3401.8770971</v>
      </c>
      <c r="N1697" s="19">
        <v>3487.6784342</v>
      </c>
      <c r="O1697" s="19">
        <v>3555.4545857</v>
      </c>
      <c r="P1697" s="19">
        <v>3405.1235687</v>
      </c>
      <c r="Q1697" s="19">
        <v>3613.8547334</v>
      </c>
      <c r="R1697" s="19">
        <v>3509.8707326</v>
      </c>
      <c r="S1697" s="19">
        <v>3474.76523</v>
      </c>
      <c r="T1697" s="19">
        <v>3132.7349105</v>
      </c>
      <c r="U1697" s="19">
        <v>3106.50875</v>
      </c>
      <c r="V1697" s="19">
        <v>3104.570558</v>
      </c>
      <c r="W1697" s="19">
        <v>3115.836299</v>
      </c>
      <c r="X1697" s="19">
        <v>3095.2914638</v>
      </c>
      <c r="Y1697" s="19">
        <v>3054.3471578</v>
      </c>
    </row>
    <row r="1698" spans="1:25" s="15" customFormat="1" ht="16.5" thickBot="1">
      <c r="A1698" s="18">
        <v>42070</v>
      </c>
      <c r="B1698" s="19">
        <v>3071.1367459999997</v>
      </c>
      <c r="C1698" s="19">
        <v>3080.6338868</v>
      </c>
      <c r="D1698" s="19">
        <v>3080.7429101</v>
      </c>
      <c r="E1698" s="19">
        <v>3081.8815979</v>
      </c>
      <c r="F1698" s="19">
        <v>3094.2860266999996</v>
      </c>
      <c r="G1698" s="19">
        <v>3086.0971655</v>
      </c>
      <c r="H1698" s="19">
        <v>3089.0165672</v>
      </c>
      <c r="I1698" s="19">
        <v>3082.1117582</v>
      </c>
      <c r="J1698" s="19">
        <v>3082.0754171</v>
      </c>
      <c r="K1698" s="19">
        <v>3081.9542801</v>
      </c>
      <c r="L1698" s="19">
        <v>3079.1075606</v>
      </c>
      <c r="M1698" s="19">
        <v>3070.1918774</v>
      </c>
      <c r="N1698" s="19">
        <v>3076.1518178</v>
      </c>
      <c r="O1698" s="19">
        <v>3341.8779409999997</v>
      </c>
      <c r="P1698" s="19">
        <v>3358.6190743999996</v>
      </c>
      <c r="Q1698" s="19">
        <v>3297.4933442</v>
      </c>
      <c r="R1698" s="19">
        <v>3087.005693</v>
      </c>
      <c r="S1698" s="19">
        <v>3080.7913648999997</v>
      </c>
      <c r="T1698" s="19">
        <v>3074.5528093999997</v>
      </c>
      <c r="U1698" s="19">
        <v>2929.2732053</v>
      </c>
      <c r="V1698" s="19">
        <v>2922.6591251</v>
      </c>
      <c r="W1698" s="19">
        <v>2932.4833358</v>
      </c>
      <c r="X1698" s="19">
        <v>2923.8826088</v>
      </c>
      <c r="Y1698" s="19">
        <v>2918.0438054</v>
      </c>
    </row>
    <row r="1699" spans="1:25" s="15" customFormat="1" ht="16.5" thickBot="1">
      <c r="A1699" s="18">
        <v>42071</v>
      </c>
      <c r="B1699" s="19">
        <v>2928.2435408</v>
      </c>
      <c r="C1699" s="19">
        <v>2925.045524</v>
      </c>
      <c r="D1699" s="19">
        <v>2925.8813692999997</v>
      </c>
      <c r="E1699" s="19">
        <v>3048.9444476</v>
      </c>
      <c r="F1699" s="19">
        <v>3072.105842</v>
      </c>
      <c r="G1699" s="19">
        <v>3101.6511563000004</v>
      </c>
      <c r="H1699" s="19">
        <v>3107.7928021999996</v>
      </c>
      <c r="I1699" s="19">
        <v>3122.0021723</v>
      </c>
      <c r="J1699" s="19">
        <v>3128.5677977</v>
      </c>
      <c r="K1699" s="19">
        <v>3126.3388769</v>
      </c>
      <c r="L1699" s="19">
        <v>3127.9015442</v>
      </c>
      <c r="M1699" s="19">
        <v>3121.5660790999996</v>
      </c>
      <c r="N1699" s="19">
        <v>3121.3964873</v>
      </c>
      <c r="O1699" s="19">
        <v>3123.3952478</v>
      </c>
      <c r="P1699" s="19">
        <v>3199.178555</v>
      </c>
      <c r="Q1699" s="19">
        <v>3130.9057417999998</v>
      </c>
      <c r="R1699" s="19">
        <v>3135.097082</v>
      </c>
      <c r="S1699" s="19">
        <v>3123.9645917</v>
      </c>
      <c r="T1699" s="19">
        <v>3114.7945208</v>
      </c>
      <c r="U1699" s="19">
        <v>2970.0600332</v>
      </c>
      <c r="V1699" s="19">
        <v>2969.5875988999996</v>
      </c>
      <c r="W1699" s="19">
        <v>2966.6681971999997</v>
      </c>
      <c r="X1699" s="19">
        <v>2968.0128179</v>
      </c>
      <c r="Y1699" s="19">
        <v>2929.9636861999998</v>
      </c>
    </row>
    <row r="1700" spans="1:25" s="15" customFormat="1" ht="16.5" thickBot="1">
      <c r="A1700" s="18">
        <v>42072</v>
      </c>
      <c r="B1700" s="19">
        <v>2934.1186853</v>
      </c>
      <c r="C1700" s="19">
        <v>3072.9901421</v>
      </c>
      <c r="D1700" s="19">
        <v>3059.7740954</v>
      </c>
      <c r="E1700" s="19">
        <v>3063.1295903</v>
      </c>
      <c r="F1700" s="19">
        <v>3075.5097917</v>
      </c>
      <c r="G1700" s="19">
        <v>3087.4538998999997</v>
      </c>
      <c r="H1700" s="19">
        <v>3084.0136091</v>
      </c>
      <c r="I1700" s="19">
        <v>3088.6047013999996</v>
      </c>
      <c r="J1700" s="19">
        <v>3091.3908524</v>
      </c>
      <c r="K1700" s="19">
        <v>3085.2492065</v>
      </c>
      <c r="L1700" s="19">
        <v>3082.8022391</v>
      </c>
      <c r="M1700" s="19">
        <v>3083.0566268</v>
      </c>
      <c r="N1700" s="19">
        <v>3080.7550238000003</v>
      </c>
      <c r="O1700" s="19">
        <v>3156.6231269</v>
      </c>
      <c r="P1700" s="19">
        <v>3341.8415999</v>
      </c>
      <c r="Q1700" s="19">
        <v>3171.7531382</v>
      </c>
      <c r="R1700" s="19">
        <v>3086.7876463999996</v>
      </c>
      <c r="S1700" s="19">
        <v>3078.4655344999996</v>
      </c>
      <c r="T1700" s="19">
        <v>3075.1948355</v>
      </c>
      <c r="U1700" s="19">
        <v>3064.6195754</v>
      </c>
      <c r="V1700" s="19">
        <v>2920.9026386</v>
      </c>
      <c r="W1700" s="19">
        <v>2910.5696525</v>
      </c>
      <c r="X1700" s="19">
        <v>2907.8804111</v>
      </c>
      <c r="Y1700" s="19">
        <v>2900.1034157</v>
      </c>
    </row>
    <row r="1701" spans="1:25" s="15" customFormat="1" ht="16.5" thickBot="1">
      <c r="A1701" s="18">
        <v>42073</v>
      </c>
      <c r="B1701" s="19">
        <v>2905.2517382</v>
      </c>
      <c r="C1701" s="19">
        <v>3047.4423488</v>
      </c>
      <c r="D1701" s="19">
        <v>3018.0060578</v>
      </c>
      <c r="E1701" s="19">
        <v>3013.6208984</v>
      </c>
      <c r="F1701" s="19">
        <v>3025.6619161999997</v>
      </c>
      <c r="G1701" s="19">
        <v>3023.8569749</v>
      </c>
      <c r="H1701" s="19">
        <v>3033.7296404</v>
      </c>
      <c r="I1701" s="19">
        <v>3034.2505294999996</v>
      </c>
      <c r="J1701" s="19">
        <v>3033.7780952</v>
      </c>
      <c r="K1701" s="19">
        <v>3035.0015789</v>
      </c>
      <c r="L1701" s="19">
        <v>3031.8762442999996</v>
      </c>
      <c r="M1701" s="19">
        <v>3029.3323673</v>
      </c>
      <c r="N1701" s="19">
        <v>3028.7872508</v>
      </c>
      <c r="O1701" s="19">
        <v>3094.7705747</v>
      </c>
      <c r="P1701" s="19">
        <v>3366.832163</v>
      </c>
      <c r="Q1701" s="19">
        <v>3403.3428547999997</v>
      </c>
      <c r="R1701" s="19">
        <v>3103.5045523999997</v>
      </c>
      <c r="S1701" s="19">
        <v>3024.377864</v>
      </c>
      <c r="T1701" s="19">
        <v>3058.6111802</v>
      </c>
      <c r="U1701" s="19">
        <v>3048.4356721999998</v>
      </c>
      <c r="V1701" s="19">
        <v>3046.0735007000003</v>
      </c>
      <c r="W1701" s="19">
        <v>3043.9293758</v>
      </c>
      <c r="X1701" s="19">
        <v>2900.7575555</v>
      </c>
      <c r="Y1701" s="19">
        <v>2885.5912031000003</v>
      </c>
    </row>
    <row r="1702" spans="1:25" s="15" customFormat="1" ht="16.5" thickBot="1">
      <c r="A1702" s="18">
        <v>42074</v>
      </c>
      <c r="B1702" s="19">
        <v>3032.2759963999997</v>
      </c>
      <c r="C1702" s="19">
        <v>3052.481648</v>
      </c>
      <c r="D1702" s="19">
        <v>3084.4012475</v>
      </c>
      <c r="E1702" s="19">
        <v>3166.5200198</v>
      </c>
      <c r="F1702" s="19">
        <v>3166.4594513</v>
      </c>
      <c r="G1702" s="19">
        <v>3180.2690693</v>
      </c>
      <c r="H1702" s="19">
        <v>3179.2394047999996</v>
      </c>
      <c r="I1702" s="19">
        <v>3170.8203833000002</v>
      </c>
      <c r="J1702" s="19">
        <v>3087.3085355</v>
      </c>
      <c r="K1702" s="19">
        <v>3081.8815979</v>
      </c>
      <c r="L1702" s="19">
        <v>3083.8319036000003</v>
      </c>
      <c r="M1702" s="19">
        <v>3164.0730524</v>
      </c>
      <c r="N1702" s="19">
        <v>3216.8161022</v>
      </c>
      <c r="O1702" s="19">
        <v>3335.5303621999997</v>
      </c>
      <c r="P1702" s="19">
        <v>3399.3937886000003</v>
      </c>
      <c r="Q1702" s="19">
        <v>3329.9944013000004</v>
      </c>
      <c r="R1702" s="19">
        <v>3266.2521119</v>
      </c>
      <c r="S1702" s="19">
        <v>3152.8436524999997</v>
      </c>
      <c r="T1702" s="19">
        <v>3060.8764420999996</v>
      </c>
      <c r="U1702" s="19">
        <v>3047.4908036</v>
      </c>
      <c r="V1702" s="19">
        <v>3042.6937784</v>
      </c>
      <c r="W1702" s="19">
        <v>3042.3788222</v>
      </c>
      <c r="X1702" s="19">
        <v>3039.9803096</v>
      </c>
      <c r="Y1702" s="19">
        <v>2886.5481854</v>
      </c>
    </row>
    <row r="1703" spans="1:25" s="15" customFormat="1" ht="16.5" thickBot="1">
      <c r="A1703" s="18">
        <v>42075</v>
      </c>
      <c r="B1703" s="19">
        <v>2898.9283867999998</v>
      </c>
      <c r="C1703" s="19">
        <v>3063.1901588</v>
      </c>
      <c r="D1703" s="19">
        <v>2993.4515879</v>
      </c>
      <c r="E1703" s="19">
        <v>3168.530894</v>
      </c>
      <c r="F1703" s="19">
        <v>3179.9056583</v>
      </c>
      <c r="G1703" s="19">
        <v>3199.6752166999995</v>
      </c>
      <c r="H1703" s="19">
        <v>3197.9792986999996</v>
      </c>
      <c r="I1703" s="19">
        <v>3198.1488905</v>
      </c>
      <c r="J1703" s="19">
        <v>3111.0513874999997</v>
      </c>
      <c r="K1703" s="19">
        <v>3109.6461983</v>
      </c>
      <c r="L1703" s="19">
        <v>3018.684425</v>
      </c>
      <c r="M1703" s="19">
        <v>3016.3464809</v>
      </c>
      <c r="N1703" s="19">
        <v>3197.6764562</v>
      </c>
      <c r="O1703" s="19">
        <v>3484.9891928</v>
      </c>
      <c r="P1703" s="19">
        <v>3562.9893070999997</v>
      </c>
      <c r="Q1703" s="19">
        <v>3531.5300282</v>
      </c>
      <c r="R1703" s="19">
        <v>3463.5842849</v>
      </c>
      <c r="S1703" s="19">
        <v>3185.3810507</v>
      </c>
      <c r="T1703" s="19">
        <v>3098.8044367999996</v>
      </c>
      <c r="U1703" s="19">
        <v>3083.8561309999996</v>
      </c>
      <c r="V1703" s="19">
        <v>3081.4455046999997</v>
      </c>
      <c r="W1703" s="19">
        <v>3069.4287142999997</v>
      </c>
      <c r="X1703" s="19">
        <v>3072.469253</v>
      </c>
      <c r="Y1703" s="19">
        <v>2921.9807579</v>
      </c>
    </row>
    <row r="1704" spans="1:25" s="15" customFormat="1" ht="16.5" thickBot="1">
      <c r="A1704" s="18">
        <v>42076</v>
      </c>
      <c r="B1704" s="19">
        <v>3041.8942742</v>
      </c>
      <c r="C1704" s="19">
        <v>3066.1337879</v>
      </c>
      <c r="D1704" s="19">
        <v>2980.3566782000003</v>
      </c>
      <c r="E1704" s="19">
        <v>3090.034118</v>
      </c>
      <c r="F1704" s="19">
        <v>3116.8175086999995</v>
      </c>
      <c r="G1704" s="19">
        <v>3199.2996919999996</v>
      </c>
      <c r="H1704" s="19">
        <v>3197.6280014</v>
      </c>
      <c r="I1704" s="19">
        <v>3199.6752166999995</v>
      </c>
      <c r="J1704" s="19">
        <v>3113.4014453</v>
      </c>
      <c r="K1704" s="19">
        <v>3022.2216254</v>
      </c>
      <c r="L1704" s="19">
        <v>3113.7527426</v>
      </c>
      <c r="M1704" s="19">
        <v>3117.6170129</v>
      </c>
      <c r="N1704" s="19">
        <v>3203.7575336</v>
      </c>
      <c r="O1704" s="19">
        <v>3465.6436138999998</v>
      </c>
      <c r="P1704" s="19">
        <v>3556.4600228</v>
      </c>
      <c r="Q1704" s="19">
        <v>3556.7992063999995</v>
      </c>
      <c r="R1704" s="19">
        <v>3459.2839213999996</v>
      </c>
      <c r="S1704" s="19">
        <v>3188.88191</v>
      </c>
      <c r="T1704" s="19">
        <v>3097.2659968999997</v>
      </c>
      <c r="U1704" s="19">
        <v>3086.5453724</v>
      </c>
      <c r="V1704" s="19">
        <v>3084.6919763</v>
      </c>
      <c r="W1704" s="19">
        <v>3071.4638159</v>
      </c>
      <c r="X1704" s="19">
        <v>3072.2390927</v>
      </c>
      <c r="Y1704" s="19">
        <v>2895.0156617</v>
      </c>
    </row>
    <row r="1705" spans="1:25" s="15" customFormat="1" ht="16.5" thickBot="1">
      <c r="A1705" s="18">
        <v>42077</v>
      </c>
      <c r="B1705" s="19">
        <v>3069.2591225</v>
      </c>
      <c r="C1705" s="19">
        <v>3131.7052459999995</v>
      </c>
      <c r="D1705" s="19">
        <v>3072.6994133000003</v>
      </c>
      <c r="E1705" s="19">
        <v>3072.1664105</v>
      </c>
      <c r="F1705" s="19">
        <v>3162.2681111</v>
      </c>
      <c r="G1705" s="19">
        <v>3289.4983021999997</v>
      </c>
      <c r="H1705" s="19">
        <v>3364.4699915</v>
      </c>
      <c r="I1705" s="19">
        <v>3429.0117851</v>
      </c>
      <c r="J1705" s="19">
        <v>3398.6790803</v>
      </c>
      <c r="K1705" s="19">
        <v>3385.1359636999996</v>
      </c>
      <c r="L1705" s="19">
        <v>3387.3891119</v>
      </c>
      <c r="M1705" s="19">
        <v>3348.3224293999997</v>
      </c>
      <c r="N1705" s="19">
        <v>3350.4544406</v>
      </c>
      <c r="O1705" s="19">
        <v>3452.2943165</v>
      </c>
      <c r="P1705" s="19">
        <v>3488.7928945999997</v>
      </c>
      <c r="Q1705" s="19">
        <v>3452.5971590000004</v>
      </c>
      <c r="R1705" s="19">
        <v>3454.050803</v>
      </c>
      <c r="S1705" s="19">
        <v>3413.2882025</v>
      </c>
      <c r="T1705" s="19">
        <v>3349.3399802</v>
      </c>
      <c r="U1705" s="19">
        <v>3270.6614987</v>
      </c>
      <c r="V1705" s="19">
        <v>3251.2916924</v>
      </c>
      <c r="W1705" s="19">
        <v>3248.2996084999995</v>
      </c>
      <c r="X1705" s="19">
        <v>3187.2344467999997</v>
      </c>
      <c r="Y1705" s="19">
        <v>3059.9073461000003</v>
      </c>
    </row>
    <row r="1706" spans="1:25" s="15" customFormat="1" ht="16.5" thickBot="1">
      <c r="A1706" s="18">
        <v>42078</v>
      </c>
      <c r="B1706" s="19">
        <v>3073.3050983000003</v>
      </c>
      <c r="C1706" s="19">
        <v>3110.8212272</v>
      </c>
      <c r="D1706" s="19">
        <v>3066.6667907</v>
      </c>
      <c r="E1706" s="19">
        <v>3041.7852509</v>
      </c>
      <c r="F1706" s="19">
        <v>3230.9285627</v>
      </c>
      <c r="G1706" s="19">
        <v>3345.5483921</v>
      </c>
      <c r="H1706" s="19">
        <v>3379.2729329</v>
      </c>
      <c r="I1706" s="19">
        <v>3355.6027631</v>
      </c>
      <c r="J1706" s="19">
        <v>3343.5011768</v>
      </c>
      <c r="K1706" s="19">
        <v>3453.7600742000004</v>
      </c>
      <c r="L1706" s="19">
        <v>3357.8437976</v>
      </c>
      <c r="M1706" s="19">
        <v>3366.4566382999997</v>
      </c>
      <c r="N1706" s="19">
        <v>3489.0593959999997</v>
      </c>
      <c r="O1706" s="19">
        <v>3471.5429857999998</v>
      </c>
      <c r="P1706" s="19">
        <v>3517.9021157</v>
      </c>
      <c r="Q1706" s="19">
        <v>3622.7583028999998</v>
      </c>
      <c r="R1706" s="19">
        <v>3593.0070557</v>
      </c>
      <c r="S1706" s="19">
        <v>3537.0781028</v>
      </c>
      <c r="T1706" s="19">
        <v>3441.1133714</v>
      </c>
      <c r="U1706" s="19">
        <v>3379.2850466</v>
      </c>
      <c r="V1706" s="19">
        <v>3094.7705747</v>
      </c>
      <c r="W1706" s="19">
        <v>3067.2240209</v>
      </c>
      <c r="X1706" s="19">
        <v>3068.5686416</v>
      </c>
      <c r="Y1706" s="19">
        <v>3061.6396052</v>
      </c>
    </row>
    <row r="1707" spans="1:25" s="15" customFormat="1" ht="16.5" thickBot="1">
      <c r="A1707" s="18">
        <v>42079</v>
      </c>
      <c r="B1707" s="19">
        <v>3066.0005372</v>
      </c>
      <c r="C1707" s="19">
        <v>3064.5832342999997</v>
      </c>
      <c r="D1707" s="19">
        <v>3025.3954148</v>
      </c>
      <c r="E1707" s="19">
        <v>3022.3064213000002</v>
      </c>
      <c r="F1707" s="19">
        <v>3022.318535</v>
      </c>
      <c r="G1707" s="19">
        <v>3040.5496534999997</v>
      </c>
      <c r="H1707" s="19">
        <v>3034.4443487</v>
      </c>
      <c r="I1707" s="19">
        <v>3032.0216087</v>
      </c>
      <c r="J1707" s="19">
        <v>3024.2930681</v>
      </c>
      <c r="K1707" s="19">
        <v>3025.6498025</v>
      </c>
      <c r="L1707" s="19">
        <v>3022.0156925</v>
      </c>
      <c r="M1707" s="19">
        <v>3009.3205349</v>
      </c>
      <c r="N1707" s="19">
        <v>3020.9012321</v>
      </c>
      <c r="O1707" s="19">
        <v>3074.2257394999997</v>
      </c>
      <c r="P1707" s="19">
        <v>3158.1736805</v>
      </c>
      <c r="Q1707" s="19">
        <v>3080.9367292999996</v>
      </c>
      <c r="R1707" s="19">
        <v>3036.4067681</v>
      </c>
      <c r="S1707" s="19">
        <v>3034.9652378</v>
      </c>
      <c r="T1707" s="19">
        <v>3062.3421998</v>
      </c>
      <c r="U1707" s="19">
        <v>3050.5071149</v>
      </c>
      <c r="V1707" s="19">
        <v>2859.4861796</v>
      </c>
      <c r="W1707" s="19">
        <v>2857.5479876</v>
      </c>
      <c r="X1707" s="19">
        <v>2859.7284536</v>
      </c>
      <c r="Y1707" s="19">
        <v>2853.8048543</v>
      </c>
    </row>
    <row r="1708" spans="1:25" s="15" customFormat="1" ht="16.5" thickBot="1">
      <c r="A1708" s="18">
        <v>42080</v>
      </c>
      <c r="B1708" s="19">
        <v>2846.1611095999997</v>
      </c>
      <c r="C1708" s="19">
        <v>3042.4151633</v>
      </c>
      <c r="D1708" s="19">
        <v>2950.4600665999997</v>
      </c>
      <c r="E1708" s="19">
        <v>2950.3268159</v>
      </c>
      <c r="F1708" s="19">
        <v>2957.4860126</v>
      </c>
      <c r="G1708" s="19">
        <v>2958.8185196</v>
      </c>
      <c r="H1708" s="19">
        <v>2957.7525140000002</v>
      </c>
      <c r="I1708" s="19">
        <v>2956.0323686</v>
      </c>
      <c r="J1708" s="19">
        <v>2954.3485643</v>
      </c>
      <c r="K1708" s="19">
        <v>2954.5908383</v>
      </c>
      <c r="L1708" s="19">
        <v>2952.0348476</v>
      </c>
      <c r="M1708" s="19">
        <v>2948.8489445</v>
      </c>
      <c r="N1708" s="19">
        <v>2953.2583313</v>
      </c>
      <c r="O1708" s="19">
        <v>2970.6293771</v>
      </c>
      <c r="P1708" s="19">
        <v>2987.7096941</v>
      </c>
      <c r="Q1708" s="19">
        <v>2989.0300874</v>
      </c>
      <c r="R1708" s="19">
        <v>2974.5299884999995</v>
      </c>
      <c r="S1708" s="19">
        <v>2950.3389296</v>
      </c>
      <c r="T1708" s="19">
        <v>2930.1817328</v>
      </c>
      <c r="U1708" s="19">
        <v>2919.2430617</v>
      </c>
      <c r="V1708" s="19">
        <v>2886.1726607</v>
      </c>
      <c r="W1708" s="19">
        <v>2565.8500916</v>
      </c>
      <c r="X1708" s="19">
        <v>2888.4863774</v>
      </c>
      <c r="Y1708" s="19">
        <v>2569.1207906</v>
      </c>
    </row>
    <row r="1709" spans="1:25" s="15" customFormat="1" ht="16.5" thickBot="1">
      <c r="A1709" s="18">
        <v>42081</v>
      </c>
      <c r="B1709" s="19">
        <v>2859.8374768999997</v>
      </c>
      <c r="C1709" s="19">
        <v>3069.8284664</v>
      </c>
      <c r="D1709" s="19">
        <v>2945.517677</v>
      </c>
      <c r="E1709" s="19">
        <v>2963.7730229</v>
      </c>
      <c r="F1709" s="19">
        <v>2945.7236098999997</v>
      </c>
      <c r="G1709" s="19">
        <v>2969.9752373</v>
      </c>
      <c r="H1709" s="19">
        <v>2966.4016958</v>
      </c>
      <c r="I1709" s="19">
        <v>2948.4976472</v>
      </c>
      <c r="J1709" s="19">
        <v>2944.8998783</v>
      </c>
      <c r="K1709" s="19">
        <v>2945.4086537</v>
      </c>
      <c r="L1709" s="19">
        <v>2944.1367152</v>
      </c>
      <c r="M1709" s="19">
        <v>2943.1070507</v>
      </c>
      <c r="N1709" s="19">
        <v>2961.6167843</v>
      </c>
      <c r="O1709" s="19">
        <v>2969.8904414</v>
      </c>
      <c r="P1709" s="19">
        <v>3230.2017407000003</v>
      </c>
      <c r="Q1709" s="19">
        <v>3219.2267285</v>
      </c>
      <c r="R1709" s="19">
        <v>2971.3440854</v>
      </c>
      <c r="S1709" s="19">
        <v>3078.7804907</v>
      </c>
      <c r="T1709" s="19">
        <v>3071.4638159</v>
      </c>
      <c r="U1709" s="19">
        <v>3056.1520990999998</v>
      </c>
      <c r="V1709" s="19">
        <v>3053.8020413000004</v>
      </c>
      <c r="W1709" s="19">
        <v>3050.8947533</v>
      </c>
      <c r="X1709" s="19">
        <v>2854.1561515999997</v>
      </c>
      <c r="Y1709" s="19">
        <v>2946.9228661999996</v>
      </c>
    </row>
    <row r="1710" spans="1:25" s="15" customFormat="1" ht="16.5" thickBot="1">
      <c r="A1710" s="18">
        <v>42082</v>
      </c>
      <c r="B1710" s="19">
        <v>3060.9854654</v>
      </c>
      <c r="C1710" s="19">
        <v>3089.2467275</v>
      </c>
      <c r="D1710" s="19">
        <v>2958.2612894</v>
      </c>
      <c r="E1710" s="19">
        <v>2995.1475059</v>
      </c>
      <c r="F1710" s="19">
        <v>2997.3400856</v>
      </c>
      <c r="G1710" s="19">
        <v>2991.4770547999997</v>
      </c>
      <c r="H1710" s="19">
        <v>2994.2510921</v>
      </c>
      <c r="I1710" s="19">
        <v>2998.8785255</v>
      </c>
      <c r="J1710" s="19">
        <v>2977.5947545999998</v>
      </c>
      <c r="K1710" s="19">
        <v>2977.0496381000003</v>
      </c>
      <c r="L1710" s="19">
        <v>2975.2568105</v>
      </c>
      <c r="M1710" s="19">
        <v>2973.1126856</v>
      </c>
      <c r="N1710" s="19">
        <v>2977.3161394999997</v>
      </c>
      <c r="O1710" s="19">
        <v>3147.2471231</v>
      </c>
      <c r="P1710" s="19">
        <v>3323.7195047</v>
      </c>
      <c r="Q1710" s="19">
        <v>3364.3851956</v>
      </c>
      <c r="R1710" s="19">
        <v>3002.2461341</v>
      </c>
      <c r="S1710" s="19">
        <v>3104.6068990999997</v>
      </c>
      <c r="T1710" s="19">
        <v>3097.8474545</v>
      </c>
      <c r="U1710" s="19">
        <v>3082.5841925</v>
      </c>
      <c r="V1710" s="19">
        <v>3077.43587</v>
      </c>
      <c r="W1710" s="19">
        <v>3068.4475046</v>
      </c>
      <c r="X1710" s="19">
        <v>3063.3718642999997</v>
      </c>
      <c r="Y1710" s="19">
        <v>3059.8952323999997</v>
      </c>
    </row>
    <row r="1711" spans="1:25" s="15" customFormat="1" ht="16.5" thickBot="1">
      <c r="A1711" s="18">
        <v>42083</v>
      </c>
      <c r="B1711" s="19">
        <v>3094.7705747</v>
      </c>
      <c r="C1711" s="19">
        <v>3114.98834</v>
      </c>
      <c r="D1711" s="19">
        <v>2992.4582645</v>
      </c>
      <c r="E1711" s="19">
        <v>3019.0478359999997</v>
      </c>
      <c r="F1711" s="19">
        <v>3032.1427457</v>
      </c>
      <c r="G1711" s="19">
        <v>3047.8905557</v>
      </c>
      <c r="H1711" s="19">
        <v>3048.0843749</v>
      </c>
      <c r="I1711" s="19">
        <v>3046.1340692</v>
      </c>
      <c r="J1711" s="19">
        <v>3039.6532397</v>
      </c>
      <c r="K1711" s="19">
        <v>3048.4720133</v>
      </c>
      <c r="L1711" s="19">
        <v>3051.875963</v>
      </c>
      <c r="M1711" s="19">
        <v>3049.0534709000003</v>
      </c>
      <c r="N1711" s="19">
        <v>3038.0542313</v>
      </c>
      <c r="O1711" s="19">
        <v>3063.8079575</v>
      </c>
      <c r="P1711" s="19">
        <v>3219.5780258</v>
      </c>
      <c r="Q1711" s="19">
        <v>3225.0534182</v>
      </c>
      <c r="R1711" s="19">
        <v>3066.5577674</v>
      </c>
      <c r="S1711" s="19">
        <v>3171.4139545999997</v>
      </c>
      <c r="T1711" s="19">
        <v>3151.1235070999996</v>
      </c>
      <c r="U1711" s="19">
        <v>2961.1806911000003</v>
      </c>
      <c r="V1711" s="19">
        <v>2948.1584636000002</v>
      </c>
      <c r="W1711" s="19">
        <v>2960.0541169999997</v>
      </c>
      <c r="X1711" s="19">
        <v>2956.2746426</v>
      </c>
      <c r="Y1711" s="19">
        <v>2936.6141075</v>
      </c>
    </row>
    <row r="1712" spans="1:25" s="15" customFormat="1" ht="16.5" thickBot="1">
      <c r="A1712" s="18">
        <v>42084</v>
      </c>
      <c r="B1712" s="19">
        <v>2958.9275429</v>
      </c>
      <c r="C1712" s="19">
        <v>2977.2434573</v>
      </c>
      <c r="D1712" s="19">
        <v>3110.8939093999998</v>
      </c>
      <c r="E1712" s="19">
        <v>3130.2758293999996</v>
      </c>
      <c r="F1712" s="19">
        <v>3137.3138891</v>
      </c>
      <c r="G1712" s="19">
        <v>3178.8396527</v>
      </c>
      <c r="H1712" s="19">
        <v>3179.069813</v>
      </c>
      <c r="I1712" s="19">
        <v>3174.3818111</v>
      </c>
      <c r="J1712" s="19">
        <v>3183.6972463999996</v>
      </c>
      <c r="K1712" s="19">
        <v>3170.9778613999997</v>
      </c>
      <c r="L1712" s="19">
        <v>3176.7560963</v>
      </c>
      <c r="M1712" s="19">
        <v>3176.3563442</v>
      </c>
      <c r="N1712" s="19">
        <v>3177.9311251999998</v>
      </c>
      <c r="O1712" s="19">
        <v>3190.6505102</v>
      </c>
      <c r="P1712" s="19">
        <v>3199.6388756</v>
      </c>
      <c r="Q1712" s="19">
        <v>3208.1184656</v>
      </c>
      <c r="R1712" s="19">
        <v>3205.7441804</v>
      </c>
      <c r="S1712" s="19">
        <v>3190.9654663999995</v>
      </c>
      <c r="T1712" s="19">
        <v>3180.0873638000003</v>
      </c>
      <c r="U1712" s="19">
        <v>2984.1967211</v>
      </c>
      <c r="V1712" s="19">
        <v>2970.5809222999997</v>
      </c>
      <c r="W1712" s="19">
        <v>2988.2669243</v>
      </c>
      <c r="X1712" s="19">
        <v>2984.1240388999995</v>
      </c>
      <c r="Y1712" s="19">
        <v>2988.3274928</v>
      </c>
    </row>
    <row r="1713" spans="1:25" s="15" customFormat="1" ht="16.5" thickBot="1">
      <c r="A1713" s="18">
        <v>42085</v>
      </c>
      <c r="B1713" s="19">
        <v>2932.0351288999996</v>
      </c>
      <c r="C1713" s="19">
        <v>2929.0188176</v>
      </c>
      <c r="D1713" s="19">
        <v>2905.1063738000003</v>
      </c>
      <c r="E1713" s="19">
        <v>3086.8361011999996</v>
      </c>
      <c r="F1713" s="19">
        <v>3090.2885057</v>
      </c>
      <c r="G1713" s="19">
        <v>3100.5609233</v>
      </c>
      <c r="H1713" s="19">
        <v>3115.8968675</v>
      </c>
      <c r="I1713" s="19">
        <v>3122.1596504</v>
      </c>
      <c r="J1713" s="19">
        <v>3141.8565265999996</v>
      </c>
      <c r="K1713" s="19">
        <v>3144.0733336999997</v>
      </c>
      <c r="L1713" s="19">
        <v>3144.3761761999995</v>
      </c>
      <c r="M1713" s="19">
        <v>3143.8552870999997</v>
      </c>
      <c r="N1713" s="19">
        <v>3140.1969497</v>
      </c>
      <c r="O1713" s="19">
        <v>3145.0060886</v>
      </c>
      <c r="P1713" s="19">
        <v>3154.1519320999996</v>
      </c>
      <c r="Q1713" s="19">
        <v>3165.2723086999995</v>
      </c>
      <c r="R1713" s="19">
        <v>3155.4359842999997</v>
      </c>
      <c r="S1713" s="19">
        <v>3146.1084353</v>
      </c>
      <c r="T1713" s="19">
        <v>3140.2575182</v>
      </c>
      <c r="U1713" s="19">
        <v>2946.4746593</v>
      </c>
      <c r="V1713" s="19">
        <v>2955.0148178</v>
      </c>
      <c r="W1713" s="19">
        <v>2958.4308812</v>
      </c>
      <c r="X1713" s="19">
        <v>2942.0047040000004</v>
      </c>
      <c r="Y1713" s="19">
        <v>2921.0116619</v>
      </c>
    </row>
    <row r="1714" spans="1:25" s="15" customFormat="1" ht="16.5" thickBot="1">
      <c r="A1714" s="18">
        <v>42086</v>
      </c>
      <c r="B1714" s="19">
        <v>2894.7612740000004</v>
      </c>
      <c r="C1714" s="19">
        <v>3088.7016109999995</v>
      </c>
      <c r="D1714" s="19">
        <v>2996.3588759</v>
      </c>
      <c r="E1714" s="19">
        <v>2996.3104211</v>
      </c>
      <c r="F1714" s="19">
        <v>2992.0342849999997</v>
      </c>
      <c r="G1714" s="19">
        <v>3002.5853177</v>
      </c>
      <c r="H1714" s="19">
        <v>3002.1007697</v>
      </c>
      <c r="I1714" s="19">
        <v>2994.2753195</v>
      </c>
      <c r="J1714" s="19">
        <v>2989.7084545999996</v>
      </c>
      <c r="K1714" s="19">
        <v>2992.1069672</v>
      </c>
      <c r="L1714" s="19">
        <v>2991.2711219</v>
      </c>
      <c r="M1714" s="19">
        <v>2990.944052</v>
      </c>
      <c r="N1714" s="19">
        <v>2998.1880446</v>
      </c>
      <c r="O1714" s="19">
        <v>3030.7860113</v>
      </c>
      <c r="P1714" s="19">
        <v>3062.9721122</v>
      </c>
      <c r="Q1714" s="19">
        <v>3057.9449267</v>
      </c>
      <c r="R1714" s="19">
        <v>3036.9155435</v>
      </c>
      <c r="S1714" s="19">
        <v>2999.8476215</v>
      </c>
      <c r="T1714" s="19">
        <v>3075.7278383000003</v>
      </c>
      <c r="U1714" s="19">
        <v>3067.6358867</v>
      </c>
      <c r="V1714" s="19">
        <v>3063.2143862</v>
      </c>
      <c r="W1714" s="19">
        <v>2883.0836672</v>
      </c>
      <c r="X1714" s="19">
        <v>2881.678478</v>
      </c>
      <c r="Y1714" s="19">
        <v>2869.4194136</v>
      </c>
    </row>
    <row r="1715" spans="1:25" s="15" customFormat="1" ht="16.5" thickBot="1">
      <c r="A1715" s="18">
        <v>42087</v>
      </c>
      <c r="B1715" s="19">
        <v>2873.9620511000003</v>
      </c>
      <c r="C1715" s="19">
        <v>3105.055106</v>
      </c>
      <c r="D1715" s="19">
        <v>2987.9035133</v>
      </c>
      <c r="E1715" s="19">
        <v>2987.5158748999997</v>
      </c>
      <c r="F1715" s="19">
        <v>2997.8488609999995</v>
      </c>
      <c r="G1715" s="19">
        <v>3010.8226336999996</v>
      </c>
      <c r="H1715" s="19">
        <v>3003.7724603</v>
      </c>
      <c r="I1715" s="19">
        <v>3004.7657836999997</v>
      </c>
      <c r="J1715" s="19">
        <v>3000.0777817999997</v>
      </c>
      <c r="K1715" s="19">
        <v>3002.1007697</v>
      </c>
      <c r="L1715" s="19">
        <v>3000.3563968999997</v>
      </c>
      <c r="M1715" s="19">
        <v>2989.0058599999998</v>
      </c>
      <c r="N1715" s="19">
        <v>3004.8505796</v>
      </c>
      <c r="O1715" s="19">
        <v>3040.367948</v>
      </c>
      <c r="P1715" s="19">
        <v>3069.5135102</v>
      </c>
      <c r="Q1715" s="19">
        <v>3075.3886546999997</v>
      </c>
      <c r="R1715" s="19">
        <v>3011.8038434</v>
      </c>
      <c r="S1715" s="19">
        <v>2995.8985553</v>
      </c>
      <c r="T1715" s="19">
        <v>3068.3384813000002</v>
      </c>
      <c r="U1715" s="19">
        <v>2905.6272629</v>
      </c>
      <c r="V1715" s="19">
        <v>2902.5261557</v>
      </c>
      <c r="W1715" s="19">
        <v>2902.1748584</v>
      </c>
      <c r="X1715" s="19">
        <v>2896.5177605</v>
      </c>
      <c r="Y1715" s="19">
        <v>2874.2285524999998</v>
      </c>
    </row>
    <row r="1716" spans="1:25" s="15" customFormat="1" ht="16.5" thickBot="1">
      <c r="A1716" s="18">
        <v>42088</v>
      </c>
      <c r="B1716" s="19">
        <v>2856.1427984</v>
      </c>
      <c r="C1716" s="19">
        <v>2924.2460198</v>
      </c>
      <c r="D1716" s="19">
        <v>2904.6702806</v>
      </c>
      <c r="E1716" s="19">
        <v>2950.363157</v>
      </c>
      <c r="F1716" s="19">
        <v>2972.1435896</v>
      </c>
      <c r="G1716" s="19">
        <v>2980.5747248</v>
      </c>
      <c r="H1716" s="19">
        <v>2977.8006875</v>
      </c>
      <c r="I1716" s="19">
        <v>2955.5841616999996</v>
      </c>
      <c r="J1716" s="19">
        <v>2959.6664786</v>
      </c>
      <c r="K1716" s="19">
        <v>2957.3648756000002</v>
      </c>
      <c r="L1716" s="19">
        <v>2958.2612894</v>
      </c>
      <c r="M1716" s="19">
        <v>2952.0106202</v>
      </c>
      <c r="N1716" s="19">
        <v>2953.6459697</v>
      </c>
      <c r="O1716" s="19">
        <v>2990.4231629</v>
      </c>
      <c r="P1716" s="19">
        <v>3003.0819794</v>
      </c>
      <c r="Q1716" s="19">
        <v>3000.6107846</v>
      </c>
      <c r="R1716" s="19">
        <v>2988.6061079</v>
      </c>
      <c r="S1716" s="19">
        <v>2974.3603967</v>
      </c>
      <c r="T1716" s="19">
        <v>3041.2037933</v>
      </c>
      <c r="U1716" s="19">
        <v>2871.8058125</v>
      </c>
      <c r="V1716" s="19">
        <v>2870.0735534</v>
      </c>
      <c r="W1716" s="19">
        <v>2873.6713222999997</v>
      </c>
      <c r="X1716" s="19">
        <v>2875.0522840999997</v>
      </c>
      <c r="Y1716" s="19">
        <v>2855.4765448999997</v>
      </c>
    </row>
    <row r="1717" spans="1:25" s="15" customFormat="1" ht="16.5" thickBot="1">
      <c r="A1717" s="18">
        <v>42089</v>
      </c>
      <c r="B1717" s="19">
        <v>2848.8018961999996</v>
      </c>
      <c r="C1717" s="19">
        <v>3026.8369451</v>
      </c>
      <c r="D1717" s="19">
        <v>2949.9028363999996</v>
      </c>
      <c r="E1717" s="19">
        <v>2974.711694</v>
      </c>
      <c r="F1717" s="19">
        <v>2976.5408627</v>
      </c>
      <c r="G1717" s="19">
        <v>2977.5705272</v>
      </c>
      <c r="H1717" s="19">
        <v>2982.2827565000002</v>
      </c>
      <c r="I1717" s="19">
        <v>2994.6992990000003</v>
      </c>
      <c r="J1717" s="19">
        <v>2977.740119</v>
      </c>
      <c r="K1717" s="19">
        <v>2977.5947545999998</v>
      </c>
      <c r="L1717" s="19">
        <v>2974.9297406</v>
      </c>
      <c r="M1717" s="19">
        <v>2974.0212131</v>
      </c>
      <c r="N1717" s="19">
        <v>2987.8671722</v>
      </c>
      <c r="O1717" s="19">
        <v>3003.5544136999997</v>
      </c>
      <c r="P1717" s="19">
        <v>3009.9141062</v>
      </c>
      <c r="Q1717" s="19">
        <v>3014.1296738</v>
      </c>
      <c r="R1717" s="19">
        <v>3011.3314090999997</v>
      </c>
      <c r="S1717" s="19">
        <v>2994.2874332</v>
      </c>
      <c r="T1717" s="19">
        <v>3056.8183526</v>
      </c>
      <c r="U1717" s="19">
        <v>2893.1986067</v>
      </c>
      <c r="V1717" s="19">
        <v>2886.0757511</v>
      </c>
      <c r="W1717" s="19">
        <v>2889.3585638000004</v>
      </c>
      <c r="X1717" s="19">
        <v>2884.6947892999997</v>
      </c>
      <c r="Y1717" s="19">
        <v>2841.4488803</v>
      </c>
    </row>
    <row r="1718" spans="1:25" s="15" customFormat="1" ht="16.5" thickBot="1">
      <c r="A1718" s="18">
        <v>42090</v>
      </c>
      <c r="B1718" s="19">
        <v>2863.8228842</v>
      </c>
      <c r="C1718" s="19">
        <v>2895.5123234000002</v>
      </c>
      <c r="D1718" s="19">
        <v>2845.4948561</v>
      </c>
      <c r="E1718" s="19">
        <v>2891.611712</v>
      </c>
      <c r="F1718" s="19">
        <v>2898.031973</v>
      </c>
      <c r="G1718" s="19">
        <v>2909.9881949</v>
      </c>
      <c r="H1718" s="19">
        <v>2928.4737011</v>
      </c>
      <c r="I1718" s="19">
        <v>2916.2752052</v>
      </c>
      <c r="J1718" s="19">
        <v>2904.8398724</v>
      </c>
      <c r="K1718" s="19">
        <v>2874.773669</v>
      </c>
      <c r="L1718" s="19">
        <v>2906.4388808</v>
      </c>
      <c r="M1718" s="19">
        <v>2891.9993504</v>
      </c>
      <c r="N1718" s="19">
        <v>2908.7404838</v>
      </c>
      <c r="O1718" s="19">
        <v>2920.9026386</v>
      </c>
      <c r="P1718" s="19">
        <v>3036.4309955</v>
      </c>
      <c r="Q1718" s="19">
        <v>3038.9627588000003</v>
      </c>
      <c r="R1718" s="19">
        <v>3024.1961584999995</v>
      </c>
      <c r="S1718" s="19">
        <v>2910.9572909</v>
      </c>
      <c r="T1718" s="19">
        <v>3090.5065523</v>
      </c>
      <c r="U1718" s="19">
        <v>2930.1938465000003</v>
      </c>
      <c r="V1718" s="19">
        <v>2915.8148846</v>
      </c>
      <c r="W1718" s="19">
        <v>2915.596838</v>
      </c>
      <c r="X1718" s="19">
        <v>2906.0996972</v>
      </c>
      <c r="Y1718" s="19">
        <v>2883.253259</v>
      </c>
    </row>
    <row r="1719" spans="1:25" s="15" customFormat="1" ht="16.5" thickBot="1">
      <c r="A1719" s="18">
        <v>42091</v>
      </c>
      <c r="B1719" s="19">
        <v>2857.6085561</v>
      </c>
      <c r="C1719" s="19">
        <v>2864.3195459</v>
      </c>
      <c r="D1719" s="19">
        <v>2863.0960622</v>
      </c>
      <c r="E1719" s="19">
        <v>2874.2043251</v>
      </c>
      <c r="F1719" s="19">
        <v>2895.0156617</v>
      </c>
      <c r="G1719" s="19">
        <v>2901.302672</v>
      </c>
      <c r="H1719" s="19">
        <v>2894.1919301</v>
      </c>
      <c r="I1719" s="19">
        <v>3106.9327295</v>
      </c>
      <c r="J1719" s="19">
        <v>2918.3587615999995</v>
      </c>
      <c r="K1719" s="19">
        <v>2917.2079601</v>
      </c>
      <c r="L1719" s="19">
        <v>2920.6240234999996</v>
      </c>
      <c r="M1719" s="19">
        <v>2918.3951027</v>
      </c>
      <c r="N1719" s="19">
        <v>3110.7122038999996</v>
      </c>
      <c r="O1719" s="19">
        <v>3112.1537341999997</v>
      </c>
      <c r="P1719" s="19">
        <v>3119.1796802</v>
      </c>
      <c r="Q1719" s="19">
        <v>3129.7428265999997</v>
      </c>
      <c r="R1719" s="19">
        <v>3126.5084687</v>
      </c>
      <c r="S1719" s="19">
        <v>3113.3287631</v>
      </c>
      <c r="T1719" s="19">
        <v>3106.3391582</v>
      </c>
      <c r="U1719" s="19">
        <v>2908.0136617999997</v>
      </c>
      <c r="V1719" s="19">
        <v>2877.9716858</v>
      </c>
      <c r="W1719" s="19">
        <v>2898.8435909</v>
      </c>
      <c r="X1719" s="19">
        <v>2893.9981109</v>
      </c>
      <c r="Y1719" s="19">
        <v>2865.5672569999997</v>
      </c>
    </row>
    <row r="1720" spans="1:25" s="15" customFormat="1" ht="16.5" thickBot="1">
      <c r="A1720" s="18">
        <v>42092</v>
      </c>
      <c r="B1720" s="19">
        <v>2849.5408319</v>
      </c>
      <c r="C1720" s="19">
        <v>2863.629065</v>
      </c>
      <c r="D1720" s="19">
        <v>2842.9873202</v>
      </c>
      <c r="E1720" s="19">
        <v>2830.0862297</v>
      </c>
      <c r="F1720" s="19">
        <v>2860.0918646</v>
      </c>
      <c r="G1720" s="19">
        <v>3079.3013797999997</v>
      </c>
      <c r="H1720" s="19">
        <v>3091.1606921</v>
      </c>
      <c r="I1720" s="19">
        <v>3087.9505615999997</v>
      </c>
      <c r="J1720" s="19">
        <v>3089.3678645</v>
      </c>
      <c r="K1720" s="19">
        <v>2891.127164</v>
      </c>
      <c r="L1720" s="19">
        <v>2890.2913186999995</v>
      </c>
      <c r="M1720" s="19">
        <v>2892.4838984000003</v>
      </c>
      <c r="N1720" s="19">
        <v>2894.7612740000004</v>
      </c>
      <c r="O1720" s="19">
        <v>3089.1255905</v>
      </c>
      <c r="P1720" s="19">
        <v>3098.513708</v>
      </c>
      <c r="Q1720" s="19">
        <v>3101.9661125</v>
      </c>
      <c r="R1720" s="19">
        <v>3100.5609233</v>
      </c>
      <c r="S1720" s="19">
        <v>3090.3490742</v>
      </c>
      <c r="T1720" s="19">
        <v>2885.3852702</v>
      </c>
      <c r="U1720" s="19">
        <v>2865.1796186</v>
      </c>
      <c r="V1720" s="19">
        <v>2860.1282057</v>
      </c>
      <c r="W1720" s="19">
        <v>2860.9277099</v>
      </c>
      <c r="X1720" s="19">
        <v>2858.7472439</v>
      </c>
      <c r="Y1720" s="19">
        <v>2837.6936333</v>
      </c>
    </row>
    <row r="1721" spans="1:25" s="15" customFormat="1" ht="16.5" thickBot="1">
      <c r="A1721" s="18">
        <v>42093</v>
      </c>
      <c r="B1721" s="19">
        <v>2870.2673726</v>
      </c>
      <c r="C1721" s="19">
        <v>2877.8142076999998</v>
      </c>
      <c r="D1721" s="19">
        <v>3062.4391094</v>
      </c>
      <c r="E1721" s="19">
        <v>3064.2198233</v>
      </c>
      <c r="F1721" s="19">
        <v>3061.9182203</v>
      </c>
      <c r="G1721" s="19">
        <v>3070.8096761</v>
      </c>
      <c r="H1721" s="19">
        <v>3075.618815</v>
      </c>
      <c r="I1721" s="19">
        <v>3072.6994133000003</v>
      </c>
      <c r="J1721" s="19">
        <v>3068.8351430000002</v>
      </c>
      <c r="K1721" s="19">
        <v>3070.6158569</v>
      </c>
      <c r="L1721" s="19">
        <v>3067.3451579000002</v>
      </c>
      <c r="M1721" s="19">
        <v>3066.4608577999998</v>
      </c>
      <c r="N1721" s="19">
        <v>3070.4826061999997</v>
      </c>
      <c r="O1721" s="19">
        <v>3072.4450256</v>
      </c>
      <c r="P1721" s="19">
        <v>3269.3047643</v>
      </c>
      <c r="Q1721" s="19">
        <v>3290.8429229</v>
      </c>
      <c r="R1721" s="19">
        <v>3084.6435215</v>
      </c>
      <c r="S1721" s="19">
        <v>3074.5406957</v>
      </c>
      <c r="T1721" s="19">
        <v>3066.9211784</v>
      </c>
      <c r="U1721" s="19">
        <v>2883.8831714</v>
      </c>
      <c r="V1721" s="19">
        <v>2877.4507967</v>
      </c>
      <c r="W1721" s="19">
        <v>2873.2594565000004</v>
      </c>
      <c r="X1721" s="19">
        <v>2879.2799654</v>
      </c>
      <c r="Y1721" s="19">
        <v>2848.5232811</v>
      </c>
    </row>
    <row r="1722" spans="1:25" s="15" customFormat="1" ht="16.5" thickBot="1">
      <c r="A1722" s="18">
        <v>42094</v>
      </c>
      <c r="B1722" s="19">
        <v>2999.5326653</v>
      </c>
      <c r="C1722" s="19">
        <v>3011.3798638999997</v>
      </c>
      <c r="D1722" s="19">
        <v>3006.0377221999997</v>
      </c>
      <c r="E1722" s="19">
        <v>3015.4864082</v>
      </c>
      <c r="F1722" s="19">
        <v>3042.5363003</v>
      </c>
      <c r="G1722" s="19">
        <v>3073.8259874</v>
      </c>
      <c r="H1722" s="19">
        <v>3040.1741288000003</v>
      </c>
      <c r="I1722" s="19">
        <v>3039.3382834999998</v>
      </c>
      <c r="J1722" s="19">
        <v>3037.1820448999997</v>
      </c>
      <c r="K1722" s="19">
        <v>3039.762263</v>
      </c>
      <c r="L1722" s="19">
        <v>3038.6114615</v>
      </c>
      <c r="M1722" s="19">
        <v>3033.2572061</v>
      </c>
      <c r="N1722" s="19">
        <v>3036.0796982</v>
      </c>
      <c r="O1722" s="19">
        <v>3072.3481159999997</v>
      </c>
      <c r="P1722" s="19">
        <v>3218.3060873</v>
      </c>
      <c r="Q1722" s="19">
        <v>3252.4061528</v>
      </c>
      <c r="R1722" s="19">
        <v>3206.4346613000002</v>
      </c>
      <c r="S1722" s="19">
        <v>3067.0907702</v>
      </c>
      <c r="T1722" s="19">
        <v>3065.5402166</v>
      </c>
      <c r="U1722" s="19">
        <v>2889.552383</v>
      </c>
      <c r="V1722" s="19">
        <v>2885.1914509999997</v>
      </c>
      <c r="W1722" s="19">
        <v>2885.4579524</v>
      </c>
      <c r="X1722" s="19">
        <v>2878.7954173999997</v>
      </c>
      <c r="Y1722" s="19">
        <v>2851.2973184</v>
      </c>
    </row>
    <row r="1723" spans="1:25" s="106" customFormat="1" ht="31.5" customHeight="1" thickBot="1">
      <c r="A1723" s="185" t="s">
        <v>14</v>
      </c>
      <c r="B1723" s="194" t="s">
        <v>101</v>
      </c>
      <c r="C1723" s="195"/>
      <c r="D1723" s="195"/>
      <c r="E1723" s="195"/>
      <c r="F1723" s="195"/>
      <c r="G1723" s="195"/>
      <c r="H1723" s="195"/>
      <c r="I1723" s="195"/>
      <c r="J1723" s="195"/>
      <c r="K1723" s="195"/>
      <c r="L1723" s="195"/>
      <c r="M1723" s="195"/>
      <c r="N1723" s="195"/>
      <c r="O1723" s="195"/>
      <c r="P1723" s="195"/>
      <c r="Q1723" s="195"/>
      <c r="R1723" s="195"/>
      <c r="S1723" s="195"/>
      <c r="T1723" s="195"/>
      <c r="U1723" s="195"/>
      <c r="V1723" s="195"/>
      <c r="W1723" s="195"/>
      <c r="X1723" s="195"/>
      <c r="Y1723" s="196"/>
    </row>
    <row r="1724" spans="1:25" s="15" customFormat="1" ht="40.5" customHeight="1" thickBot="1">
      <c r="A1724" s="186"/>
      <c r="B1724" s="17" t="s">
        <v>15</v>
      </c>
      <c r="C1724" s="17" t="s">
        <v>16</v>
      </c>
      <c r="D1724" s="17" t="s">
        <v>17</v>
      </c>
      <c r="E1724" s="17" t="s">
        <v>18</v>
      </c>
      <c r="F1724" s="17" t="s">
        <v>19</v>
      </c>
      <c r="G1724" s="17" t="s">
        <v>20</v>
      </c>
      <c r="H1724" s="17" t="s">
        <v>21</v>
      </c>
      <c r="I1724" s="17" t="s">
        <v>22</v>
      </c>
      <c r="J1724" s="17" t="s">
        <v>23</v>
      </c>
      <c r="K1724" s="17" t="s">
        <v>24</v>
      </c>
      <c r="L1724" s="17" t="s">
        <v>25</v>
      </c>
      <c r="M1724" s="17" t="s">
        <v>26</v>
      </c>
      <c r="N1724" s="17" t="s">
        <v>27</v>
      </c>
      <c r="O1724" s="17" t="s">
        <v>28</v>
      </c>
      <c r="P1724" s="17" t="s">
        <v>29</v>
      </c>
      <c r="Q1724" s="17" t="s">
        <v>30</v>
      </c>
      <c r="R1724" s="17" t="s">
        <v>31</v>
      </c>
      <c r="S1724" s="17" t="s">
        <v>32</v>
      </c>
      <c r="T1724" s="17" t="s">
        <v>33</v>
      </c>
      <c r="U1724" s="17" t="s">
        <v>34</v>
      </c>
      <c r="V1724" s="17" t="s">
        <v>35</v>
      </c>
      <c r="W1724" s="17" t="s">
        <v>36</v>
      </c>
      <c r="X1724" s="17" t="s">
        <v>37</v>
      </c>
      <c r="Y1724" s="17" t="s">
        <v>38</v>
      </c>
    </row>
    <row r="1725" spans="1:25" s="15" customFormat="1" ht="16.5" thickBot="1">
      <c r="A1725" s="18">
        <v>42064</v>
      </c>
      <c r="B1725" s="19">
        <v>3842.9959499</v>
      </c>
      <c r="C1725" s="19">
        <v>3856.9751597</v>
      </c>
      <c r="D1725" s="19">
        <v>3852.3961811</v>
      </c>
      <c r="E1725" s="19">
        <v>3830.676317</v>
      </c>
      <c r="F1725" s="19">
        <v>3985.9860647</v>
      </c>
      <c r="G1725" s="19">
        <v>3848.3986601</v>
      </c>
      <c r="H1725" s="19">
        <v>3849.2829602</v>
      </c>
      <c r="I1725" s="19">
        <v>3845.4792584</v>
      </c>
      <c r="J1725" s="19">
        <v>3841.578647</v>
      </c>
      <c r="K1725" s="19">
        <v>3842.6931074</v>
      </c>
      <c r="L1725" s="19">
        <v>3842.3781512</v>
      </c>
      <c r="M1725" s="19">
        <v>3841.4938510999996</v>
      </c>
      <c r="N1725" s="19">
        <v>3845.6609639000003</v>
      </c>
      <c r="O1725" s="19">
        <v>3976.8765623</v>
      </c>
      <c r="P1725" s="19">
        <v>3969.3539545999997</v>
      </c>
      <c r="Q1725" s="19">
        <v>3969.9354122</v>
      </c>
      <c r="R1725" s="19">
        <v>3847.8172025</v>
      </c>
      <c r="S1725" s="19">
        <v>3842.66888</v>
      </c>
      <c r="T1725" s="19">
        <v>3838.5381083</v>
      </c>
      <c r="U1725" s="19">
        <v>3832.1905294999997</v>
      </c>
      <c r="V1725" s="19">
        <v>3631.6239985999996</v>
      </c>
      <c r="W1725" s="19">
        <v>3638.4197842999997</v>
      </c>
      <c r="X1725" s="19">
        <v>3638.5166939</v>
      </c>
      <c r="Y1725" s="19">
        <v>3625.2158513</v>
      </c>
    </row>
    <row r="1726" spans="1:25" s="15" customFormat="1" ht="16.5" thickBot="1">
      <c r="A1726" s="18">
        <v>42065</v>
      </c>
      <c r="B1726" s="19">
        <v>3611.2729826</v>
      </c>
      <c r="C1726" s="19">
        <v>3811.6820354</v>
      </c>
      <c r="D1726" s="19">
        <v>3819.5438267</v>
      </c>
      <c r="E1726" s="19">
        <v>3810.0951407000002</v>
      </c>
      <c r="F1726" s="19">
        <v>3815.3524865</v>
      </c>
      <c r="G1726" s="19">
        <v>3816.3215824999997</v>
      </c>
      <c r="H1726" s="19">
        <v>3777.2670137</v>
      </c>
      <c r="I1726" s="19">
        <v>3796.1643857</v>
      </c>
      <c r="J1726" s="19">
        <v>3815.8006934</v>
      </c>
      <c r="K1726" s="19">
        <v>3809.7196160000003</v>
      </c>
      <c r="L1726" s="19">
        <v>3808.3386542</v>
      </c>
      <c r="M1726" s="19">
        <v>3815.2313495</v>
      </c>
      <c r="N1726" s="19">
        <v>3923.8548974</v>
      </c>
      <c r="O1726" s="19">
        <v>3908.8217957</v>
      </c>
      <c r="P1726" s="19">
        <v>3982.5942287000003</v>
      </c>
      <c r="Q1726" s="19">
        <v>3972.406607</v>
      </c>
      <c r="R1726" s="19">
        <v>3963.2244224</v>
      </c>
      <c r="S1726" s="19">
        <v>3977.3368829</v>
      </c>
      <c r="T1726" s="19">
        <v>3836.5514614999997</v>
      </c>
      <c r="U1726" s="19">
        <v>3781.8702197</v>
      </c>
      <c r="V1726" s="19">
        <v>3763.9419437</v>
      </c>
      <c r="W1726" s="19">
        <v>3736.6134365</v>
      </c>
      <c r="X1726" s="19">
        <v>3718.1642714000004</v>
      </c>
      <c r="Y1726" s="19">
        <v>3666.7537285999997</v>
      </c>
    </row>
    <row r="1727" spans="1:25" s="15" customFormat="1" ht="16.5" thickBot="1">
      <c r="A1727" s="18">
        <v>42066</v>
      </c>
      <c r="B1727" s="19">
        <v>3668.3527369999997</v>
      </c>
      <c r="C1727" s="19">
        <v>3703.0463738</v>
      </c>
      <c r="D1727" s="19">
        <v>3694.3002824</v>
      </c>
      <c r="E1727" s="19">
        <v>3740.5746164</v>
      </c>
      <c r="F1727" s="19">
        <v>3864.8006099</v>
      </c>
      <c r="G1727" s="19">
        <v>3937.9915853</v>
      </c>
      <c r="H1727" s="19">
        <v>3924.6665153</v>
      </c>
      <c r="I1727" s="19">
        <v>3933.7760177</v>
      </c>
      <c r="J1727" s="19">
        <v>3858.4772585</v>
      </c>
      <c r="K1727" s="19">
        <v>3850.1066917999997</v>
      </c>
      <c r="L1727" s="19">
        <v>3848.2775231</v>
      </c>
      <c r="M1727" s="19">
        <v>3957.8459396</v>
      </c>
      <c r="N1727" s="19">
        <v>3965.8530953</v>
      </c>
      <c r="O1727" s="19">
        <v>4203.8630729</v>
      </c>
      <c r="P1727" s="19">
        <v>4233.856594100001</v>
      </c>
      <c r="Q1727" s="19">
        <v>4251.1065029</v>
      </c>
      <c r="R1727" s="19">
        <v>3970.2624821</v>
      </c>
      <c r="S1727" s="19">
        <v>3882.9348188</v>
      </c>
      <c r="T1727" s="19">
        <v>3882.0989735000003</v>
      </c>
      <c r="U1727" s="19">
        <v>3872.2747628</v>
      </c>
      <c r="V1727" s="19">
        <v>3701.6048435000002</v>
      </c>
      <c r="W1727" s="19">
        <v>3677.7166271</v>
      </c>
      <c r="X1727" s="19">
        <v>3657.2323604</v>
      </c>
      <c r="Y1727" s="19">
        <v>3623.2170908000003</v>
      </c>
    </row>
    <row r="1728" spans="1:25" s="15" customFormat="1" ht="16.5" thickBot="1">
      <c r="A1728" s="18">
        <v>42067</v>
      </c>
      <c r="B1728" s="19">
        <v>3753.1244096</v>
      </c>
      <c r="C1728" s="19">
        <v>3816.4184921</v>
      </c>
      <c r="D1728" s="19">
        <v>3827.5994372</v>
      </c>
      <c r="E1728" s="19">
        <v>3825.0313328</v>
      </c>
      <c r="F1728" s="19">
        <v>3896.8413464</v>
      </c>
      <c r="G1728" s="19">
        <v>3953.5698035</v>
      </c>
      <c r="H1728" s="19">
        <v>3976.282991</v>
      </c>
      <c r="I1728" s="19">
        <v>3968.2273805</v>
      </c>
      <c r="J1728" s="19">
        <v>3867.9259445</v>
      </c>
      <c r="K1728" s="19">
        <v>3854.2132361</v>
      </c>
      <c r="L1728" s="19">
        <v>3847.3568818999997</v>
      </c>
      <c r="M1728" s="19">
        <v>3950.1900812000003</v>
      </c>
      <c r="N1728" s="19">
        <v>3991.1949557000003</v>
      </c>
      <c r="O1728" s="19">
        <v>3988.9296937999998</v>
      </c>
      <c r="P1728" s="19">
        <v>4062.8353775</v>
      </c>
      <c r="Q1728" s="19">
        <v>4153.1308973</v>
      </c>
      <c r="R1728" s="19">
        <v>4098.994772</v>
      </c>
      <c r="S1728" s="19">
        <v>3969.8142752</v>
      </c>
      <c r="T1728" s="19">
        <v>3862.8381905</v>
      </c>
      <c r="U1728" s="19">
        <v>3841.5665333</v>
      </c>
      <c r="V1728" s="19">
        <v>3832.7719871</v>
      </c>
      <c r="W1728" s="19">
        <v>3818.9502554</v>
      </c>
      <c r="X1728" s="19">
        <v>3720.3447373999998</v>
      </c>
      <c r="Y1728" s="19">
        <v>3639.5826994999998</v>
      </c>
    </row>
    <row r="1729" spans="1:25" s="15" customFormat="1" ht="16.5" thickBot="1">
      <c r="A1729" s="18">
        <v>42068</v>
      </c>
      <c r="B1729" s="19">
        <v>3665.5060175</v>
      </c>
      <c r="C1729" s="19">
        <v>3769.3204265</v>
      </c>
      <c r="D1729" s="19">
        <v>3830.9549321</v>
      </c>
      <c r="E1729" s="19">
        <v>3919.8089216</v>
      </c>
      <c r="F1729" s="19">
        <v>4078.3772546</v>
      </c>
      <c r="G1729" s="19">
        <v>4159.7207501</v>
      </c>
      <c r="H1729" s="19">
        <v>4246.660775</v>
      </c>
      <c r="I1729" s="19">
        <v>4244.8800611</v>
      </c>
      <c r="J1729" s="19">
        <v>4135.6871693</v>
      </c>
      <c r="K1729" s="19">
        <v>4137.03179</v>
      </c>
      <c r="L1729" s="19">
        <v>4026.9788255000003</v>
      </c>
      <c r="M1729" s="19">
        <v>4025.6826596</v>
      </c>
      <c r="N1729" s="19">
        <v>4200.3743273</v>
      </c>
      <c r="O1729" s="19">
        <v>4120.193747</v>
      </c>
      <c r="P1729" s="19">
        <v>4138.7398217</v>
      </c>
      <c r="Q1729" s="19">
        <v>4121.1870704</v>
      </c>
      <c r="R1729" s="19">
        <v>4179.1632386</v>
      </c>
      <c r="S1729" s="19">
        <v>4010.2134647</v>
      </c>
      <c r="T1729" s="19">
        <v>3885.3212177</v>
      </c>
      <c r="U1729" s="19">
        <v>3868.5921980000003</v>
      </c>
      <c r="V1729" s="19">
        <v>3859.6765148</v>
      </c>
      <c r="W1729" s="19">
        <v>3836.61203</v>
      </c>
      <c r="X1729" s="19">
        <v>3680.6118014000003</v>
      </c>
      <c r="Y1729" s="19">
        <v>3654.1070258</v>
      </c>
    </row>
    <row r="1730" spans="1:25" s="15" customFormat="1" ht="16.5" thickBot="1">
      <c r="A1730" s="18">
        <v>42069</v>
      </c>
      <c r="B1730" s="19">
        <v>3716.8802192</v>
      </c>
      <c r="C1730" s="19">
        <v>3824.6558081000003</v>
      </c>
      <c r="D1730" s="19">
        <v>3830.7247718</v>
      </c>
      <c r="E1730" s="19">
        <v>3848.7136162999996</v>
      </c>
      <c r="F1730" s="19">
        <v>4014.1261898</v>
      </c>
      <c r="G1730" s="19">
        <v>4148.479236499999</v>
      </c>
      <c r="H1730" s="19">
        <v>4148.3580995</v>
      </c>
      <c r="I1730" s="19">
        <v>4277.429573</v>
      </c>
      <c r="J1730" s="19">
        <v>4043.2959794</v>
      </c>
      <c r="K1730" s="19">
        <v>4045.6096961</v>
      </c>
      <c r="L1730" s="19">
        <v>4036.5728759000003</v>
      </c>
      <c r="M1730" s="19">
        <v>4199.8170971</v>
      </c>
      <c r="N1730" s="19">
        <v>4285.6184342</v>
      </c>
      <c r="O1730" s="19">
        <v>4353.3945857</v>
      </c>
      <c r="P1730" s="19">
        <v>4203.0635687</v>
      </c>
      <c r="Q1730" s="19">
        <v>4411.7947334</v>
      </c>
      <c r="R1730" s="19">
        <v>4307.8107326</v>
      </c>
      <c r="S1730" s="19">
        <v>4272.70523</v>
      </c>
      <c r="T1730" s="19">
        <v>3930.6749105</v>
      </c>
      <c r="U1730" s="19">
        <v>3904.44875</v>
      </c>
      <c r="V1730" s="19">
        <v>3902.510558</v>
      </c>
      <c r="W1730" s="19">
        <v>3913.7762989999997</v>
      </c>
      <c r="X1730" s="19">
        <v>3893.2314638</v>
      </c>
      <c r="Y1730" s="19">
        <v>3852.2871578</v>
      </c>
    </row>
    <row r="1731" spans="1:25" s="15" customFormat="1" ht="16.5" thickBot="1">
      <c r="A1731" s="18">
        <v>42070</v>
      </c>
      <c r="B1731" s="19">
        <v>3869.076746</v>
      </c>
      <c r="C1731" s="19">
        <v>3878.5738868</v>
      </c>
      <c r="D1731" s="19">
        <v>3878.6829101</v>
      </c>
      <c r="E1731" s="19">
        <v>3879.8215979</v>
      </c>
      <c r="F1731" s="19">
        <v>3892.2260266999997</v>
      </c>
      <c r="G1731" s="19">
        <v>3884.0371655</v>
      </c>
      <c r="H1731" s="19">
        <v>3886.9565672</v>
      </c>
      <c r="I1731" s="19">
        <v>3880.0517582</v>
      </c>
      <c r="J1731" s="19">
        <v>3880.0154171</v>
      </c>
      <c r="K1731" s="19">
        <v>3879.8942801</v>
      </c>
      <c r="L1731" s="19">
        <v>3877.0475606</v>
      </c>
      <c r="M1731" s="19">
        <v>3868.1318774</v>
      </c>
      <c r="N1731" s="19">
        <v>3874.0918178</v>
      </c>
      <c r="O1731" s="19">
        <v>4139.817941</v>
      </c>
      <c r="P1731" s="19">
        <v>4156.5590744</v>
      </c>
      <c r="Q1731" s="19">
        <v>4095.4333441999997</v>
      </c>
      <c r="R1731" s="19">
        <v>3884.945693</v>
      </c>
      <c r="S1731" s="19">
        <v>3878.7313649</v>
      </c>
      <c r="T1731" s="19">
        <v>3872.4928093999997</v>
      </c>
      <c r="U1731" s="19">
        <v>3727.2132053</v>
      </c>
      <c r="V1731" s="19">
        <v>3720.5991251</v>
      </c>
      <c r="W1731" s="19">
        <v>3730.4233358</v>
      </c>
      <c r="X1731" s="19">
        <v>3721.8226087999997</v>
      </c>
      <c r="Y1731" s="19">
        <v>3715.9838054</v>
      </c>
    </row>
    <row r="1732" spans="1:25" s="15" customFormat="1" ht="16.5" thickBot="1">
      <c r="A1732" s="18">
        <v>42071</v>
      </c>
      <c r="B1732" s="19">
        <v>3726.1835408</v>
      </c>
      <c r="C1732" s="19">
        <v>3722.9855239999997</v>
      </c>
      <c r="D1732" s="19">
        <v>3723.8213693</v>
      </c>
      <c r="E1732" s="19">
        <v>3846.8844476</v>
      </c>
      <c r="F1732" s="19">
        <v>3870.045842</v>
      </c>
      <c r="G1732" s="19">
        <v>3899.5911563</v>
      </c>
      <c r="H1732" s="19">
        <v>3905.7328021999997</v>
      </c>
      <c r="I1732" s="19">
        <v>3919.9421723</v>
      </c>
      <c r="J1732" s="19">
        <v>3926.5077977</v>
      </c>
      <c r="K1732" s="19">
        <v>3924.2788769</v>
      </c>
      <c r="L1732" s="19">
        <v>3925.8415442</v>
      </c>
      <c r="M1732" s="19">
        <v>3919.5060790999996</v>
      </c>
      <c r="N1732" s="19">
        <v>3919.3364873</v>
      </c>
      <c r="O1732" s="19">
        <v>3921.3352478</v>
      </c>
      <c r="P1732" s="19">
        <v>3997.118555</v>
      </c>
      <c r="Q1732" s="19">
        <v>3928.8457418</v>
      </c>
      <c r="R1732" s="19">
        <v>3933.037082</v>
      </c>
      <c r="S1732" s="19">
        <v>3921.9045917</v>
      </c>
      <c r="T1732" s="19">
        <v>3912.7345208</v>
      </c>
      <c r="U1732" s="19">
        <v>3768.0000332</v>
      </c>
      <c r="V1732" s="19">
        <v>3767.5275989</v>
      </c>
      <c r="W1732" s="19">
        <v>3764.6081971999997</v>
      </c>
      <c r="X1732" s="19">
        <v>3765.9528179</v>
      </c>
      <c r="Y1732" s="19">
        <v>3727.9036862000003</v>
      </c>
    </row>
    <row r="1733" spans="1:25" s="15" customFormat="1" ht="16.5" thickBot="1">
      <c r="A1733" s="18">
        <v>42072</v>
      </c>
      <c r="B1733" s="19">
        <v>3732.0586853</v>
      </c>
      <c r="C1733" s="19">
        <v>3870.9301421</v>
      </c>
      <c r="D1733" s="19">
        <v>3857.7140954</v>
      </c>
      <c r="E1733" s="19">
        <v>3861.0695903</v>
      </c>
      <c r="F1733" s="19">
        <v>3873.4497917</v>
      </c>
      <c r="G1733" s="19">
        <v>3885.3938999</v>
      </c>
      <c r="H1733" s="19">
        <v>3881.9536091</v>
      </c>
      <c r="I1733" s="19">
        <v>3886.5447014</v>
      </c>
      <c r="J1733" s="19">
        <v>3889.3308524</v>
      </c>
      <c r="K1733" s="19">
        <v>3883.1892064999997</v>
      </c>
      <c r="L1733" s="19">
        <v>3880.7422391</v>
      </c>
      <c r="M1733" s="19">
        <v>3880.9966268</v>
      </c>
      <c r="N1733" s="19">
        <v>3878.6950238</v>
      </c>
      <c r="O1733" s="19">
        <v>3954.5631269</v>
      </c>
      <c r="P1733" s="19">
        <v>4139.7815999</v>
      </c>
      <c r="Q1733" s="19">
        <v>3969.6931382000002</v>
      </c>
      <c r="R1733" s="19">
        <v>3884.7276464</v>
      </c>
      <c r="S1733" s="19">
        <v>3876.4055344999997</v>
      </c>
      <c r="T1733" s="19">
        <v>3873.1348355</v>
      </c>
      <c r="U1733" s="19">
        <v>3862.5595754</v>
      </c>
      <c r="V1733" s="19">
        <v>3718.8426385999996</v>
      </c>
      <c r="W1733" s="19">
        <v>3708.5096525</v>
      </c>
      <c r="X1733" s="19">
        <v>3705.8204110999995</v>
      </c>
      <c r="Y1733" s="19">
        <v>3698.0434157</v>
      </c>
    </row>
    <row r="1734" spans="1:25" s="15" customFormat="1" ht="16.5" thickBot="1">
      <c r="A1734" s="18">
        <v>42073</v>
      </c>
      <c r="B1734" s="19">
        <v>3703.1917382</v>
      </c>
      <c r="C1734" s="19">
        <v>3845.3823488</v>
      </c>
      <c r="D1734" s="19">
        <v>3815.9460578</v>
      </c>
      <c r="E1734" s="19">
        <v>3811.5608984</v>
      </c>
      <c r="F1734" s="19">
        <v>3823.6019162000002</v>
      </c>
      <c r="G1734" s="19">
        <v>3821.7969749</v>
      </c>
      <c r="H1734" s="19">
        <v>3831.6696404</v>
      </c>
      <c r="I1734" s="19">
        <v>3832.1905294999997</v>
      </c>
      <c r="J1734" s="19">
        <v>3831.7180952</v>
      </c>
      <c r="K1734" s="19">
        <v>3832.9415789000004</v>
      </c>
      <c r="L1734" s="19">
        <v>3829.8162442999997</v>
      </c>
      <c r="M1734" s="19">
        <v>3827.2723673</v>
      </c>
      <c r="N1734" s="19">
        <v>3826.7272508</v>
      </c>
      <c r="O1734" s="19">
        <v>3892.7105747</v>
      </c>
      <c r="P1734" s="19">
        <v>4164.772163</v>
      </c>
      <c r="Q1734" s="19">
        <v>4201.2828548</v>
      </c>
      <c r="R1734" s="19">
        <v>3901.4445524</v>
      </c>
      <c r="S1734" s="19">
        <v>3822.3178639999996</v>
      </c>
      <c r="T1734" s="19">
        <v>3856.5511802</v>
      </c>
      <c r="U1734" s="19">
        <v>3846.3756722</v>
      </c>
      <c r="V1734" s="19">
        <v>3844.0135007</v>
      </c>
      <c r="W1734" s="19">
        <v>3841.8693758</v>
      </c>
      <c r="X1734" s="19">
        <v>3698.6975555</v>
      </c>
      <c r="Y1734" s="19">
        <v>3683.5312031000003</v>
      </c>
    </row>
    <row r="1735" spans="1:25" s="15" customFormat="1" ht="16.5" thickBot="1">
      <c r="A1735" s="18">
        <v>42074</v>
      </c>
      <c r="B1735" s="19">
        <v>3830.2159964</v>
      </c>
      <c r="C1735" s="19">
        <v>3850.421648</v>
      </c>
      <c r="D1735" s="19">
        <v>3882.3412475</v>
      </c>
      <c r="E1735" s="19">
        <v>3964.4600198</v>
      </c>
      <c r="F1735" s="19">
        <v>3964.3994513</v>
      </c>
      <c r="G1735" s="19">
        <v>3978.2090693</v>
      </c>
      <c r="H1735" s="19">
        <v>3977.1794048</v>
      </c>
      <c r="I1735" s="19">
        <v>3968.7603833000003</v>
      </c>
      <c r="J1735" s="19">
        <v>3885.2485355</v>
      </c>
      <c r="K1735" s="19">
        <v>3879.8215979</v>
      </c>
      <c r="L1735" s="19">
        <v>3881.7719036</v>
      </c>
      <c r="M1735" s="19">
        <v>3962.0130524</v>
      </c>
      <c r="N1735" s="19">
        <v>4014.7561022</v>
      </c>
      <c r="O1735" s="19">
        <v>4133.4703622</v>
      </c>
      <c r="P1735" s="19">
        <v>4197.3337886</v>
      </c>
      <c r="Q1735" s="19">
        <v>4127.9344013</v>
      </c>
      <c r="R1735" s="19">
        <v>4064.1921119</v>
      </c>
      <c r="S1735" s="19">
        <v>3950.7836525</v>
      </c>
      <c r="T1735" s="19">
        <v>3858.8164421</v>
      </c>
      <c r="U1735" s="19">
        <v>3845.4308035999998</v>
      </c>
      <c r="V1735" s="19">
        <v>3840.6337784</v>
      </c>
      <c r="W1735" s="19">
        <v>3840.3188222</v>
      </c>
      <c r="X1735" s="19">
        <v>3837.9203096</v>
      </c>
      <c r="Y1735" s="19">
        <v>3684.4881854</v>
      </c>
    </row>
    <row r="1736" spans="1:25" s="15" customFormat="1" ht="16.5" thickBot="1">
      <c r="A1736" s="18">
        <v>42075</v>
      </c>
      <c r="B1736" s="19">
        <v>3696.8683868</v>
      </c>
      <c r="C1736" s="19">
        <v>3861.1301587999997</v>
      </c>
      <c r="D1736" s="19">
        <v>3791.3915879</v>
      </c>
      <c r="E1736" s="19">
        <v>3966.4708939999996</v>
      </c>
      <c r="F1736" s="19">
        <v>3977.8456583</v>
      </c>
      <c r="G1736" s="19">
        <v>3997.6152167</v>
      </c>
      <c r="H1736" s="19">
        <v>3995.9192987</v>
      </c>
      <c r="I1736" s="19">
        <v>3996.0888905</v>
      </c>
      <c r="J1736" s="19">
        <v>3908.9913875</v>
      </c>
      <c r="K1736" s="19">
        <v>3907.5861983</v>
      </c>
      <c r="L1736" s="19">
        <v>3816.624425</v>
      </c>
      <c r="M1736" s="19">
        <v>3814.2864809000002</v>
      </c>
      <c r="N1736" s="19">
        <v>3995.6164562000004</v>
      </c>
      <c r="O1736" s="19">
        <v>4282.9291928</v>
      </c>
      <c r="P1736" s="19">
        <v>4360.9293071</v>
      </c>
      <c r="Q1736" s="19">
        <v>4329.470028199999</v>
      </c>
      <c r="R1736" s="19">
        <v>4261.5242849</v>
      </c>
      <c r="S1736" s="19">
        <v>3983.3210507</v>
      </c>
      <c r="T1736" s="19">
        <v>3896.7444367999997</v>
      </c>
      <c r="U1736" s="19">
        <v>3881.796131</v>
      </c>
      <c r="V1736" s="19">
        <v>3879.3855046999997</v>
      </c>
      <c r="W1736" s="19">
        <v>3867.3687142999997</v>
      </c>
      <c r="X1736" s="19">
        <v>3870.4092530000003</v>
      </c>
      <c r="Y1736" s="19">
        <v>3719.9207579</v>
      </c>
    </row>
    <row r="1737" spans="1:25" s="15" customFormat="1" ht="16.5" thickBot="1">
      <c r="A1737" s="18">
        <v>42076</v>
      </c>
      <c r="B1737" s="19">
        <v>3839.8342742</v>
      </c>
      <c r="C1737" s="19">
        <v>3864.0737879</v>
      </c>
      <c r="D1737" s="19">
        <v>3778.2966782000003</v>
      </c>
      <c r="E1737" s="19">
        <v>3887.974118</v>
      </c>
      <c r="F1737" s="19">
        <v>3914.7575087</v>
      </c>
      <c r="G1737" s="19">
        <v>3997.239692</v>
      </c>
      <c r="H1737" s="19">
        <v>3995.5680014000004</v>
      </c>
      <c r="I1737" s="19">
        <v>3997.6152167</v>
      </c>
      <c r="J1737" s="19">
        <v>3911.3414453</v>
      </c>
      <c r="K1737" s="19">
        <v>3820.1616254</v>
      </c>
      <c r="L1737" s="19">
        <v>3911.6927426</v>
      </c>
      <c r="M1737" s="19">
        <v>3915.5570129000002</v>
      </c>
      <c r="N1737" s="19">
        <v>4001.6975335999996</v>
      </c>
      <c r="O1737" s="19">
        <v>4263.5836139</v>
      </c>
      <c r="P1737" s="19">
        <v>4354.4000228</v>
      </c>
      <c r="Q1737" s="19">
        <v>4354.7392064000005</v>
      </c>
      <c r="R1737" s="19">
        <v>4257.2239214</v>
      </c>
      <c r="S1737" s="19">
        <v>3986.82191</v>
      </c>
      <c r="T1737" s="19">
        <v>3895.2059968999997</v>
      </c>
      <c r="U1737" s="19">
        <v>3884.4853724</v>
      </c>
      <c r="V1737" s="19">
        <v>3882.6319762999997</v>
      </c>
      <c r="W1737" s="19">
        <v>3869.4038159</v>
      </c>
      <c r="X1737" s="19">
        <v>3870.1790927</v>
      </c>
      <c r="Y1737" s="19">
        <v>3692.9556617</v>
      </c>
    </row>
    <row r="1738" spans="1:25" s="15" customFormat="1" ht="16.5" thickBot="1">
      <c r="A1738" s="18">
        <v>42077</v>
      </c>
      <c r="B1738" s="19">
        <v>3867.1991225</v>
      </c>
      <c r="C1738" s="19">
        <v>3929.645246</v>
      </c>
      <c r="D1738" s="19">
        <v>3870.6394133000003</v>
      </c>
      <c r="E1738" s="19">
        <v>3870.1064105</v>
      </c>
      <c r="F1738" s="19">
        <v>3960.2081110999998</v>
      </c>
      <c r="G1738" s="19">
        <v>4087.4383021999997</v>
      </c>
      <c r="H1738" s="19">
        <v>4162.4099915</v>
      </c>
      <c r="I1738" s="19">
        <v>4226.9517851</v>
      </c>
      <c r="J1738" s="19">
        <v>4196.6190803</v>
      </c>
      <c r="K1738" s="19">
        <v>4183.0759637</v>
      </c>
      <c r="L1738" s="19">
        <v>4185.3291119</v>
      </c>
      <c r="M1738" s="19">
        <v>4146.2624294</v>
      </c>
      <c r="N1738" s="19">
        <v>4148.3944406</v>
      </c>
      <c r="O1738" s="19">
        <v>4250.2343165</v>
      </c>
      <c r="P1738" s="19">
        <v>4286.7328946</v>
      </c>
      <c r="Q1738" s="19">
        <v>4250.5371589999995</v>
      </c>
      <c r="R1738" s="19">
        <v>4251.990803</v>
      </c>
      <c r="S1738" s="19">
        <v>4211.2282025</v>
      </c>
      <c r="T1738" s="19">
        <v>4147.2799802</v>
      </c>
      <c r="U1738" s="19">
        <v>4068.6014987000003</v>
      </c>
      <c r="V1738" s="19">
        <v>4049.2316924</v>
      </c>
      <c r="W1738" s="19">
        <v>4046.2396085</v>
      </c>
      <c r="X1738" s="19">
        <v>3985.1744467999997</v>
      </c>
      <c r="Y1738" s="19">
        <v>3857.8473461</v>
      </c>
    </row>
    <row r="1739" spans="1:25" s="15" customFormat="1" ht="16.5" thickBot="1">
      <c r="A1739" s="18">
        <v>42078</v>
      </c>
      <c r="B1739" s="19">
        <v>3871.2450983000003</v>
      </c>
      <c r="C1739" s="19">
        <v>3908.7612271999997</v>
      </c>
      <c r="D1739" s="19">
        <v>3864.6067907</v>
      </c>
      <c r="E1739" s="19">
        <v>3839.7252509</v>
      </c>
      <c r="F1739" s="19">
        <v>4028.8685627</v>
      </c>
      <c r="G1739" s="19">
        <v>4143.4883921</v>
      </c>
      <c r="H1739" s="19">
        <v>4177.2129329</v>
      </c>
      <c r="I1739" s="19">
        <v>4153.5427631</v>
      </c>
      <c r="J1739" s="19">
        <v>4141.4411768</v>
      </c>
      <c r="K1739" s="19">
        <v>4251.7000742</v>
      </c>
      <c r="L1739" s="19">
        <v>4155.7837976</v>
      </c>
      <c r="M1739" s="19">
        <v>4164.3966383</v>
      </c>
      <c r="N1739" s="19">
        <v>4286.999396</v>
      </c>
      <c r="O1739" s="19">
        <v>4269.4829858</v>
      </c>
      <c r="P1739" s="19">
        <v>4315.842115699999</v>
      </c>
      <c r="Q1739" s="19">
        <v>4420.6983029</v>
      </c>
      <c r="R1739" s="19">
        <v>4390.9470556999995</v>
      </c>
      <c r="S1739" s="19">
        <v>4335.0181028</v>
      </c>
      <c r="T1739" s="19">
        <v>4239.0533714</v>
      </c>
      <c r="U1739" s="19">
        <v>4177.2250466000005</v>
      </c>
      <c r="V1739" s="19">
        <v>3892.7105747</v>
      </c>
      <c r="W1739" s="19">
        <v>3865.1640209</v>
      </c>
      <c r="X1739" s="19">
        <v>3866.5086416</v>
      </c>
      <c r="Y1739" s="19">
        <v>3859.5796052</v>
      </c>
    </row>
    <row r="1740" spans="1:25" s="15" customFormat="1" ht="16.5" thickBot="1">
      <c r="A1740" s="18">
        <v>42079</v>
      </c>
      <c r="B1740" s="19">
        <v>3863.9405372</v>
      </c>
      <c r="C1740" s="19">
        <v>3862.5232343</v>
      </c>
      <c r="D1740" s="19">
        <v>3823.3354148</v>
      </c>
      <c r="E1740" s="19">
        <v>3820.2464213</v>
      </c>
      <c r="F1740" s="19">
        <v>3820.258535</v>
      </c>
      <c r="G1740" s="19">
        <v>3838.4896535000003</v>
      </c>
      <c r="H1740" s="19">
        <v>3832.3843487000004</v>
      </c>
      <c r="I1740" s="19">
        <v>3829.9616087000004</v>
      </c>
      <c r="J1740" s="19">
        <v>3822.2330681000003</v>
      </c>
      <c r="K1740" s="19">
        <v>3823.5898025</v>
      </c>
      <c r="L1740" s="19">
        <v>3819.9556925</v>
      </c>
      <c r="M1740" s="19">
        <v>3807.2605349</v>
      </c>
      <c r="N1740" s="19">
        <v>3818.8412321</v>
      </c>
      <c r="O1740" s="19">
        <v>3872.1657394999997</v>
      </c>
      <c r="P1740" s="19">
        <v>3956.1136805</v>
      </c>
      <c r="Q1740" s="19">
        <v>3878.8767293</v>
      </c>
      <c r="R1740" s="19">
        <v>3834.3467681</v>
      </c>
      <c r="S1740" s="19">
        <v>3832.9052378</v>
      </c>
      <c r="T1740" s="19">
        <v>3860.2821998</v>
      </c>
      <c r="U1740" s="19">
        <v>3848.4471149</v>
      </c>
      <c r="V1740" s="19">
        <v>3657.4261796</v>
      </c>
      <c r="W1740" s="19">
        <v>3655.4879876</v>
      </c>
      <c r="X1740" s="19">
        <v>3657.6684536</v>
      </c>
      <c r="Y1740" s="19">
        <v>3651.7448543</v>
      </c>
    </row>
    <row r="1741" spans="1:25" s="15" customFormat="1" ht="16.5" thickBot="1">
      <c r="A1741" s="18">
        <v>42080</v>
      </c>
      <c r="B1741" s="19">
        <v>3644.1011095999997</v>
      </c>
      <c r="C1741" s="19">
        <v>3840.3551633</v>
      </c>
      <c r="D1741" s="19">
        <v>3748.4000665999997</v>
      </c>
      <c r="E1741" s="19">
        <v>3748.2668159</v>
      </c>
      <c r="F1741" s="19">
        <v>3755.4260126</v>
      </c>
      <c r="G1741" s="19">
        <v>3756.7585196</v>
      </c>
      <c r="H1741" s="19">
        <v>3755.692514</v>
      </c>
      <c r="I1741" s="19">
        <v>3753.9723685999998</v>
      </c>
      <c r="J1741" s="19">
        <v>3752.2885643</v>
      </c>
      <c r="K1741" s="19">
        <v>3752.5308383</v>
      </c>
      <c r="L1741" s="19">
        <v>3749.9748476</v>
      </c>
      <c r="M1741" s="19">
        <v>3746.7889445</v>
      </c>
      <c r="N1741" s="19">
        <v>3751.1983312999996</v>
      </c>
      <c r="O1741" s="19">
        <v>3768.5693771</v>
      </c>
      <c r="P1741" s="19">
        <v>3785.6496940999996</v>
      </c>
      <c r="Q1741" s="19">
        <v>3786.9700874</v>
      </c>
      <c r="R1741" s="19">
        <v>3772.4699885</v>
      </c>
      <c r="S1741" s="19">
        <v>3748.2789296</v>
      </c>
      <c r="T1741" s="19">
        <v>3728.1217328000002</v>
      </c>
      <c r="U1741" s="19">
        <v>3717.1830616999996</v>
      </c>
      <c r="V1741" s="19">
        <v>3684.1126607</v>
      </c>
      <c r="W1741" s="19">
        <v>3363.7900916</v>
      </c>
      <c r="X1741" s="19">
        <v>3686.4263774</v>
      </c>
      <c r="Y1741" s="19">
        <v>3367.0607906</v>
      </c>
    </row>
    <row r="1742" spans="1:25" s="15" customFormat="1" ht="16.5" thickBot="1">
      <c r="A1742" s="18">
        <v>42081</v>
      </c>
      <c r="B1742" s="19">
        <v>3657.7774769</v>
      </c>
      <c r="C1742" s="19">
        <v>3867.7684664000003</v>
      </c>
      <c r="D1742" s="19">
        <v>3743.457677</v>
      </c>
      <c r="E1742" s="19">
        <v>3761.7130229</v>
      </c>
      <c r="F1742" s="19">
        <v>3743.6636098999998</v>
      </c>
      <c r="G1742" s="19">
        <v>3767.9152372999997</v>
      </c>
      <c r="H1742" s="19">
        <v>3764.3416958000003</v>
      </c>
      <c r="I1742" s="19">
        <v>3746.4376472</v>
      </c>
      <c r="J1742" s="19">
        <v>3742.8398783000002</v>
      </c>
      <c r="K1742" s="19">
        <v>3743.3486537000003</v>
      </c>
      <c r="L1742" s="19">
        <v>3742.0767152</v>
      </c>
      <c r="M1742" s="19">
        <v>3741.0470507</v>
      </c>
      <c r="N1742" s="19">
        <v>3759.5567843</v>
      </c>
      <c r="O1742" s="19">
        <v>3767.8304414000004</v>
      </c>
      <c r="P1742" s="19">
        <v>4028.1417407</v>
      </c>
      <c r="Q1742" s="19">
        <v>4017.1667285000003</v>
      </c>
      <c r="R1742" s="19">
        <v>3769.2840854</v>
      </c>
      <c r="S1742" s="19">
        <v>3876.7204907</v>
      </c>
      <c r="T1742" s="19">
        <v>3869.4038159</v>
      </c>
      <c r="U1742" s="19">
        <v>3854.0920991</v>
      </c>
      <c r="V1742" s="19">
        <v>3851.7420413</v>
      </c>
      <c r="W1742" s="19">
        <v>3848.8347533</v>
      </c>
      <c r="X1742" s="19">
        <v>3652.0961515999998</v>
      </c>
      <c r="Y1742" s="19">
        <v>3744.8628662</v>
      </c>
    </row>
    <row r="1743" spans="1:25" s="15" customFormat="1" ht="16.5" thickBot="1">
      <c r="A1743" s="18">
        <v>42082</v>
      </c>
      <c r="B1743" s="19">
        <v>3858.9254654</v>
      </c>
      <c r="C1743" s="19">
        <v>3887.1867275</v>
      </c>
      <c r="D1743" s="19">
        <v>3756.2012894</v>
      </c>
      <c r="E1743" s="19">
        <v>3793.0875059</v>
      </c>
      <c r="F1743" s="19">
        <v>3795.2800856</v>
      </c>
      <c r="G1743" s="19">
        <v>3789.4170547999997</v>
      </c>
      <c r="H1743" s="19">
        <v>3792.1910921</v>
      </c>
      <c r="I1743" s="19">
        <v>3796.8185255</v>
      </c>
      <c r="J1743" s="19">
        <v>3775.5347546</v>
      </c>
      <c r="K1743" s="19">
        <v>3774.9896381</v>
      </c>
      <c r="L1743" s="19">
        <v>3773.1968105</v>
      </c>
      <c r="M1743" s="19">
        <v>3771.0526856</v>
      </c>
      <c r="N1743" s="19">
        <v>3775.2561395</v>
      </c>
      <c r="O1743" s="19">
        <v>3945.1871231</v>
      </c>
      <c r="P1743" s="19">
        <v>4121.6595047</v>
      </c>
      <c r="Q1743" s="19">
        <v>4162.3251956</v>
      </c>
      <c r="R1743" s="19">
        <v>3800.1861341</v>
      </c>
      <c r="S1743" s="19">
        <v>3902.5468991</v>
      </c>
      <c r="T1743" s="19">
        <v>3895.7874545</v>
      </c>
      <c r="U1743" s="19">
        <v>3880.5241925</v>
      </c>
      <c r="V1743" s="19">
        <v>3875.37587</v>
      </c>
      <c r="W1743" s="19">
        <v>3866.3875046</v>
      </c>
      <c r="X1743" s="19">
        <v>3861.3118643</v>
      </c>
      <c r="Y1743" s="19">
        <v>3857.8352323999998</v>
      </c>
    </row>
    <row r="1744" spans="1:25" s="15" customFormat="1" ht="16.5" thickBot="1">
      <c r="A1744" s="18">
        <v>42083</v>
      </c>
      <c r="B1744" s="19">
        <v>3892.7105747</v>
      </c>
      <c r="C1744" s="19">
        <v>3912.92834</v>
      </c>
      <c r="D1744" s="19">
        <v>3790.3982645</v>
      </c>
      <c r="E1744" s="19">
        <v>3816.9878360000002</v>
      </c>
      <c r="F1744" s="19">
        <v>3830.0827457</v>
      </c>
      <c r="G1744" s="19">
        <v>3845.8305557000003</v>
      </c>
      <c r="H1744" s="19">
        <v>3846.0243749</v>
      </c>
      <c r="I1744" s="19">
        <v>3844.0740692</v>
      </c>
      <c r="J1744" s="19">
        <v>3837.5932396999997</v>
      </c>
      <c r="K1744" s="19">
        <v>3846.4120133</v>
      </c>
      <c r="L1744" s="19">
        <v>3849.815963</v>
      </c>
      <c r="M1744" s="19">
        <v>3846.9934709</v>
      </c>
      <c r="N1744" s="19">
        <v>3835.9942312999997</v>
      </c>
      <c r="O1744" s="19">
        <v>3861.7479574999998</v>
      </c>
      <c r="P1744" s="19">
        <v>4017.5180258</v>
      </c>
      <c r="Q1744" s="19">
        <v>4022.9934182</v>
      </c>
      <c r="R1744" s="19">
        <v>3864.4977674</v>
      </c>
      <c r="S1744" s="19">
        <v>3969.3539545999997</v>
      </c>
      <c r="T1744" s="19">
        <v>3949.0635070999997</v>
      </c>
      <c r="U1744" s="19">
        <v>3759.1206911</v>
      </c>
      <c r="V1744" s="19">
        <v>3746.0984636</v>
      </c>
      <c r="W1744" s="19">
        <v>3757.9941169999997</v>
      </c>
      <c r="X1744" s="19">
        <v>3754.2146426</v>
      </c>
      <c r="Y1744" s="19">
        <v>3734.5541075</v>
      </c>
    </row>
    <row r="1745" spans="1:25" s="15" customFormat="1" ht="16.5" thickBot="1">
      <c r="A1745" s="18">
        <v>42084</v>
      </c>
      <c r="B1745" s="19">
        <v>3756.8675429</v>
      </c>
      <c r="C1745" s="19">
        <v>3775.1834573</v>
      </c>
      <c r="D1745" s="19">
        <v>3908.8339094</v>
      </c>
      <c r="E1745" s="19">
        <v>3928.2158294</v>
      </c>
      <c r="F1745" s="19">
        <v>3935.2538891</v>
      </c>
      <c r="G1745" s="19">
        <v>3976.7796527</v>
      </c>
      <c r="H1745" s="19">
        <v>3977.009813</v>
      </c>
      <c r="I1745" s="19">
        <v>3972.3218110999996</v>
      </c>
      <c r="J1745" s="19">
        <v>3981.6372464</v>
      </c>
      <c r="K1745" s="19">
        <v>3968.9178614</v>
      </c>
      <c r="L1745" s="19">
        <v>3974.6960962999997</v>
      </c>
      <c r="M1745" s="19">
        <v>3974.2963442</v>
      </c>
      <c r="N1745" s="19">
        <v>3975.8711252</v>
      </c>
      <c r="O1745" s="19">
        <v>3988.5905102</v>
      </c>
      <c r="P1745" s="19">
        <v>3997.5788756</v>
      </c>
      <c r="Q1745" s="19">
        <v>4006.0584656</v>
      </c>
      <c r="R1745" s="19">
        <v>4003.6841804</v>
      </c>
      <c r="S1745" s="19">
        <v>3988.9054664</v>
      </c>
      <c r="T1745" s="19">
        <v>3978.0273638</v>
      </c>
      <c r="U1745" s="19">
        <v>3782.1367210999997</v>
      </c>
      <c r="V1745" s="19">
        <v>3768.5209223</v>
      </c>
      <c r="W1745" s="19">
        <v>3786.2069242999996</v>
      </c>
      <c r="X1745" s="19">
        <v>3782.0640389</v>
      </c>
      <c r="Y1745" s="19">
        <v>3786.2674928</v>
      </c>
    </row>
    <row r="1746" spans="1:25" s="15" customFormat="1" ht="16.5" thickBot="1">
      <c r="A1746" s="18">
        <v>42085</v>
      </c>
      <c r="B1746" s="19">
        <v>3729.9751289</v>
      </c>
      <c r="C1746" s="19">
        <v>3726.9588176</v>
      </c>
      <c r="D1746" s="19">
        <v>3703.0463738</v>
      </c>
      <c r="E1746" s="19">
        <v>3884.7761012</v>
      </c>
      <c r="F1746" s="19">
        <v>3888.2285057</v>
      </c>
      <c r="G1746" s="19">
        <v>3898.5009233</v>
      </c>
      <c r="H1746" s="19">
        <v>3913.8368675</v>
      </c>
      <c r="I1746" s="19">
        <v>3920.0996504</v>
      </c>
      <c r="J1746" s="19">
        <v>3939.7965265999997</v>
      </c>
      <c r="K1746" s="19">
        <v>3942.0133337</v>
      </c>
      <c r="L1746" s="19">
        <v>3942.3161762</v>
      </c>
      <c r="M1746" s="19">
        <v>3941.7952870999998</v>
      </c>
      <c r="N1746" s="19">
        <v>3938.1369497</v>
      </c>
      <c r="O1746" s="19">
        <v>3942.9460885999997</v>
      </c>
      <c r="P1746" s="19">
        <v>3952.0919321</v>
      </c>
      <c r="Q1746" s="19">
        <v>3963.2123087</v>
      </c>
      <c r="R1746" s="19">
        <v>3953.3759843</v>
      </c>
      <c r="S1746" s="19">
        <v>3944.0484353</v>
      </c>
      <c r="T1746" s="19">
        <v>3938.1975182</v>
      </c>
      <c r="U1746" s="19">
        <v>3744.4146593</v>
      </c>
      <c r="V1746" s="19">
        <v>3752.9548178</v>
      </c>
      <c r="W1746" s="19">
        <v>3756.3708812000004</v>
      </c>
      <c r="X1746" s="19">
        <v>3739.944704</v>
      </c>
      <c r="Y1746" s="19">
        <v>3718.9516619</v>
      </c>
    </row>
    <row r="1747" spans="1:25" s="15" customFormat="1" ht="16.5" thickBot="1">
      <c r="A1747" s="18">
        <v>42086</v>
      </c>
      <c r="B1747" s="19">
        <v>3692.701274</v>
      </c>
      <c r="C1747" s="19">
        <v>3886.641611</v>
      </c>
      <c r="D1747" s="19">
        <v>3794.2988759</v>
      </c>
      <c r="E1747" s="19">
        <v>3794.2504210999996</v>
      </c>
      <c r="F1747" s="19">
        <v>3789.974285</v>
      </c>
      <c r="G1747" s="19">
        <v>3800.5253177</v>
      </c>
      <c r="H1747" s="19">
        <v>3800.0407697</v>
      </c>
      <c r="I1747" s="19">
        <v>3792.2153195</v>
      </c>
      <c r="J1747" s="19">
        <v>3787.6484546</v>
      </c>
      <c r="K1747" s="19">
        <v>3790.0469672</v>
      </c>
      <c r="L1747" s="19">
        <v>3789.2111219</v>
      </c>
      <c r="M1747" s="19">
        <v>3788.884052</v>
      </c>
      <c r="N1747" s="19">
        <v>3796.1280446</v>
      </c>
      <c r="O1747" s="19">
        <v>3828.7260112999998</v>
      </c>
      <c r="P1747" s="19">
        <v>3860.9121121999997</v>
      </c>
      <c r="Q1747" s="19">
        <v>3855.8849266999996</v>
      </c>
      <c r="R1747" s="19">
        <v>3834.8555435000003</v>
      </c>
      <c r="S1747" s="19">
        <v>3797.7876214999997</v>
      </c>
      <c r="T1747" s="19">
        <v>3873.6678383000003</v>
      </c>
      <c r="U1747" s="19">
        <v>3865.5758867</v>
      </c>
      <c r="V1747" s="19">
        <v>3861.1543862000003</v>
      </c>
      <c r="W1747" s="19">
        <v>3681.0236672</v>
      </c>
      <c r="X1747" s="19">
        <v>3679.618478</v>
      </c>
      <c r="Y1747" s="19">
        <v>3667.3594135999997</v>
      </c>
    </row>
    <row r="1748" spans="1:25" s="15" customFormat="1" ht="16.5" thickBot="1">
      <c r="A1748" s="18">
        <v>42087</v>
      </c>
      <c r="B1748" s="19">
        <v>3671.9020511</v>
      </c>
      <c r="C1748" s="19">
        <v>3902.9951060000003</v>
      </c>
      <c r="D1748" s="19">
        <v>3785.8435133000003</v>
      </c>
      <c r="E1748" s="19">
        <v>3785.4558749</v>
      </c>
      <c r="F1748" s="19">
        <v>3795.788861</v>
      </c>
      <c r="G1748" s="19">
        <v>3808.7626337</v>
      </c>
      <c r="H1748" s="19">
        <v>3801.7124603</v>
      </c>
      <c r="I1748" s="19">
        <v>3802.7057837</v>
      </c>
      <c r="J1748" s="19">
        <v>3798.0177817999997</v>
      </c>
      <c r="K1748" s="19">
        <v>3800.0407697</v>
      </c>
      <c r="L1748" s="19">
        <v>3798.2963968999998</v>
      </c>
      <c r="M1748" s="19">
        <v>3786.94586</v>
      </c>
      <c r="N1748" s="19">
        <v>3802.7905796</v>
      </c>
      <c r="O1748" s="19">
        <v>3838.307948</v>
      </c>
      <c r="P1748" s="19">
        <v>3867.4535102</v>
      </c>
      <c r="Q1748" s="19">
        <v>3873.3286547</v>
      </c>
      <c r="R1748" s="19">
        <v>3809.7438434</v>
      </c>
      <c r="S1748" s="19">
        <v>3793.8385553</v>
      </c>
      <c r="T1748" s="19">
        <v>3866.2784813</v>
      </c>
      <c r="U1748" s="19">
        <v>3703.5672629</v>
      </c>
      <c r="V1748" s="19">
        <v>3700.4661557</v>
      </c>
      <c r="W1748" s="19">
        <v>3700.1148584000002</v>
      </c>
      <c r="X1748" s="19">
        <v>3694.4577605</v>
      </c>
      <c r="Y1748" s="19">
        <v>3672.1685525</v>
      </c>
    </row>
    <row r="1749" spans="1:25" s="15" customFormat="1" ht="16.5" thickBot="1">
      <c r="A1749" s="18">
        <v>42088</v>
      </c>
      <c r="B1749" s="19">
        <v>3654.0827984000002</v>
      </c>
      <c r="C1749" s="19">
        <v>3722.1860198</v>
      </c>
      <c r="D1749" s="19">
        <v>3702.6102806</v>
      </c>
      <c r="E1749" s="19">
        <v>3748.303157</v>
      </c>
      <c r="F1749" s="19">
        <v>3770.0835896</v>
      </c>
      <c r="G1749" s="19">
        <v>3778.5147248</v>
      </c>
      <c r="H1749" s="19">
        <v>3775.7406875</v>
      </c>
      <c r="I1749" s="19">
        <v>3753.5241616999997</v>
      </c>
      <c r="J1749" s="19">
        <v>3757.6064785999997</v>
      </c>
      <c r="K1749" s="19">
        <v>3755.3048756000003</v>
      </c>
      <c r="L1749" s="19">
        <v>3756.2012894</v>
      </c>
      <c r="M1749" s="19">
        <v>3749.9506202000002</v>
      </c>
      <c r="N1749" s="19">
        <v>3751.5859697</v>
      </c>
      <c r="O1749" s="19">
        <v>3788.3631629</v>
      </c>
      <c r="P1749" s="19">
        <v>3801.0219794</v>
      </c>
      <c r="Q1749" s="19">
        <v>3798.5507846</v>
      </c>
      <c r="R1749" s="19">
        <v>3786.5461079</v>
      </c>
      <c r="S1749" s="19">
        <v>3772.3003967</v>
      </c>
      <c r="T1749" s="19">
        <v>3839.1437933</v>
      </c>
      <c r="U1749" s="19">
        <v>3669.7458125</v>
      </c>
      <c r="V1749" s="19">
        <v>3668.0135534</v>
      </c>
      <c r="W1749" s="19">
        <v>3671.6113222999998</v>
      </c>
      <c r="X1749" s="19">
        <v>3672.9922841</v>
      </c>
      <c r="Y1749" s="19">
        <v>3653.4165449</v>
      </c>
    </row>
    <row r="1750" spans="1:25" s="15" customFormat="1" ht="16.5" thickBot="1">
      <c r="A1750" s="18">
        <v>42089</v>
      </c>
      <c r="B1750" s="19">
        <v>3646.7418962</v>
      </c>
      <c r="C1750" s="19">
        <v>3824.7769451</v>
      </c>
      <c r="D1750" s="19">
        <v>3747.8428364</v>
      </c>
      <c r="E1750" s="19">
        <v>3772.6516939999997</v>
      </c>
      <c r="F1750" s="19">
        <v>3774.4808627</v>
      </c>
      <c r="G1750" s="19">
        <v>3775.5105272</v>
      </c>
      <c r="H1750" s="19">
        <v>3780.2227565</v>
      </c>
      <c r="I1750" s="19">
        <v>3792.639299</v>
      </c>
      <c r="J1750" s="19">
        <v>3775.6801189999996</v>
      </c>
      <c r="K1750" s="19">
        <v>3775.5347546</v>
      </c>
      <c r="L1750" s="19">
        <v>3772.8697406</v>
      </c>
      <c r="M1750" s="19">
        <v>3771.9612131</v>
      </c>
      <c r="N1750" s="19">
        <v>3785.8071722</v>
      </c>
      <c r="O1750" s="19">
        <v>3801.4944137</v>
      </c>
      <c r="P1750" s="19">
        <v>3807.8541062000004</v>
      </c>
      <c r="Q1750" s="19">
        <v>3812.0696737999997</v>
      </c>
      <c r="R1750" s="19">
        <v>3809.2714091</v>
      </c>
      <c r="S1750" s="19">
        <v>3792.2274332</v>
      </c>
      <c r="T1750" s="19">
        <v>3854.7583526</v>
      </c>
      <c r="U1750" s="19">
        <v>3691.1386067</v>
      </c>
      <c r="V1750" s="19">
        <v>3684.0157510999998</v>
      </c>
      <c r="W1750" s="19">
        <v>3687.2985638</v>
      </c>
      <c r="X1750" s="19">
        <v>3682.6347892999997</v>
      </c>
      <c r="Y1750" s="19">
        <v>3639.3888803</v>
      </c>
    </row>
    <row r="1751" spans="1:25" s="15" customFormat="1" ht="16.5" thickBot="1">
      <c r="A1751" s="18">
        <v>42090</v>
      </c>
      <c r="B1751" s="19">
        <v>3661.7628842</v>
      </c>
      <c r="C1751" s="19">
        <v>3693.4523234000003</v>
      </c>
      <c r="D1751" s="19">
        <v>3643.4348560999997</v>
      </c>
      <c r="E1751" s="19">
        <v>3689.551712</v>
      </c>
      <c r="F1751" s="19">
        <v>3695.971973</v>
      </c>
      <c r="G1751" s="19">
        <v>3707.9281949</v>
      </c>
      <c r="H1751" s="19">
        <v>3726.4137011</v>
      </c>
      <c r="I1751" s="19">
        <v>3714.2152052</v>
      </c>
      <c r="J1751" s="19">
        <v>3702.7798724</v>
      </c>
      <c r="K1751" s="19">
        <v>3672.7136689999998</v>
      </c>
      <c r="L1751" s="19">
        <v>3704.3788808</v>
      </c>
      <c r="M1751" s="19">
        <v>3689.9393504</v>
      </c>
      <c r="N1751" s="19">
        <v>3706.6804838</v>
      </c>
      <c r="O1751" s="19">
        <v>3718.8426385999996</v>
      </c>
      <c r="P1751" s="19">
        <v>3834.3709955</v>
      </c>
      <c r="Q1751" s="19">
        <v>3836.9027588</v>
      </c>
      <c r="R1751" s="19">
        <v>3822.1361585</v>
      </c>
      <c r="S1751" s="19">
        <v>3708.8972909000004</v>
      </c>
      <c r="T1751" s="19">
        <v>3888.4465523</v>
      </c>
      <c r="U1751" s="19">
        <v>3728.1338465</v>
      </c>
      <c r="V1751" s="19">
        <v>3713.7548846</v>
      </c>
      <c r="W1751" s="19">
        <v>3713.536838</v>
      </c>
      <c r="X1751" s="19">
        <v>3704.0396972</v>
      </c>
      <c r="Y1751" s="19">
        <v>3681.1932589999997</v>
      </c>
    </row>
    <row r="1752" spans="1:25" s="15" customFormat="1" ht="16.5" thickBot="1">
      <c r="A1752" s="18">
        <v>42091</v>
      </c>
      <c r="B1752" s="19">
        <v>3655.5485560999996</v>
      </c>
      <c r="C1752" s="19">
        <v>3662.2595459000004</v>
      </c>
      <c r="D1752" s="19">
        <v>3661.0360622</v>
      </c>
      <c r="E1752" s="19">
        <v>3672.1443251</v>
      </c>
      <c r="F1752" s="19">
        <v>3692.9556617</v>
      </c>
      <c r="G1752" s="19">
        <v>3699.242672</v>
      </c>
      <c r="H1752" s="19">
        <v>3692.1319301</v>
      </c>
      <c r="I1752" s="19">
        <v>3904.8727295</v>
      </c>
      <c r="J1752" s="19">
        <v>3716.2987616</v>
      </c>
      <c r="K1752" s="19">
        <v>3715.1479601</v>
      </c>
      <c r="L1752" s="19">
        <v>3718.5640235</v>
      </c>
      <c r="M1752" s="19">
        <v>3716.3351027</v>
      </c>
      <c r="N1752" s="19">
        <v>3908.6522039</v>
      </c>
      <c r="O1752" s="19">
        <v>3910.0937341999997</v>
      </c>
      <c r="P1752" s="19">
        <v>3917.1196802</v>
      </c>
      <c r="Q1752" s="19">
        <v>3927.6828265999998</v>
      </c>
      <c r="R1752" s="19">
        <v>3924.4484687000004</v>
      </c>
      <c r="S1752" s="19">
        <v>3911.2687631</v>
      </c>
      <c r="T1752" s="19">
        <v>3904.2791582</v>
      </c>
      <c r="U1752" s="19">
        <v>3705.9536617999997</v>
      </c>
      <c r="V1752" s="19">
        <v>3675.9116858</v>
      </c>
      <c r="W1752" s="19">
        <v>3696.7835909</v>
      </c>
      <c r="X1752" s="19">
        <v>3691.9381109</v>
      </c>
      <c r="Y1752" s="19">
        <v>3663.5072569999998</v>
      </c>
    </row>
    <row r="1753" spans="1:25" s="15" customFormat="1" ht="16.5" thickBot="1">
      <c r="A1753" s="18">
        <v>42092</v>
      </c>
      <c r="B1753" s="19">
        <v>3647.4808319</v>
      </c>
      <c r="C1753" s="19">
        <v>3661.569065</v>
      </c>
      <c r="D1753" s="19">
        <v>3640.9273202</v>
      </c>
      <c r="E1753" s="19">
        <v>3628.0262297</v>
      </c>
      <c r="F1753" s="19">
        <v>3658.0318646</v>
      </c>
      <c r="G1753" s="19">
        <v>3877.2413798</v>
      </c>
      <c r="H1753" s="19">
        <v>3889.1006921</v>
      </c>
      <c r="I1753" s="19">
        <v>3885.8905615999997</v>
      </c>
      <c r="J1753" s="19">
        <v>3887.3078645</v>
      </c>
      <c r="K1753" s="19">
        <v>3689.0671639999996</v>
      </c>
      <c r="L1753" s="19">
        <v>3688.2313187</v>
      </c>
      <c r="M1753" s="19">
        <v>3690.4238984000003</v>
      </c>
      <c r="N1753" s="19">
        <v>3692.701274</v>
      </c>
      <c r="O1753" s="19">
        <v>3887.0655905</v>
      </c>
      <c r="P1753" s="19">
        <v>3896.453708</v>
      </c>
      <c r="Q1753" s="19">
        <v>3899.9061125</v>
      </c>
      <c r="R1753" s="19">
        <v>3898.5009233</v>
      </c>
      <c r="S1753" s="19">
        <v>3888.2890742</v>
      </c>
      <c r="T1753" s="19">
        <v>3683.3252702</v>
      </c>
      <c r="U1753" s="19">
        <v>3663.1196185999997</v>
      </c>
      <c r="V1753" s="19">
        <v>3658.0682057</v>
      </c>
      <c r="W1753" s="19">
        <v>3658.8677099</v>
      </c>
      <c r="X1753" s="19">
        <v>3656.6872439000003</v>
      </c>
      <c r="Y1753" s="19">
        <v>3635.6336333</v>
      </c>
    </row>
    <row r="1754" spans="1:25" s="15" customFormat="1" ht="16.5" thickBot="1">
      <c r="A1754" s="18">
        <v>42093</v>
      </c>
      <c r="B1754" s="19">
        <v>3668.2073726</v>
      </c>
      <c r="C1754" s="19">
        <v>3675.7542077</v>
      </c>
      <c r="D1754" s="19">
        <v>3860.3791094</v>
      </c>
      <c r="E1754" s="19">
        <v>3862.1598233</v>
      </c>
      <c r="F1754" s="19">
        <v>3859.8582203</v>
      </c>
      <c r="G1754" s="19">
        <v>3868.7496760999998</v>
      </c>
      <c r="H1754" s="19">
        <v>3873.558815</v>
      </c>
      <c r="I1754" s="19">
        <v>3870.6394133000003</v>
      </c>
      <c r="J1754" s="19">
        <v>3866.775143</v>
      </c>
      <c r="K1754" s="19">
        <v>3868.5558569</v>
      </c>
      <c r="L1754" s="19">
        <v>3865.2851579</v>
      </c>
      <c r="M1754" s="19">
        <v>3864.4008578000003</v>
      </c>
      <c r="N1754" s="19">
        <v>3868.4226062000002</v>
      </c>
      <c r="O1754" s="19">
        <v>3870.3850256</v>
      </c>
      <c r="P1754" s="19">
        <v>4067.2447643</v>
      </c>
      <c r="Q1754" s="19">
        <v>4088.7829229</v>
      </c>
      <c r="R1754" s="19">
        <v>3882.5835214999997</v>
      </c>
      <c r="S1754" s="19">
        <v>3872.4806957</v>
      </c>
      <c r="T1754" s="19">
        <v>3864.8611784</v>
      </c>
      <c r="U1754" s="19">
        <v>3681.8231714000003</v>
      </c>
      <c r="V1754" s="19">
        <v>3675.3907967</v>
      </c>
      <c r="W1754" s="19">
        <v>3671.1994565</v>
      </c>
      <c r="X1754" s="19">
        <v>3677.2199654</v>
      </c>
      <c r="Y1754" s="19">
        <v>3646.4632810999997</v>
      </c>
    </row>
    <row r="1755" spans="1:25" s="15" customFormat="1" ht="16.5" thickBot="1">
      <c r="A1755" s="18">
        <v>42094</v>
      </c>
      <c r="B1755" s="19">
        <v>3797.4726653000002</v>
      </c>
      <c r="C1755" s="19">
        <v>3809.3198639</v>
      </c>
      <c r="D1755" s="19">
        <v>3803.9777222</v>
      </c>
      <c r="E1755" s="19">
        <v>3813.4264082</v>
      </c>
      <c r="F1755" s="19">
        <v>3840.4763003</v>
      </c>
      <c r="G1755" s="19">
        <v>3871.7659874</v>
      </c>
      <c r="H1755" s="19">
        <v>3838.1141288</v>
      </c>
      <c r="I1755" s="19">
        <v>3837.2782835000003</v>
      </c>
      <c r="J1755" s="19">
        <v>3835.1220448999998</v>
      </c>
      <c r="K1755" s="19">
        <v>3837.702263</v>
      </c>
      <c r="L1755" s="19">
        <v>3836.5514614999997</v>
      </c>
      <c r="M1755" s="19">
        <v>3831.1972060999997</v>
      </c>
      <c r="N1755" s="19">
        <v>3834.0196982</v>
      </c>
      <c r="O1755" s="19">
        <v>3870.288116</v>
      </c>
      <c r="P1755" s="19">
        <v>4016.2460873</v>
      </c>
      <c r="Q1755" s="19">
        <v>4050.3461528000003</v>
      </c>
      <c r="R1755" s="19">
        <v>4004.3746613</v>
      </c>
      <c r="S1755" s="19">
        <v>3865.0307702</v>
      </c>
      <c r="T1755" s="19">
        <v>3863.4802166</v>
      </c>
      <c r="U1755" s="19">
        <v>3687.4923830000002</v>
      </c>
      <c r="V1755" s="19">
        <v>3683.131451</v>
      </c>
      <c r="W1755" s="19">
        <v>3683.3979524</v>
      </c>
      <c r="X1755" s="19">
        <v>3676.7354174</v>
      </c>
      <c r="Y1755" s="19">
        <v>3649.2373184000003</v>
      </c>
    </row>
    <row r="1756" spans="1:25" s="15" customFormat="1" ht="15.75">
      <c r="A1756" s="76"/>
      <c r="B1756" s="77"/>
      <c r="C1756" s="77"/>
      <c r="D1756" s="77"/>
      <c r="E1756" s="77"/>
      <c r="F1756" s="77"/>
      <c r="G1756" s="77"/>
      <c r="H1756" s="77"/>
      <c r="I1756" s="77"/>
      <c r="J1756" s="77"/>
      <c r="K1756" s="77"/>
      <c r="L1756" s="77"/>
      <c r="M1756" s="77"/>
      <c r="N1756" s="77"/>
      <c r="O1756" s="77"/>
      <c r="P1756" s="77"/>
      <c r="Q1756" s="77"/>
      <c r="R1756" s="77"/>
      <c r="S1756" s="77"/>
      <c r="T1756" s="77"/>
      <c r="U1756" s="77"/>
      <c r="V1756" s="77"/>
      <c r="W1756" s="77"/>
      <c r="X1756" s="77"/>
      <c r="Y1756" s="77"/>
    </row>
    <row r="1757" spans="1:25" s="15" customFormat="1" ht="15.75">
      <c r="A1757" s="76"/>
      <c r="B1757" s="77"/>
      <c r="C1757" s="77"/>
      <c r="D1757" s="77"/>
      <c r="E1757" s="77"/>
      <c r="F1757" s="77"/>
      <c r="G1757" s="77"/>
      <c r="H1757" s="77"/>
      <c r="I1757" s="77"/>
      <c r="J1757" s="77"/>
      <c r="K1757" s="77"/>
      <c r="L1757" s="77"/>
      <c r="M1757" s="77"/>
      <c r="N1757" s="77"/>
      <c r="O1757" s="77"/>
      <c r="P1757" s="77"/>
      <c r="Q1757" s="77"/>
      <c r="R1757" s="77"/>
      <c r="S1757" s="77"/>
      <c r="T1757" s="77"/>
      <c r="U1757" s="77"/>
      <c r="V1757" s="77"/>
      <c r="W1757" s="77"/>
      <c r="X1757" s="77"/>
      <c r="Y1757" s="77"/>
    </row>
    <row r="1758" s="106" customFormat="1" ht="21" thickBot="1">
      <c r="A1758" s="107" t="s">
        <v>133</v>
      </c>
    </row>
    <row r="1759" spans="1:25" s="15" customFormat="1" ht="25.5" customHeight="1" thickBot="1">
      <c r="A1759" s="185" t="s">
        <v>14</v>
      </c>
      <c r="B1759" s="194" t="s">
        <v>98</v>
      </c>
      <c r="C1759" s="195"/>
      <c r="D1759" s="195"/>
      <c r="E1759" s="195"/>
      <c r="F1759" s="195"/>
      <c r="G1759" s="195"/>
      <c r="H1759" s="195"/>
      <c r="I1759" s="195"/>
      <c r="J1759" s="195"/>
      <c r="K1759" s="195"/>
      <c r="L1759" s="195"/>
      <c r="M1759" s="195"/>
      <c r="N1759" s="195"/>
      <c r="O1759" s="195"/>
      <c r="P1759" s="195"/>
      <c r="Q1759" s="195"/>
      <c r="R1759" s="195"/>
      <c r="S1759" s="195"/>
      <c r="T1759" s="195"/>
      <c r="U1759" s="195"/>
      <c r="V1759" s="195"/>
      <c r="W1759" s="195"/>
      <c r="X1759" s="195"/>
      <c r="Y1759" s="196"/>
    </row>
    <row r="1760" spans="1:25" s="15" customFormat="1" ht="32.25" thickBot="1">
      <c r="A1760" s="186"/>
      <c r="B1760" s="17" t="s">
        <v>15</v>
      </c>
      <c r="C1760" s="17" t="s">
        <v>16</v>
      </c>
      <c r="D1760" s="17" t="s">
        <v>17</v>
      </c>
      <c r="E1760" s="17" t="s">
        <v>18</v>
      </c>
      <c r="F1760" s="17" t="s">
        <v>19</v>
      </c>
      <c r="G1760" s="17" t="s">
        <v>20</v>
      </c>
      <c r="H1760" s="17" t="s">
        <v>21</v>
      </c>
      <c r="I1760" s="17" t="s">
        <v>22</v>
      </c>
      <c r="J1760" s="17" t="s">
        <v>23</v>
      </c>
      <c r="K1760" s="17" t="s">
        <v>24</v>
      </c>
      <c r="L1760" s="17" t="s">
        <v>25</v>
      </c>
      <c r="M1760" s="17" t="s">
        <v>26</v>
      </c>
      <c r="N1760" s="17" t="s">
        <v>27</v>
      </c>
      <c r="O1760" s="17" t="s">
        <v>28</v>
      </c>
      <c r="P1760" s="17" t="s">
        <v>29</v>
      </c>
      <c r="Q1760" s="17" t="s">
        <v>30</v>
      </c>
      <c r="R1760" s="17" t="s">
        <v>31</v>
      </c>
      <c r="S1760" s="17" t="s">
        <v>32</v>
      </c>
      <c r="T1760" s="17" t="s">
        <v>33</v>
      </c>
      <c r="U1760" s="17" t="s">
        <v>34</v>
      </c>
      <c r="V1760" s="17" t="s">
        <v>35</v>
      </c>
      <c r="W1760" s="17" t="s">
        <v>36</v>
      </c>
      <c r="X1760" s="17" t="s">
        <v>37</v>
      </c>
      <c r="Y1760" s="17" t="s">
        <v>38</v>
      </c>
    </row>
    <row r="1761" spans="1:25" s="15" customFormat="1" ht="16.5" thickBot="1">
      <c r="A1761" s="18">
        <v>42064</v>
      </c>
      <c r="B1761" s="19">
        <v>1866.4563643000001</v>
      </c>
      <c r="C1761" s="19">
        <v>1879.5437629</v>
      </c>
      <c r="D1761" s="19">
        <v>1875.2569027</v>
      </c>
      <c r="E1761" s="19">
        <v>1854.9226690000003</v>
      </c>
      <c r="F1761" s="19">
        <v>2000.3243479</v>
      </c>
      <c r="G1761" s="19">
        <v>1871.5144057</v>
      </c>
      <c r="H1761" s="19">
        <v>1872.3422914</v>
      </c>
      <c r="I1761" s="19">
        <v>1868.7812488</v>
      </c>
      <c r="J1761" s="19">
        <v>1865.1294790000002</v>
      </c>
      <c r="K1761" s="19">
        <v>1866.1728418</v>
      </c>
      <c r="L1761" s="19">
        <v>1865.8779784</v>
      </c>
      <c r="M1761" s="19">
        <v>1865.0500927</v>
      </c>
      <c r="N1761" s="19">
        <v>1868.9513623</v>
      </c>
      <c r="O1761" s="19">
        <v>1991.7959911</v>
      </c>
      <c r="P1761" s="19">
        <v>1984.7532922000003</v>
      </c>
      <c r="Q1761" s="19">
        <v>1985.2976554</v>
      </c>
      <c r="R1761" s="19">
        <v>1870.9700425</v>
      </c>
      <c r="S1761" s="19">
        <v>1866.1501600000001</v>
      </c>
      <c r="T1761" s="19">
        <v>1862.2829131</v>
      </c>
      <c r="U1761" s="19">
        <v>1856.3402815000002</v>
      </c>
      <c r="V1761" s="19">
        <v>1668.5690002000001</v>
      </c>
      <c r="W1761" s="19">
        <v>1674.9312451</v>
      </c>
      <c r="X1761" s="19">
        <v>1675.0219723</v>
      </c>
      <c r="Y1761" s="19">
        <v>1662.5696641000002</v>
      </c>
    </row>
    <row r="1762" spans="1:25" s="15" customFormat="1" ht="16.5" thickBot="1">
      <c r="A1762" s="18">
        <v>42065</v>
      </c>
      <c r="B1762" s="19">
        <v>1649.5162882000002</v>
      </c>
      <c r="C1762" s="19">
        <v>1837.1401377999998</v>
      </c>
      <c r="D1762" s="19">
        <v>1844.5003819</v>
      </c>
      <c r="E1762" s="19">
        <v>1835.6544799</v>
      </c>
      <c r="F1762" s="19">
        <v>1840.5764305000002</v>
      </c>
      <c r="G1762" s="19">
        <v>1841.4837025000002</v>
      </c>
      <c r="H1762" s="19">
        <v>1804.9206409</v>
      </c>
      <c r="I1762" s="19">
        <v>1822.6124449</v>
      </c>
      <c r="J1762" s="19">
        <v>1840.9960438</v>
      </c>
      <c r="K1762" s="19">
        <v>1835.302912</v>
      </c>
      <c r="L1762" s="19">
        <v>1834.0100494</v>
      </c>
      <c r="M1762" s="19">
        <v>1840.4630215000002</v>
      </c>
      <c r="N1762" s="19">
        <v>1942.1568718</v>
      </c>
      <c r="O1762" s="19">
        <v>1928.0828149</v>
      </c>
      <c r="P1762" s="19">
        <v>1997.1488959</v>
      </c>
      <c r="Q1762" s="19">
        <v>1987.6111990000002</v>
      </c>
      <c r="R1762" s="19">
        <v>1979.0147968</v>
      </c>
      <c r="S1762" s="19">
        <v>1992.2269453</v>
      </c>
      <c r="T1762" s="19">
        <v>1860.4230055</v>
      </c>
      <c r="U1762" s="19">
        <v>1809.2301829</v>
      </c>
      <c r="V1762" s="19">
        <v>1792.4456509000001</v>
      </c>
      <c r="W1762" s="19">
        <v>1766.8605805000002</v>
      </c>
      <c r="X1762" s="19">
        <v>1749.5883898000002</v>
      </c>
      <c r="Y1762" s="19">
        <v>1701.4576102</v>
      </c>
    </row>
    <row r="1763" spans="1:25" s="15" customFormat="1" ht="16.5" thickBot="1">
      <c r="A1763" s="18">
        <v>42066</v>
      </c>
      <c r="B1763" s="19">
        <v>1702.9546090000001</v>
      </c>
      <c r="C1763" s="19">
        <v>1735.4349466</v>
      </c>
      <c r="D1763" s="19">
        <v>1727.2468168</v>
      </c>
      <c r="E1763" s="19">
        <v>1770.5690548</v>
      </c>
      <c r="F1763" s="19">
        <v>1886.8699843</v>
      </c>
      <c r="G1763" s="19">
        <v>1955.3917021000002</v>
      </c>
      <c r="H1763" s="19">
        <v>1942.9167121</v>
      </c>
      <c r="I1763" s="19">
        <v>1951.4450689</v>
      </c>
      <c r="J1763" s="19">
        <v>1880.9500345000001</v>
      </c>
      <c r="K1763" s="19">
        <v>1873.1134726000003</v>
      </c>
      <c r="L1763" s="19">
        <v>1871.4009967</v>
      </c>
      <c r="M1763" s="19">
        <v>1973.9794372000001</v>
      </c>
      <c r="N1763" s="19">
        <v>1981.4757721</v>
      </c>
      <c r="O1763" s="19">
        <v>2204.3017753</v>
      </c>
      <c r="P1763" s="19">
        <v>2232.3818437</v>
      </c>
      <c r="Q1763" s="19">
        <v>2248.5312853</v>
      </c>
      <c r="R1763" s="19">
        <v>1985.6038597000002</v>
      </c>
      <c r="S1763" s="19">
        <v>1903.8473116</v>
      </c>
      <c r="T1763" s="19">
        <v>1903.0647895</v>
      </c>
      <c r="U1763" s="19">
        <v>1893.8673196000002</v>
      </c>
      <c r="V1763" s="19">
        <v>1734.0853795</v>
      </c>
      <c r="W1763" s="19">
        <v>1711.7211247000002</v>
      </c>
      <c r="X1763" s="19">
        <v>1692.5436628</v>
      </c>
      <c r="Y1763" s="19">
        <v>1660.6984156</v>
      </c>
    </row>
    <row r="1764" spans="1:25" s="15" customFormat="1" ht="16.5" thickBot="1">
      <c r="A1764" s="18">
        <v>42067</v>
      </c>
      <c r="B1764" s="19">
        <v>1782.3182272000001</v>
      </c>
      <c r="C1764" s="19">
        <v>1841.5744297</v>
      </c>
      <c r="D1764" s="19">
        <v>1852.0420804</v>
      </c>
      <c r="E1764" s="19">
        <v>1849.6378096</v>
      </c>
      <c r="F1764" s="19">
        <v>1916.8666648</v>
      </c>
      <c r="G1764" s="19">
        <v>1969.9760995</v>
      </c>
      <c r="H1764" s="19">
        <v>1991.240287</v>
      </c>
      <c r="I1764" s="19">
        <v>1983.6985885</v>
      </c>
      <c r="J1764" s="19">
        <v>1889.7959365000002</v>
      </c>
      <c r="K1764" s="19">
        <v>1876.9580377</v>
      </c>
      <c r="L1764" s="19">
        <v>1870.5390883000002</v>
      </c>
      <c r="M1764" s="19">
        <v>1966.8119884</v>
      </c>
      <c r="N1764" s="19">
        <v>2005.2009349</v>
      </c>
      <c r="O1764" s="19">
        <v>2003.0801866000002</v>
      </c>
      <c r="P1764" s="19">
        <v>2072.2710175</v>
      </c>
      <c r="Q1764" s="19">
        <v>2156.8060861</v>
      </c>
      <c r="R1764" s="19">
        <v>2106.123604</v>
      </c>
      <c r="S1764" s="19">
        <v>1985.1842464000001</v>
      </c>
      <c r="T1764" s="19">
        <v>1885.0327585</v>
      </c>
      <c r="U1764" s="19">
        <v>1865.1181381</v>
      </c>
      <c r="V1764" s="19">
        <v>1856.8846447000003</v>
      </c>
      <c r="W1764" s="19">
        <v>1843.9446778</v>
      </c>
      <c r="X1764" s="19">
        <v>1751.6297518000001</v>
      </c>
      <c r="Y1764" s="19">
        <v>1676.0199715</v>
      </c>
    </row>
    <row r="1765" spans="1:25" s="15" customFormat="1" ht="16.5" thickBot="1">
      <c r="A1765" s="18">
        <v>42068</v>
      </c>
      <c r="B1765" s="19">
        <v>1700.2894975000002</v>
      </c>
      <c r="C1765" s="19">
        <v>1797.4810105000001</v>
      </c>
      <c r="D1765" s="19">
        <v>1855.1835097000003</v>
      </c>
      <c r="E1765" s="19">
        <v>1938.3690112000002</v>
      </c>
      <c r="F1765" s="19">
        <v>2086.8213922000004</v>
      </c>
      <c r="G1765" s="19">
        <v>2162.9755357</v>
      </c>
      <c r="H1765" s="19">
        <v>2244.369175</v>
      </c>
      <c r="I1765" s="19">
        <v>2242.7020627</v>
      </c>
      <c r="J1765" s="19">
        <v>2140.4751901</v>
      </c>
      <c r="K1765" s="19">
        <v>2141.73403</v>
      </c>
      <c r="L1765" s="19">
        <v>2038.7019535</v>
      </c>
      <c r="M1765" s="19">
        <v>2037.4884772000003</v>
      </c>
      <c r="N1765" s="19">
        <v>2201.0355960999996</v>
      </c>
      <c r="O1765" s="19">
        <v>2125.970179</v>
      </c>
      <c r="P1765" s="19">
        <v>2143.3330969000003</v>
      </c>
      <c r="Q1765" s="19">
        <v>2126.9001328000004</v>
      </c>
      <c r="R1765" s="19">
        <v>2181.1776802</v>
      </c>
      <c r="S1765" s="19">
        <v>2023.0061479</v>
      </c>
      <c r="T1765" s="19">
        <v>1906.0814689000001</v>
      </c>
      <c r="U1765" s="19">
        <v>1890.419686</v>
      </c>
      <c r="V1765" s="19">
        <v>1882.0727836</v>
      </c>
      <c r="W1765" s="19">
        <v>1860.47971</v>
      </c>
      <c r="X1765" s="19">
        <v>1714.4315998000002</v>
      </c>
      <c r="Y1765" s="19">
        <v>1689.6177106</v>
      </c>
    </row>
    <row r="1766" spans="1:25" s="15" customFormat="1" ht="16.5" thickBot="1">
      <c r="A1766" s="18">
        <v>42069</v>
      </c>
      <c r="B1766" s="19">
        <v>1748.3862544</v>
      </c>
      <c r="C1766" s="19">
        <v>1849.2862417</v>
      </c>
      <c r="D1766" s="19">
        <v>1854.9680326000002</v>
      </c>
      <c r="E1766" s="19">
        <v>1871.8092691000002</v>
      </c>
      <c r="F1766" s="19">
        <v>2026.6692586</v>
      </c>
      <c r="G1766" s="19">
        <v>2152.4511805</v>
      </c>
      <c r="H1766" s="19">
        <v>2152.3377715</v>
      </c>
      <c r="I1766" s="19">
        <v>2273.1750610000004</v>
      </c>
      <c r="J1766" s="19">
        <v>2053.9781458</v>
      </c>
      <c r="K1766" s="19">
        <v>2056.1442577</v>
      </c>
      <c r="L1766" s="19">
        <v>2047.6839463000001</v>
      </c>
      <c r="M1766" s="19">
        <v>2200.5139147</v>
      </c>
      <c r="N1766" s="19">
        <v>2280.8415094</v>
      </c>
      <c r="O1766" s="19">
        <v>2344.2938449</v>
      </c>
      <c r="P1766" s="19">
        <v>2203.5532759000002</v>
      </c>
      <c r="Q1766" s="19">
        <v>2398.9683238</v>
      </c>
      <c r="R1766" s="19">
        <v>2301.6180382000002</v>
      </c>
      <c r="S1766" s="19">
        <v>2268.75211</v>
      </c>
      <c r="T1766" s="19">
        <v>1948.5417985</v>
      </c>
      <c r="U1766" s="19">
        <v>1923.98875</v>
      </c>
      <c r="V1766" s="19">
        <v>1922.174206</v>
      </c>
      <c r="W1766" s="19">
        <v>1932.7212430000002</v>
      </c>
      <c r="X1766" s="19">
        <v>1913.4870766000001</v>
      </c>
      <c r="Y1766" s="19">
        <v>1875.1548346000002</v>
      </c>
    </row>
    <row r="1767" spans="1:25" s="15" customFormat="1" ht="16.5" thickBot="1">
      <c r="A1767" s="18">
        <v>42070</v>
      </c>
      <c r="B1767" s="19">
        <v>1890.873322</v>
      </c>
      <c r="C1767" s="19">
        <v>1899.7645876000001</v>
      </c>
      <c r="D1767" s="19">
        <v>1899.8666557000001</v>
      </c>
      <c r="E1767" s="19">
        <v>1900.9327002999999</v>
      </c>
      <c r="F1767" s="19">
        <v>1912.5457819</v>
      </c>
      <c r="G1767" s="19">
        <v>1904.8793335</v>
      </c>
      <c r="H1767" s="19">
        <v>1907.6124904</v>
      </c>
      <c r="I1767" s="19">
        <v>1901.1481774</v>
      </c>
      <c r="J1767" s="19">
        <v>1901.1141547000002</v>
      </c>
      <c r="K1767" s="19">
        <v>1901.0007457000002</v>
      </c>
      <c r="L1767" s="19">
        <v>1898.3356342</v>
      </c>
      <c r="M1767" s="19">
        <v>1889.9887318</v>
      </c>
      <c r="N1767" s="19">
        <v>1895.5684546000002</v>
      </c>
      <c r="O1767" s="19">
        <v>2144.3424370000002</v>
      </c>
      <c r="P1767" s="19">
        <v>2160.0155608</v>
      </c>
      <c r="Q1767" s="19">
        <v>2102.7893794</v>
      </c>
      <c r="R1767" s="19">
        <v>1905.729901</v>
      </c>
      <c r="S1767" s="19">
        <v>1899.9120193</v>
      </c>
      <c r="T1767" s="19">
        <v>1894.0714558000002</v>
      </c>
      <c r="U1767" s="19">
        <v>1758.0600421000001</v>
      </c>
      <c r="V1767" s="19">
        <v>1751.8679107</v>
      </c>
      <c r="W1767" s="19">
        <v>1761.0653806</v>
      </c>
      <c r="X1767" s="19">
        <v>1753.0133416</v>
      </c>
      <c r="Y1767" s="19">
        <v>1747.5470277999998</v>
      </c>
    </row>
    <row r="1768" spans="1:25" s="15" customFormat="1" ht="16.5" thickBot="1">
      <c r="A1768" s="18">
        <v>42071</v>
      </c>
      <c r="B1768" s="19">
        <v>1757.0960656</v>
      </c>
      <c r="C1768" s="19">
        <v>1754.1020680000001</v>
      </c>
      <c r="D1768" s="19">
        <v>1754.8845901000002</v>
      </c>
      <c r="E1768" s="19">
        <v>1870.0967932</v>
      </c>
      <c r="F1768" s="19">
        <v>1891.7805940000003</v>
      </c>
      <c r="G1768" s="19">
        <v>1919.4410491</v>
      </c>
      <c r="H1768" s="19">
        <v>1925.1908854</v>
      </c>
      <c r="I1768" s="19">
        <v>1938.4937611</v>
      </c>
      <c r="J1768" s="19">
        <v>1944.6405289000002</v>
      </c>
      <c r="K1768" s="19">
        <v>1942.5538033000003</v>
      </c>
      <c r="L1768" s="19">
        <v>1944.0167794000001</v>
      </c>
      <c r="M1768" s="19">
        <v>1938.0854887</v>
      </c>
      <c r="N1768" s="19">
        <v>1937.9267161</v>
      </c>
      <c r="O1768" s="19">
        <v>1939.7979646000001</v>
      </c>
      <c r="P1768" s="19">
        <v>2010.746635</v>
      </c>
      <c r="Q1768" s="19">
        <v>1946.8293226</v>
      </c>
      <c r="R1768" s="19">
        <v>1950.7532740000001</v>
      </c>
      <c r="S1768" s="19">
        <v>1940.3309869000002</v>
      </c>
      <c r="T1768" s="19">
        <v>1931.7459256</v>
      </c>
      <c r="U1768" s="19">
        <v>1796.2448524</v>
      </c>
      <c r="V1768" s="19">
        <v>1795.8025573</v>
      </c>
      <c r="W1768" s="19">
        <v>1793.0694004</v>
      </c>
      <c r="X1768" s="19">
        <v>1794.3282402999998</v>
      </c>
      <c r="Y1768" s="19">
        <v>1758.7064734</v>
      </c>
    </row>
    <row r="1769" spans="1:25" s="15" customFormat="1" ht="15" customHeight="1" thickBot="1">
      <c r="A1769" s="18">
        <v>42072</v>
      </c>
      <c r="B1769" s="19">
        <v>1762.5964021000002</v>
      </c>
      <c r="C1769" s="19">
        <v>1892.6084797000003</v>
      </c>
      <c r="D1769" s="19">
        <v>1880.2355578</v>
      </c>
      <c r="E1769" s="19">
        <v>1883.3769871000002</v>
      </c>
      <c r="F1769" s="19">
        <v>1894.9673869</v>
      </c>
      <c r="G1769" s="19">
        <v>1906.1495143</v>
      </c>
      <c r="H1769" s="19">
        <v>1902.9286987</v>
      </c>
      <c r="I1769" s="19">
        <v>1907.2268998000002</v>
      </c>
      <c r="J1769" s="19">
        <v>1909.8353068000001</v>
      </c>
      <c r="K1769" s="19">
        <v>1904.0854705000002</v>
      </c>
      <c r="L1769" s="19">
        <v>1901.7946087</v>
      </c>
      <c r="M1769" s="19">
        <v>1902.0327676000002</v>
      </c>
      <c r="N1769" s="19">
        <v>1899.8779966000002</v>
      </c>
      <c r="O1769" s="19">
        <v>1970.9060533000002</v>
      </c>
      <c r="P1769" s="19">
        <v>2144.3084143</v>
      </c>
      <c r="Q1769" s="19">
        <v>1985.0708374</v>
      </c>
      <c r="R1769" s="19">
        <v>1905.5257648000002</v>
      </c>
      <c r="S1769" s="19">
        <v>1897.7345665000003</v>
      </c>
      <c r="T1769" s="19">
        <v>1894.6725235</v>
      </c>
      <c r="U1769" s="19">
        <v>1884.7719178</v>
      </c>
      <c r="V1769" s="19">
        <v>1750.2234802</v>
      </c>
      <c r="W1769" s="19">
        <v>1740.5496925</v>
      </c>
      <c r="X1769" s="19">
        <v>1738.0320127</v>
      </c>
      <c r="Y1769" s="19">
        <v>1730.7511549</v>
      </c>
    </row>
    <row r="1770" spans="1:25" s="15" customFormat="1" ht="16.5" thickBot="1">
      <c r="A1770" s="18">
        <v>42073</v>
      </c>
      <c r="B1770" s="19">
        <v>1735.5710374</v>
      </c>
      <c r="C1770" s="19">
        <v>1868.6905216</v>
      </c>
      <c r="D1770" s="19">
        <v>1841.1321346000002</v>
      </c>
      <c r="E1770" s="19">
        <v>1837.0267288</v>
      </c>
      <c r="F1770" s="19">
        <v>1848.2995834</v>
      </c>
      <c r="G1770" s="19">
        <v>1846.6097893</v>
      </c>
      <c r="H1770" s="19">
        <v>1855.8526227999998</v>
      </c>
      <c r="I1770" s="19">
        <v>1856.3402815000002</v>
      </c>
      <c r="J1770" s="19">
        <v>1855.8979864</v>
      </c>
      <c r="K1770" s="19">
        <v>1857.0434173</v>
      </c>
      <c r="L1770" s="19">
        <v>1854.1174651000001</v>
      </c>
      <c r="M1770" s="19">
        <v>1851.7358761</v>
      </c>
      <c r="N1770" s="19">
        <v>1851.2255356</v>
      </c>
      <c r="O1770" s="19">
        <v>1912.9994179</v>
      </c>
      <c r="P1770" s="19">
        <v>2167.7046910000004</v>
      </c>
      <c r="Q1770" s="19">
        <v>2201.8861635999997</v>
      </c>
      <c r="R1770" s="19">
        <v>1921.1762068</v>
      </c>
      <c r="S1770" s="19">
        <v>1847.0974480000002</v>
      </c>
      <c r="T1770" s="19">
        <v>1879.1468314</v>
      </c>
      <c r="U1770" s="19">
        <v>1869.6204754</v>
      </c>
      <c r="V1770" s="19">
        <v>1867.4089999</v>
      </c>
      <c r="W1770" s="19">
        <v>1865.4016606</v>
      </c>
      <c r="X1770" s="19">
        <v>1731.3635634999998</v>
      </c>
      <c r="Y1770" s="19">
        <v>1717.1647567</v>
      </c>
    </row>
    <row r="1771" spans="1:25" s="15" customFormat="1" ht="16.5" thickBot="1">
      <c r="A1771" s="18">
        <v>42074</v>
      </c>
      <c r="B1771" s="19">
        <v>1854.4917148000002</v>
      </c>
      <c r="C1771" s="19">
        <v>1873.408336</v>
      </c>
      <c r="D1771" s="19">
        <v>1903.2916075</v>
      </c>
      <c r="E1771" s="19">
        <v>1980.1715686</v>
      </c>
      <c r="F1771" s="19">
        <v>1980.1148641</v>
      </c>
      <c r="G1771" s="19">
        <v>1993.0434901</v>
      </c>
      <c r="H1771" s="19">
        <v>1992.0795136</v>
      </c>
      <c r="I1771" s="19">
        <v>1984.1975881</v>
      </c>
      <c r="J1771" s="19">
        <v>1906.0134235</v>
      </c>
      <c r="K1771" s="19">
        <v>1900.9327002999999</v>
      </c>
      <c r="L1771" s="19">
        <v>1902.7585852</v>
      </c>
      <c r="M1771" s="19">
        <v>1977.8807068</v>
      </c>
      <c r="N1771" s="19">
        <v>2027.2589854</v>
      </c>
      <c r="O1771" s="19">
        <v>2138.3998054</v>
      </c>
      <c r="P1771" s="19">
        <v>2198.1890302</v>
      </c>
      <c r="Q1771" s="19">
        <v>2133.2170141</v>
      </c>
      <c r="R1771" s="19">
        <v>2073.5411983000004</v>
      </c>
      <c r="S1771" s="19">
        <v>1967.3676925</v>
      </c>
      <c r="T1771" s="19">
        <v>1881.2675797000002</v>
      </c>
      <c r="U1771" s="19">
        <v>1868.7358852</v>
      </c>
      <c r="V1771" s="19">
        <v>1864.2448888</v>
      </c>
      <c r="W1771" s="19">
        <v>1863.9500254</v>
      </c>
      <c r="X1771" s="19">
        <v>1861.7045272000003</v>
      </c>
      <c r="Y1771" s="19">
        <v>1718.0606877999999</v>
      </c>
    </row>
    <row r="1772" spans="1:25" s="15" customFormat="1" ht="16.5" thickBot="1">
      <c r="A1772" s="18">
        <v>42075</v>
      </c>
      <c r="B1772" s="19">
        <v>1729.6510876000002</v>
      </c>
      <c r="C1772" s="19">
        <v>1883.4336916000002</v>
      </c>
      <c r="D1772" s="19">
        <v>1818.1441303</v>
      </c>
      <c r="E1772" s="19">
        <v>1982.0541580000001</v>
      </c>
      <c r="F1772" s="19">
        <v>1992.7032631</v>
      </c>
      <c r="G1772" s="19">
        <v>2011.2116119000002</v>
      </c>
      <c r="H1772" s="19">
        <v>2009.6238859</v>
      </c>
      <c r="I1772" s="19">
        <v>2009.7826585</v>
      </c>
      <c r="J1772" s="19">
        <v>1928.2415875000002</v>
      </c>
      <c r="K1772" s="19">
        <v>1926.9260431</v>
      </c>
      <c r="L1772" s="19">
        <v>1841.767225</v>
      </c>
      <c r="M1772" s="19">
        <v>1839.5784313</v>
      </c>
      <c r="N1772" s="19">
        <v>2009.3403634000001</v>
      </c>
      <c r="O1772" s="19">
        <v>2278.3238296000004</v>
      </c>
      <c r="P1772" s="19">
        <v>2351.3478846999997</v>
      </c>
      <c r="Q1772" s="19">
        <v>2321.8955674</v>
      </c>
      <c r="R1772" s="19">
        <v>2258.2844593000004</v>
      </c>
      <c r="S1772" s="19">
        <v>1997.8293499</v>
      </c>
      <c r="T1772" s="19">
        <v>1916.7759376000001</v>
      </c>
      <c r="U1772" s="19">
        <v>1902.781267</v>
      </c>
      <c r="V1772" s="19">
        <v>1900.5244279</v>
      </c>
      <c r="W1772" s="19">
        <v>1889.2742551000001</v>
      </c>
      <c r="X1772" s="19">
        <v>1892.120821</v>
      </c>
      <c r="Y1772" s="19">
        <v>1751.2328203</v>
      </c>
    </row>
    <row r="1773" spans="1:25" s="15" customFormat="1" ht="16.5" thickBot="1">
      <c r="A1773" s="18">
        <v>42076</v>
      </c>
      <c r="B1773" s="19">
        <v>1863.4963894000002</v>
      </c>
      <c r="C1773" s="19">
        <v>1886.1895303</v>
      </c>
      <c r="D1773" s="19">
        <v>1805.8846174</v>
      </c>
      <c r="E1773" s="19">
        <v>1908.565126</v>
      </c>
      <c r="F1773" s="19">
        <v>1933.6398559000002</v>
      </c>
      <c r="G1773" s="19">
        <v>2010.8600440000002</v>
      </c>
      <c r="H1773" s="19">
        <v>2009.2949998000001</v>
      </c>
      <c r="I1773" s="19">
        <v>2011.2116119000002</v>
      </c>
      <c r="J1773" s="19">
        <v>1930.4417221</v>
      </c>
      <c r="K1773" s="19">
        <v>1845.0787678</v>
      </c>
      <c r="L1773" s="19">
        <v>1930.7706082</v>
      </c>
      <c r="M1773" s="19">
        <v>1934.3883552999998</v>
      </c>
      <c r="N1773" s="19">
        <v>2015.0334952</v>
      </c>
      <c r="O1773" s="19">
        <v>2260.2124123000003</v>
      </c>
      <c r="P1773" s="19">
        <v>2345.2351396000004</v>
      </c>
      <c r="Q1773" s="19">
        <v>2345.5526848</v>
      </c>
      <c r="R1773" s="19">
        <v>2254.2584398</v>
      </c>
      <c r="S1773" s="19">
        <v>2001.10687</v>
      </c>
      <c r="T1773" s="19">
        <v>1915.3356433000001</v>
      </c>
      <c r="U1773" s="19">
        <v>1905.2989468</v>
      </c>
      <c r="V1773" s="19">
        <v>1903.5637891000001</v>
      </c>
      <c r="W1773" s="19">
        <v>1891.1795263</v>
      </c>
      <c r="X1773" s="19">
        <v>1891.9053439000002</v>
      </c>
      <c r="Y1773" s="19">
        <v>1725.9879769000001</v>
      </c>
    </row>
    <row r="1774" spans="1:25" s="15" customFormat="1" ht="16.5" thickBot="1">
      <c r="A1774" s="18">
        <v>42077</v>
      </c>
      <c r="B1774" s="19">
        <v>1889.1154825</v>
      </c>
      <c r="C1774" s="19">
        <v>1947.577822</v>
      </c>
      <c r="D1774" s="19">
        <v>1892.3362981</v>
      </c>
      <c r="E1774" s="19">
        <v>1891.8372984999999</v>
      </c>
      <c r="F1774" s="19">
        <v>1976.1909127000001</v>
      </c>
      <c r="G1774" s="19">
        <v>2095.3043854</v>
      </c>
      <c r="H1774" s="19">
        <v>2165.4932155</v>
      </c>
      <c r="I1774" s="19">
        <v>2225.9175307000005</v>
      </c>
      <c r="J1774" s="19">
        <v>2197.5199171</v>
      </c>
      <c r="K1774" s="19">
        <v>2184.8407909000002</v>
      </c>
      <c r="L1774" s="19">
        <v>2186.9501983</v>
      </c>
      <c r="M1774" s="19">
        <v>2150.3757958</v>
      </c>
      <c r="N1774" s="19">
        <v>2152.3717942000003</v>
      </c>
      <c r="O1774" s="19">
        <v>2247.7147405</v>
      </c>
      <c r="P1774" s="19">
        <v>2281.8848722</v>
      </c>
      <c r="Q1774" s="19">
        <v>2247.998263</v>
      </c>
      <c r="R1774" s="19">
        <v>2249.3591710000005</v>
      </c>
      <c r="S1774" s="19">
        <v>2211.1970425</v>
      </c>
      <c r="T1774" s="19">
        <v>2151.3284314</v>
      </c>
      <c r="U1774" s="19">
        <v>2077.6692859</v>
      </c>
      <c r="V1774" s="19">
        <v>2059.5351868000002</v>
      </c>
      <c r="W1774" s="19">
        <v>2056.7339845</v>
      </c>
      <c r="X1774" s="19">
        <v>1999.5645076</v>
      </c>
      <c r="Y1774" s="19">
        <v>1880.3603077</v>
      </c>
    </row>
    <row r="1775" spans="1:25" s="15" customFormat="1" ht="16.5" thickBot="1">
      <c r="A1775" s="18">
        <v>42078</v>
      </c>
      <c r="B1775" s="19">
        <v>1892.9033431</v>
      </c>
      <c r="C1775" s="19">
        <v>1928.0261104</v>
      </c>
      <c r="D1775" s="19">
        <v>1886.6885299</v>
      </c>
      <c r="E1775" s="19">
        <v>1863.3943213</v>
      </c>
      <c r="F1775" s="19">
        <v>2040.4711339</v>
      </c>
      <c r="G1775" s="19">
        <v>2147.7787297</v>
      </c>
      <c r="H1775" s="19">
        <v>2179.3517953</v>
      </c>
      <c r="I1775" s="19">
        <v>2157.1916767000002</v>
      </c>
      <c r="J1775" s="19">
        <v>2145.8621176</v>
      </c>
      <c r="K1775" s="19">
        <v>2249.0869894</v>
      </c>
      <c r="L1775" s="19">
        <v>2159.2897432</v>
      </c>
      <c r="M1775" s="19">
        <v>2167.3531231</v>
      </c>
      <c r="N1775" s="19">
        <v>2282.134372</v>
      </c>
      <c r="O1775" s="19">
        <v>2265.7354305999997</v>
      </c>
      <c r="P1775" s="19">
        <v>2309.1370549</v>
      </c>
      <c r="Q1775" s="19">
        <v>2407.3038853</v>
      </c>
      <c r="R1775" s="19">
        <v>2379.4506349</v>
      </c>
      <c r="S1775" s="19">
        <v>2327.0896996</v>
      </c>
      <c r="T1775" s="19">
        <v>2237.2470898</v>
      </c>
      <c r="U1775" s="19">
        <v>2179.3631362</v>
      </c>
      <c r="V1775" s="19">
        <v>1912.9994179</v>
      </c>
      <c r="W1775" s="19">
        <v>1887.2102113</v>
      </c>
      <c r="X1775" s="19">
        <v>1888.4690512000002</v>
      </c>
      <c r="Y1775" s="19">
        <v>1881.9820564000001</v>
      </c>
    </row>
    <row r="1776" spans="1:25" s="15" customFormat="1" ht="16.5" thickBot="1">
      <c r="A1776" s="18">
        <v>42079</v>
      </c>
      <c r="B1776" s="19">
        <v>1886.0647804</v>
      </c>
      <c r="C1776" s="19">
        <v>1884.7378951</v>
      </c>
      <c r="D1776" s="19">
        <v>1848.0500836</v>
      </c>
      <c r="E1776" s="19">
        <v>1845.1581541</v>
      </c>
      <c r="F1776" s="19">
        <v>1845.169495</v>
      </c>
      <c r="G1776" s="19">
        <v>1862.2375495000001</v>
      </c>
      <c r="H1776" s="19">
        <v>1856.5217359</v>
      </c>
      <c r="I1776" s="19">
        <v>1854.2535559</v>
      </c>
      <c r="J1776" s="19">
        <v>1847.0180616999999</v>
      </c>
      <c r="K1776" s="19">
        <v>1848.2882425</v>
      </c>
      <c r="L1776" s="19">
        <v>1844.8859725</v>
      </c>
      <c r="M1776" s="19">
        <v>1833.0007093</v>
      </c>
      <c r="N1776" s="19">
        <v>1843.8426097000001</v>
      </c>
      <c r="O1776" s="19">
        <v>1893.7652515000002</v>
      </c>
      <c r="P1776" s="19">
        <v>1972.3576885</v>
      </c>
      <c r="Q1776" s="19">
        <v>1900.0481101000003</v>
      </c>
      <c r="R1776" s="19">
        <v>1858.3589617</v>
      </c>
      <c r="S1776" s="19">
        <v>1857.0093946000002</v>
      </c>
      <c r="T1776" s="19">
        <v>1882.6398286</v>
      </c>
      <c r="U1776" s="19">
        <v>1871.5597693</v>
      </c>
      <c r="V1776" s="19">
        <v>1692.7251172</v>
      </c>
      <c r="W1776" s="19">
        <v>1690.9105732</v>
      </c>
      <c r="X1776" s="19">
        <v>1692.9519352</v>
      </c>
      <c r="Y1776" s="19">
        <v>1687.4062351000002</v>
      </c>
    </row>
    <row r="1777" spans="1:25" s="15" customFormat="1" ht="16.5" thickBot="1">
      <c r="A1777" s="18">
        <v>42080</v>
      </c>
      <c r="B1777" s="19">
        <v>1680.2501272000002</v>
      </c>
      <c r="C1777" s="19">
        <v>1863.9840481</v>
      </c>
      <c r="D1777" s="19">
        <v>1777.8952762000001</v>
      </c>
      <c r="E1777" s="19">
        <v>1777.7705263</v>
      </c>
      <c r="F1777" s="19">
        <v>1784.4729982000001</v>
      </c>
      <c r="G1777" s="19">
        <v>1785.7204972000002</v>
      </c>
      <c r="H1777" s="19">
        <v>1784.722498</v>
      </c>
      <c r="I1777" s="19">
        <v>1783.1120902</v>
      </c>
      <c r="J1777" s="19">
        <v>1781.5357051</v>
      </c>
      <c r="K1777" s="19">
        <v>1781.7625231</v>
      </c>
      <c r="L1777" s="19">
        <v>1779.3695932</v>
      </c>
      <c r="M1777" s="19">
        <v>1776.3869365000003</v>
      </c>
      <c r="N1777" s="19">
        <v>1780.5150241000001</v>
      </c>
      <c r="O1777" s="19">
        <v>1796.7778747000002</v>
      </c>
      <c r="P1777" s="19">
        <v>1812.7685437000002</v>
      </c>
      <c r="Q1777" s="19">
        <v>1814.0047018</v>
      </c>
      <c r="R1777" s="19">
        <v>1800.4296445</v>
      </c>
      <c r="S1777" s="19">
        <v>1777.7818672000003</v>
      </c>
      <c r="T1777" s="19">
        <v>1758.9106096</v>
      </c>
      <c r="U1777" s="19">
        <v>1748.6697769000002</v>
      </c>
      <c r="V1777" s="19">
        <v>1717.7091199</v>
      </c>
      <c r="W1777" s="19">
        <v>1417.8217012000002</v>
      </c>
      <c r="X1777" s="19">
        <v>1719.8752318000002</v>
      </c>
      <c r="Y1777" s="19">
        <v>1420.8837442</v>
      </c>
    </row>
    <row r="1778" spans="1:25" s="15" customFormat="1" ht="16.5" thickBot="1">
      <c r="A1778" s="18">
        <v>42081</v>
      </c>
      <c r="B1778" s="19">
        <v>1693.0540033000002</v>
      </c>
      <c r="C1778" s="19">
        <v>1889.6485048000002</v>
      </c>
      <c r="D1778" s="19">
        <v>1773.2681890000001</v>
      </c>
      <c r="E1778" s="19">
        <v>1790.3589253</v>
      </c>
      <c r="F1778" s="19">
        <v>1773.4609843</v>
      </c>
      <c r="G1778" s="19">
        <v>1796.1654661</v>
      </c>
      <c r="H1778" s="19">
        <v>1792.8199006</v>
      </c>
      <c r="I1778" s="19">
        <v>1776.0580504</v>
      </c>
      <c r="J1778" s="19">
        <v>1772.6898031</v>
      </c>
      <c r="K1778" s="19">
        <v>1773.1661209000001</v>
      </c>
      <c r="L1778" s="19">
        <v>1771.9753264</v>
      </c>
      <c r="M1778" s="19">
        <v>1771.0113499</v>
      </c>
      <c r="N1778" s="19">
        <v>1788.3402451000002</v>
      </c>
      <c r="O1778" s="19">
        <v>1796.0860798</v>
      </c>
      <c r="P1778" s="19">
        <v>2039.7906799</v>
      </c>
      <c r="Q1778" s="19">
        <v>2029.5158245</v>
      </c>
      <c r="R1778" s="19">
        <v>1797.4469878</v>
      </c>
      <c r="S1778" s="19">
        <v>1898.0294299</v>
      </c>
      <c r="T1778" s="19">
        <v>1891.1795263</v>
      </c>
      <c r="U1778" s="19">
        <v>1876.8446287000002</v>
      </c>
      <c r="V1778" s="19">
        <v>1874.6444941</v>
      </c>
      <c r="W1778" s="19">
        <v>1871.9226781</v>
      </c>
      <c r="X1778" s="19">
        <v>1687.7351212</v>
      </c>
      <c r="Y1778" s="19">
        <v>1774.5837334</v>
      </c>
    </row>
    <row r="1779" spans="1:25" s="15" customFormat="1" ht="16.5" thickBot="1">
      <c r="A1779" s="18">
        <v>42082</v>
      </c>
      <c r="B1779" s="19">
        <v>1881.3696478</v>
      </c>
      <c r="C1779" s="19">
        <v>1907.8279675</v>
      </c>
      <c r="D1779" s="19">
        <v>1785.1988158000001</v>
      </c>
      <c r="E1779" s="19">
        <v>1819.7318563</v>
      </c>
      <c r="F1779" s="19">
        <v>1821.7845591999999</v>
      </c>
      <c r="G1779" s="19">
        <v>1816.2955636000002</v>
      </c>
      <c r="H1779" s="19">
        <v>1818.8926297000003</v>
      </c>
      <c r="I1779" s="19">
        <v>1823.2248534999999</v>
      </c>
      <c r="J1779" s="19">
        <v>1803.2988922000002</v>
      </c>
      <c r="K1779" s="19">
        <v>1802.7885517</v>
      </c>
      <c r="L1779" s="19">
        <v>1801.1100984999998</v>
      </c>
      <c r="M1779" s="19">
        <v>1799.1027592</v>
      </c>
      <c r="N1779" s="19">
        <v>1803.0380515000002</v>
      </c>
      <c r="O1779" s="19">
        <v>1962.1281967</v>
      </c>
      <c r="P1779" s="19">
        <v>2127.3424279</v>
      </c>
      <c r="Q1779" s="19">
        <v>2165.4138292000002</v>
      </c>
      <c r="R1779" s="19">
        <v>1826.3776237000002</v>
      </c>
      <c r="S1779" s="19">
        <v>1922.2082287</v>
      </c>
      <c r="T1779" s="19">
        <v>1915.8800065000003</v>
      </c>
      <c r="U1779" s="19">
        <v>1901.5904725</v>
      </c>
      <c r="V1779" s="19">
        <v>1896.77059</v>
      </c>
      <c r="W1779" s="19">
        <v>1888.3556422000001</v>
      </c>
      <c r="X1779" s="19">
        <v>1883.6038051</v>
      </c>
      <c r="Y1779" s="19">
        <v>1880.3489668</v>
      </c>
    </row>
    <row r="1780" spans="1:25" s="15" customFormat="1" ht="16.5" thickBot="1">
      <c r="A1780" s="18">
        <v>42083</v>
      </c>
      <c r="B1780" s="19">
        <v>1912.9994179</v>
      </c>
      <c r="C1780" s="19">
        <v>1931.92738</v>
      </c>
      <c r="D1780" s="19">
        <v>1817.2141765000001</v>
      </c>
      <c r="E1780" s="19">
        <v>1842.107452</v>
      </c>
      <c r="F1780" s="19">
        <v>1854.3669648999999</v>
      </c>
      <c r="G1780" s="19">
        <v>1869.1101349</v>
      </c>
      <c r="H1780" s="19">
        <v>1869.2915893</v>
      </c>
      <c r="I1780" s="19">
        <v>1867.4657044</v>
      </c>
      <c r="J1780" s="19">
        <v>1861.3983229</v>
      </c>
      <c r="K1780" s="19">
        <v>1869.6544981</v>
      </c>
      <c r="L1780" s="19">
        <v>1872.841291</v>
      </c>
      <c r="M1780" s="19">
        <v>1870.1988613</v>
      </c>
      <c r="N1780" s="19">
        <v>1859.9013241</v>
      </c>
      <c r="O1780" s="19">
        <v>1884.0120775</v>
      </c>
      <c r="P1780" s="19">
        <v>2029.8447105999999</v>
      </c>
      <c r="Q1780" s="19">
        <v>2034.9707974</v>
      </c>
      <c r="R1780" s="19">
        <v>1886.5864618</v>
      </c>
      <c r="S1780" s="19">
        <v>1984.7532922000003</v>
      </c>
      <c r="T1780" s="19">
        <v>1965.7572847000001</v>
      </c>
      <c r="U1780" s="19">
        <v>1787.9319727</v>
      </c>
      <c r="V1780" s="19">
        <v>1775.7405052000001</v>
      </c>
      <c r="W1780" s="19">
        <v>1786.8772690000003</v>
      </c>
      <c r="X1780" s="19">
        <v>1783.3389082</v>
      </c>
      <c r="Y1780" s="19">
        <v>1764.9326275</v>
      </c>
    </row>
    <row r="1781" spans="1:25" s="15" customFormat="1" ht="16.5" thickBot="1">
      <c r="A1781" s="18">
        <v>42084</v>
      </c>
      <c r="B1781" s="19">
        <v>1785.8225653</v>
      </c>
      <c r="C1781" s="19">
        <v>1802.9700061</v>
      </c>
      <c r="D1781" s="19">
        <v>1928.0941558000002</v>
      </c>
      <c r="E1781" s="19">
        <v>1946.2395958000002</v>
      </c>
      <c r="F1781" s="19">
        <v>1952.8286587000002</v>
      </c>
      <c r="G1781" s="19">
        <v>1991.7052639</v>
      </c>
      <c r="H1781" s="19">
        <v>1991.920741</v>
      </c>
      <c r="I1781" s="19">
        <v>1987.5318127</v>
      </c>
      <c r="J1781" s="19">
        <v>1996.2529648000002</v>
      </c>
      <c r="K1781" s="19">
        <v>1984.3450198</v>
      </c>
      <c r="L1781" s="19">
        <v>1989.7546291</v>
      </c>
      <c r="M1781" s="19">
        <v>1989.3803794</v>
      </c>
      <c r="N1781" s="19">
        <v>1990.8546964000002</v>
      </c>
      <c r="O1781" s="19">
        <v>2002.7626414000001</v>
      </c>
      <c r="P1781" s="19">
        <v>2011.1775892</v>
      </c>
      <c r="Q1781" s="19">
        <v>2019.1162192</v>
      </c>
      <c r="R1781" s="19">
        <v>2016.8934027999999</v>
      </c>
      <c r="S1781" s="19">
        <v>2003.0575048</v>
      </c>
      <c r="T1781" s="19">
        <v>1992.8733766</v>
      </c>
      <c r="U1781" s="19">
        <v>1809.4796827</v>
      </c>
      <c r="V1781" s="19">
        <v>1796.7325111</v>
      </c>
      <c r="W1781" s="19">
        <v>1813.2902251000003</v>
      </c>
      <c r="X1781" s="19">
        <v>1809.4116373000002</v>
      </c>
      <c r="Y1781" s="19">
        <v>1813.3469296</v>
      </c>
    </row>
    <row r="1782" spans="1:25" s="15" customFormat="1" ht="16.5" thickBot="1">
      <c r="A1782" s="18">
        <v>42085</v>
      </c>
      <c r="B1782" s="19">
        <v>1760.6457673</v>
      </c>
      <c r="C1782" s="19">
        <v>1757.8218832</v>
      </c>
      <c r="D1782" s="19">
        <v>1735.4349466</v>
      </c>
      <c r="E1782" s="19">
        <v>1905.5711284000001</v>
      </c>
      <c r="F1782" s="19">
        <v>1908.8032848999999</v>
      </c>
      <c r="G1782" s="19">
        <v>1918.4203681</v>
      </c>
      <c r="H1782" s="19">
        <v>1932.7779475</v>
      </c>
      <c r="I1782" s="19">
        <v>1938.6411928</v>
      </c>
      <c r="J1782" s="19">
        <v>1957.0814962000002</v>
      </c>
      <c r="K1782" s="19">
        <v>1959.1568809</v>
      </c>
      <c r="L1782" s="19">
        <v>1959.4404034000002</v>
      </c>
      <c r="M1782" s="19">
        <v>1958.9527447000003</v>
      </c>
      <c r="N1782" s="19">
        <v>1955.5277929</v>
      </c>
      <c r="O1782" s="19">
        <v>1960.0301302</v>
      </c>
      <c r="P1782" s="19">
        <v>1968.5925097000002</v>
      </c>
      <c r="Q1782" s="19">
        <v>1979.0034559</v>
      </c>
      <c r="R1782" s="19">
        <v>1969.7946451000003</v>
      </c>
      <c r="S1782" s="19">
        <v>1961.0621521</v>
      </c>
      <c r="T1782" s="19">
        <v>1955.5844974</v>
      </c>
      <c r="U1782" s="19">
        <v>1774.1641201000002</v>
      </c>
      <c r="V1782" s="19">
        <v>1782.1594546000001</v>
      </c>
      <c r="W1782" s="19">
        <v>1785.3575884000002</v>
      </c>
      <c r="X1782" s="19">
        <v>1769.9793280000001</v>
      </c>
      <c r="Y1782" s="19">
        <v>1750.3255483000003</v>
      </c>
    </row>
    <row r="1783" spans="1:25" s="15" customFormat="1" ht="16.5" thickBot="1">
      <c r="A1783" s="18">
        <v>42086</v>
      </c>
      <c r="B1783" s="19">
        <v>1725.7498180000002</v>
      </c>
      <c r="C1783" s="19">
        <v>1907.317627</v>
      </c>
      <c r="D1783" s="19">
        <v>1820.8659463</v>
      </c>
      <c r="E1783" s="19">
        <v>1820.8205827</v>
      </c>
      <c r="F1783" s="19">
        <v>1816.8172450000002</v>
      </c>
      <c r="G1783" s="19">
        <v>1826.6951689000002</v>
      </c>
      <c r="H1783" s="19">
        <v>1826.2415329</v>
      </c>
      <c r="I1783" s="19">
        <v>1818.9153115000001</v>
      </c>
      <c r="J1783" s="19">
        <v>1814.6397922000003</v>
      </c>
      <c r="K1783" s="19">
        <v>1816.8852904</v>
      </c>
      <c r="L1783" s="19">
        <v>1816.1027683000002</v>
      </c>
      <c r="M1783" s="19">
        <v>1815.7965640000002</v>
      </c>
      <c r="N1783" s="19">
        <v>1822.5784222000002</v>
      </c>
      <c r="O1783" s="19">
        <v>1853.0967841000001</v>
      </c>
      <c r="P1783" s="19">
        <v>1883.2295554</v>
      </c>
      <c r="Q1783" s="19">
        <v>1878.5230819</v>
      </c>
      <c r="R1783" s="19">
        <v>1858.8352795</v>
      </c>
      <c r="S1783" s="19">
        <v>1824.1321255</v>
      </c>
      <c r="T1783" s="19">
        <v>1895.1715231</v>
      </c>
      <c r="U1783" s="19">
        <v>1887.5958019000002</v>
      </c>
      <c r="V1783" s="19">
        <v>1883.4563734</v>
      </c>
      <c r="W1783" s="19">
        <v>1714.8171904</v>
      </c>
      <c r="X1783" s="19">
        <v>1713.501646</v>
      </c>
      <c r="Y1783" s="19">
        <v>1702.0246552</v>
      </c>
    </row>
    <row r="1784" spans="1:25" s="15" customFormat="1" ht="16.5" thickBot="1">
      <c r="A1784" s="18">
        <v>42087</v>
      </c>
      <c r="B1784" s="19">
        <v>1706.2774927</v>
      </c>
      <c r="C1784" s="19">
        <v>1922.627842</v>
      </c>
      <c r="D1784" s="19">
        <v>1812.9499981</v>
      </c>
      <c r="E1784" s="19">
        <v>1812.5870893000001</v>
      </c>
      <c r="F1784" s="19">
        <v>1822.260877</v>
      </c>
      <c r="G1784" s="19">
        <v>1834.4069809</v>
      </c>
      <c r="H1784" s="19">
        <v>1827.8065771000001</v>
      </c>
      <c r="I1784" s="19">
        <v>1828.7365309000002</v>
      </c>
      <c r="J1784" s="19">
        <v>1824.3476026</v>
      </c>
      <c r="K1784" s="19">
        <v>1826.2415329</v>
      </c>
      <c r="L1784" s="19">
        <v>1824.6084433</v>
      </c>
      <c r="M1784" s="19">
        <v>1813.9820200000001</v>
      </c>
      <c r="N1784" s="19">
        <v>1828.8159172000003</v>
      </c>
      <c r="O1784" s="19">
        <v>1862.0674359999998</v>
      </c>
      <c r="P1784" s="19">
        <v>1889.3536414</v>
      </c>
      <c r="Q1784" s="19">
        <v>1894.8539779</v>
      </c>
      <c r="R1784" s="19">
        <v>1835.3255938</v>
      </c>
      <c r="S1784" s="19">
        <v>1820.4349921</v>
      </c>
      <c r="T1784" s="19">
        <v>1888.2535741000002</v>
      </c>
      <c r="U1784" s="19">
        <v>1735.9226053</v>
      </c>
      <c r="V1784" s="19">
        <v>1733.0193348999999</v>
      </c>
      <c r="W1784" s="19">
        <v>1732.6904488</v>
      </c>
      <c r="X1784" s="19">
        <v>1727.3942485</v>
      </c>
      <c r="Y1784" s="19">
        <v>1706.5269925</v>
      </c>
    </row>
    <row r="1785" spans="1:25" s="15" customFormat="1" ht="16.5" thickBot="1">
      <c r="A1785" s="18">
        <v>42088</v>
      </c>
      <c r="B1785" s="19">
        <v>1689.5950288</v>
      </c>
      <c r="C1785" s="19">
        <v>1753.3535686</v>
      </c>
      <c r="D1785" s="19">
        <v>1735.0266742</v>
      </c>
      <c r="E1785" s="19">
        <v>1777.8045490000002</v>
      </c>
      <c r="F1785" s="19">
        <v>1798.1954872000001</v>
      </c>
      <c r="G1785" s="19">
        <v>1806.0887536</v>
      </c>
      <c r="H1785" s="19">
        <v>1803.4916875000001</v>
      </c>
      <c r="I1785" s="19">
        <v>1782.6924769000002</v>
      </c>
      <c r="J1785" s="19">
        <v>1786.5143602</v>
      </c>
      <c r="K1785" s="19">
        <v>1784.3595891999998</v>
      </c>
      <c r="L1785" s="19">
        <v>1785.1988158000001</v>
      </c>
      <c r="M1785" s="19">
        <v>1779.3469114000002</v>
      </c>
      <c r="N1785" s="19">
        <v>1780.8779329</v>
      </c>
      <c r="O1785" s="19">
        <v>1815.3089052999999</v>
      </c>
      <c r="P1785" s="19">
        <v>1827.1601458000002</v>
      </c>
      <c r="Q1785" s="19">
        <v>1824.8466022000002</v>
      </c>
      <c r="R1785" s="19">
        <v>1813.6077702999999</v>
      </c>
      <c r="S1785" s="19">
        <v>1800.2708719000002</v>
      </c>
      <c r="T1785" s="19">
        <v>1862.8499581</v>
      </c>
      <c r="U1785" s="19">
        <v>1704.2588125</v>
      </c>
      <c r="V1785" s="19">
        <v>1702.6370638</v>
      </c>
      <c r="W1785" s="19">
        <v>1706.0053111</v>
      </c>
      <c r="X1785" s="19">
        <v>1707.2981737000002</v>
      </c>
      <c r="Y1785" s="19">
        <v>1688.9712793</v>
      </c>
    </row>
    <row r="1786" spans="1:25" s="15" customFormat="1" ht="16.5" thickBot="1">
      <c r="A1786" s="18">
        <v>42089</v>
      </c>
      <c r="B1786" s="19">
        <v>1682.7224434</v>
      </c>
      <c r="C1786" s="19">
        <v>1849.3996507000002</v>
      </c>
      <c r="D1786" s="19">
        <v>1777.3735948</v>
      </c>
      <c r="E1786" s="19">
        <v>1800.599758</v>
      </c>
      <c r="F1786" s="19">
        <v>1802.3122339000001</v>
      </c>
      <c r="G1786" s="19">
        <v>1803.2762104</v>
      </c>
      <c r="H1786" s="19">
        <v>1807.6878205</v>
      </c>
      <c r="I1786" s="19">
        <v>1819.312243</v>
      </c>
      <c r="J1786" s="19">
        <v>1803.434983</v>
      </c>
      <c r="K1786" s="19">
        <v>1803.2988922000002</v>
      </c>
      <c r="L1786" s="19">
        <v>1800.8038941999998</v>
      </c>
      <c r="M1786" s="19">
        <v>1799.9533267</v>
      </c>
      <c r="N1786" s="19">
        <v>1812.9159754</v>
      </c>
      <c r="O1786" s="19">
        <v>1827.6024409000001</v>
      </c>
      <c r="P1786" s="19">
        <v>1833.5564134</v>
      </c>
      <c r="Q1786" s="19">
        <v>1837.5030466</v>
      </c>
      <c r="R1786" s="19">
        <v>1834.8832987</v>
      </c>
      <c r="S1786" s="19">
        <v>1818.9266524</v>
      </c>
      <c r="T1786" s="19">
        <v>1877.4683782000002</v>
      </c>
      <c r="U1786" s="19">
        <v>1724.2868419000001</v>
      </c>
      <c r="V1786" s="19">
        <v>1717.6183927</v>
      </c>
      <c r="W1786" s="19">
        <v>1720.6917766000001</v>
      </c>
      <c r="X1786" s="19">
        <v>1716.3255301000002</v>
      </c>
      <c r="Y1786" s="19">
        <v>1675.8385171000002</v>
      </c>
    </row>
    <row r="1787" spans="1:25" s="15" customFormat="1" ht="16.5" thickBot="1">
      <c r="A1787" s="18">
        <v>42090</v>
      </c>
      <c r="B1787" s="19">
        <v>1696.7851594</v>
      </c>
      <c r="C1787" s="19">
        <v>1726.4529538</v>
      </c>
      <c r="D1787" s="19">
        <v>1679.6263777000001</v>
      </c>
      <c r="E1787" s="19">
        <v>1722.8011840000001</v>
      </c>
      <c r="F1787" s="19">
        <v>1728.811861</v>
      </c>
      <c r="G1787" s="19">
        <v>1740.0053293</v>
      </c>
      <c r="H1787" s="19">
        <v>1757.3115427</v>
      </c>
      <c r="I1787" s="19">
        <v>1745.8912564000002</v>
      </c>
      <c r="J1787" s="19">
        <v>1735.1854468000001</v>
      </c>
      <c r="K1787" s="19">
        <v>1707.0373330000002</v>
      </c>
      <c r="L1787" s="19">
        <v>1736.6824456</v>
      </c>
      <c r="M1787" s="19">
        <v>1723.1640928</v>
      </c>
      <c r="N1787" s="19">
        <v>1738.8372166000001</v>
      </c>
      <c r="O1787" s="19">
        <v>1750.2234802</v>
      </c>
      <c r="P1787" s="19">
        <v>1858.3816434999999</v>
      </c>
      <c r="Q1787" s="19">
        <v>1860.7518916000001</v>
      </c>
      <c r="R1787" s="19">
        <v>1846.9273345</v>
      </c>
      <c r="S1787" s="19">
        <v>1740.9126013</v>
      </c>
      <c r="T1787" s="19">
        <v>1909.0074211</v>
      </c>
      <c r="U1787" s="19">
        <v>1758.9219505</v>
      </c>
      <c r="V1787" s="19">
        <v>1745.4603022000001</v>
      </c>
      <c r="W1787" s="19">
        <v>1745.256166</v>
      </c>
      <c r="X1787" s="19">
        <v>1736.3649004</v>
      </c>
      <c r="Y1787" s="19">
        <v>1714.975963</v>
      </c>
    </row>
    <row r="1788" spans="1:25" s="15" customFormat="1" ht="16.5" thickBot="1">
      <c r="A1788" s="18">
        <v>42091</v>
      </c>
      <c r="B1788" s="19">
        <v>1690.9672777</v>
      </c>
      <c r="C1788" s="19">
        <v>1697.2501363000001</v>
      </c>
      <c r="D1788" s="19">
        <v>1696.1047054</v>
      </c>
      <c r="E1788" s="19">
        <v>1706.5043107000001</v>
      </c>
      <c r="F1788" s="19">
        <v>1725.9879769000001</v>
      </c>
      <c r="G1788" s="19">
        <v>1731.8739040000003</v>
      </c>
      <c r="H1788" s="19">
        <v>1725.2167957000001</v>
      </c>
      <c r="I1788" s="19">
        <v>1924.3856815000001</v>
      </c>
      <c r="J1788" s="19">
        <v>1747.8418912000002</v>
      </c>
      <c r="K1788" s="19">
        <v>1746.7645057000002</v>
      </c>
      <c r="L1788" s="19">
        <v>1749.9626395</v>
      </c>
      <c r="M1788" s="19">
        <v>1747.8759139000001</v>
      </c>
      <c r="N1788" s="19">
        <v>1927.9240423</v>
      </c>
      <c r="O1788" s="19">
        <v>1929.2736094000002</v>
      </c>
      <c r="P1788" s="19">
        <v>1935.8513314000002</v>
      </c>
      <c r="Q1788" s="19">
        <v>1945.7405962</v>
      </c>
      <c r="R1788" s="19">
        <v>1942.7125759</v>
      </c>
      <c r="S1788" s="19">
        <v>1930.3736767</v>
      </c>
      <c r="T1788" s="19">
        <v>1923.8299774</v>
      </c>
      <c r="U1788" s="19">
        <v>1738.1567626</v>
      </c>
      <c r="V1788" s="19">
        <v>1710.0313306</v>
      </c>
      <c r="W1788" s="19">
        <v>1729.5717013</v>
      </c>
      <c r="X1788" s="19">
        <v>1725.0353413</v>
      </c>
      <c r="Y1788" s="19">
        <v>1698.4182490000003</v>
      </c>
    </row>
    <row r="1789" spans="1:25" s="15" customFormat="1" ht="16.5" thickBot="1">
      <c r="A1789" s="18">
        <v>42092</v>
      </c>
      <c r="B1789" s="19">
        <v>1683.4142383000003</v>
      </c>
      <c r="C1789" s="19">
        <v>1696.603705</v>
      </c>
      <c r="D1789" s="19">
        <v>1677.2788114</v>
      </c>
      <c r="E1789" s="19">
        <v>1665.2007529</v>
      </c>
      <c r="F1789" s="19">
        <v>1693.2921622000003</v>
      </c>
      <c r="G1789" s="19">
        <v>1898.5170886</v>
      </c>
      <c r="H1789" s="19">
        <v>1909.6198297000003</v>
      </c>
      <c r="I1789" s="19">
        <v>1906.6144912000002</v>
      </c>
      <c r="J1789" s="19">
        <v>1907.9413765000002</v>
      </c>
      <c r="K1789" s="19">
        <v>1722.3475480000002</v>
      </c>
      <c r="L1789" s="19">
        <v>1721.5650259000001</v>
      </c>
      <c r="M1789" s="19">
        <v>1723.6177288</v>
      </c>
      <c r="N1789" s="19">
        <v>1725.7498180000002</v>
      </c>
      <c r="O1789" s="19">
        <v>1907.7145584999998</v>
      </c>
      <c r="P1789" s="19">
        <v>1916.5037559999998</v>
      </c>
      <c r="Q1789" s="19">
        <v>1919.7359125</v>
      </c>
      <c r="R1789" s="19">
        <v>1918.4203681</v>
      </c>
      <c r="S1789" s="19">
        <v>1908.8599894000001</v>
      </c>
      <c r="T1789" s="19">
        <v>1716.9719614</v>
      </c>
      <c r="U1789" s="19">
        <v>1698.0553402</v>
      </c>
      <c r="V1789" s="19">
        <v>1693.3261849</v>
      </c>
      <c r="W1789" s="19">
        <v>1694.0746843</v>
      </c>
      <c r="X1789" s="19">
        <v>1692.0333223</v>
      </c>
      <c r="Y1789" s="19">
        <v>1672.3228381</v>
      </c>
    </row>
    <row r="1790" spans="1:25" s="15" customFormat="1" ht="16.5" thickBot="1">
      <c r="A1790" s="18">
        <v>42093</v>
      </c>
      <c r="B1790" s="19">
        <v>1702.8185182000002</v>
      </c>
      <c r="C1790" s="19">
        <v>1709.8838989</v>
      </c>
      <c r="D1790" s="19">
        <v>1882.7305558000003</v>
      </c>
      <c r="E1790" s="19">
        <v>1884.3976681</v>
      </c>
      <c r="F1790" s="19">
        <v>1882.2428971000002</v>
      </c>
      <c r="G1790" s="19">
        <v>1890.5671177</v>
      </c>
      <c r="H1790" s="19">
        <v>1895.069455</v>
      </c>
      <c r="I1790" s="19">
        <v>1892.3362981</v>
      </c>
      <c r="J1790" s="19">
        <v>1888.718551</v>
      </c>
      <c r="K1790" s="19">
        <v>1890.3856633000003</v>
      </c>
      <c r="L1790" s="19">
        <v>1887.3236203</v>
      </c>
      <c r="M1790" s="19">
        <v>1886.4957346</v>
      </c>
      <c r="N1790" s="19">
        <v>1890.2609134</v>
      </c>
      <c r="O1790" s="19">
        <v>1892.0981391999999</v>
      </c>
      <c r="P1790" s="19">
        <v>2076.3991051000003</v>
      </c>
      <c r="Q1790" s="19">
        <v>2096.5632253000003</v>
      </c>
      <c r="R1790" s="19">
        <v>1903.5184255000001</v>
      </c>
      <c r="S1790" s="19">
        <v>1894.0601149</v>
      </c>
      <c r="T1790" s="19">
        <v>1886.9266888</v>
      </c>
      <c r="U1790" s="19">
        <v>1715.5656898000002</v>
      </c>
      <c r="V1790" s="19">
        <v>1709.5436719000002</v>
      </c>
      <c r="W1790" s="19">
        <v>1705.6197205</v>
      </c>
      <c r="X1790" s="19">
        <v>1711.2561478</v>
      </c>
      <c r="Y1790" s="19">
        <v>1682.4616027</v>
      </c>
    </row>
    <row r="1791" spans="1:25" s="15" customFormat="1" ht="16.5" thickBot="1">
      <c r="A1791" s="18">
        <v>42094</v>
      </c>
      <c r="B1791" s="19">
        <v>1823.8372621</v>
      </c>
      <c r="C1791" s="19">
        <v>1834.9286623</v>
      </c>
      <c r="D1791" s="19">
        <v>1829.9273254</v>
      </c>
      <c r="E1791" s="19">
        <v>1838.7732274</v>
      </c>
      <c r="F1791" s="19">
        <v>1864.0974571000002</v>
      </c>
      <c r="G1791" s="19">
        <v>1893.3910018000001</v>
      </c>
      <c r="H1791" s="19">
        <v>1861.8859816000002</v>
      </c>
      <c r="I1791" s="19">
        <v>1861.1034595</v>
      </c>
      <c r="J1791" s="19">
        <v>1859.0847793</v>
      </c>
      <c r="K1791" s="19">
        <v>1861.500391</v>
      </c>
      <c r="L1791" s="19">
        <v>1860.4230055</v>
      </c>
      <c r="M1791" s="19">
        <v>1855.4103277</v>
      </c>
      <c r="N1791" s="19">
        <v>1858.0527574</v>
      </c>
      <c r="O1791" s="19">
        <v>1892.007412</v>
      </c>
      <c r="P1791" s="19">
        <v>2028.6539161</v>
      </c>
      <c r="Q1791" s="19">
        <v>2060.5785496000003</v>
      </c>
      <c r="R1791" s="19">
        <v>2017.5398341</v>
      </c>
      <c r="S1791" s="19">
        <v>1887.0854614000002</v>
      </c>
      <c r="T1791" s="19">
        <v>1885.6338262000002</v>
      </c>
      <c r="U1791" s="19">
        <v>1720.873231</v>
      </c>
      <c r="V1791" s="19">
        <v>1716.790507</v>
      </c>
      <c r="W1791" s="19">
        <v>1717.0400068000001</v>
      </c>
      <c r="X1791" s="19">
        <v>1710.8025118</v>
      </c>
      <c r="Y1791" s="19">
        <v>1685.0586688</v>
      </c>
    </row>
    <row r="1792" spans="1:25" s="106" customFormat="1" ht="21" thickBot="1">
      <c r="A1792" s="185" t="s">
        <v>14</v>
      </c>
      <c r="B1792" s="194" t="s">
        <v>99</v>
      </c>
      <c r="C1792" s="195"/>
      <c r="D1792" s="195"/>
      <c r="E1792" s="195"/>
      <c r="F1792" s="195"/>
      <c r="G1792" s="195"/>
      <c r="H1792" s="195"/>
      <c r="I1792" s="195"/>
      <c r="J1792" s="195"/>
      <c r="K1792" s="195"/>
      <c r="L1792" s="195"/>
      <c r="M1792" s="195"/>
      <c r="N1792" s="195"/>
      <c r="O1792" s="195"/>
      <c r="P1792" s="195"/>
      <c r="Q1792" s="195"/>
      <c r="R1792" s="195"/>
      <c r="S1792" s="195"/>
      <c r="T1792" s="195"/>
      <c r="U1792" s="195"/>
      <c r="V1792" s="195"/>
      <c r="W1792" s="195"/>
      <c r="X1792" s="195"/>
      <c r="Y1792" s="196"/>
    </row>
    <row r="1793" spans="1:25" s="15" customFormat="1" ht="32.25" thickBot="1">
      <c r="A1793" s="186"/>
      <c r="B1793" s="17" t="s">
        <v>15</v>
      </c>
      <c r="C1793" s="17" t="s">
        <v>16</v>
      </c>
      <c r="D1793" s="17" t="s">
        <v>17</v>
      </c>
      <c r="E1793" s="17" t="s">
        <v>18</v>
      </c>
      <c r="F1793" s="17" t="s">
        <v>19</v>
      </c>
      <c r="G1793" s="17" t="s">
        <v>20</v>
      </c>
      <c r="H1793" s="17" t="s">
        <v>21</v>
      </c>
      <c r="I1793" s="17" t="s">
        <v>22</v>
      </c>
      <c r="J1793" s="17" t="s">
        <v>23</v>
      </c>
      <c r="K1793" s="17" t="s">
        <v>24</v>
      </c>
      <c r="L1793" s="17" t="s">
        <v>25</v>
      </c>
      <c r="M1793" s="17" t="s">
        <v>26</v>
      </c>
      <c r="N1793" s="17" t="s">
        <v>27</v>
      </c>
      <c r="O1793" s="17" t="s">
        <v>28</v>
      </c>
      <c r="P1793" s="17" t="s">
        <v>29</v>
      </c>
      <c r="Q1793" s="17" t="s">
        <v>30</v>
      </c>
      <c r="R1793" s="17" t="s">
        <v>31</v>
      </c>
      <c r="S1793" s="17" t="s">
        <v>32</v>
      </c>
      <c r="T1793" s="17" t="s">
        <v>33</v>
      </c>
      <c r="U1793" s="17" t="s">
        <v>34</v>
      </c>
      <c r="V1793" s="17" t="s">
        <v>35</v>
      </c>
      <c r="W1793" s="17" t="s">
        <v>36</v>
      </c>
      <c r="X1793" s="17" t="s">
        <v>37</v>
      </c>
      <c r="Y1793" s="17" t="s">
        <v>38</v>
      </c>
    </row>
    <row r="1794" spans="1:25" s="15" customFormat="1" ht="16.5" thickBot="1">
      <c r="A1794" s="18">
        <v>42064</v>
      </c>
      <c r="B1794" s="19">
        <v>2391.7763643</v>
      </c>
      <c r="C1794" s="19">
        <v>2404.8637629</v>
      </c>
      <c r="D1794" s="19">
        <v>2400.5769027</v>
      </c>
      <c r="E1794" s="19">
        <v>2380.2426689999998</v>
      </c>
      <c r="F1794" s="19">
        <v>2525.6443479</v>
      </c>
      <c r="G1794" s="19">
        <v>2396.8344057</v>
      </c>
      <c r="H1794" s="19">
        <v>2397.6622914</v>
      </c>
      <c r="I1794" s="19">
        <v>2394.1012488</v>
      </c>
      <c r="J1794" s="19">
        <v>2390.449479</v>
      </c>
      <c r="K1794" s="19">
        <v>2391.4928418</v>
      </c>
      <c r="L1794" s="19">
        <v>2391.1979783999996</v>
      </c>
      <c r="M1794" s="19">
        <v>2390.3700927</v>
      </c>
      <c r="N1794" s="19">
        <v>2394.2713623</v>
      </c>
      <c r="O1794" s="19">
        <v>2517.1159911</v>
      </c>
      <c r="P1794" s="19">
        <v>2510.0732921999997</v>
      </c>
      <c r="Q1794" s="19">
        <v>2510.6176554</v>
      </c>
      <c r="R1794" s="19">
        <v>2396.2900425</v>
      </c>
      <c r="S1794" s="19">
        <v>2391.47016</v>
      </c>
      <c r="T1794" s="19">
        <v>2387.6029131</v>
      </c>
      <c r="U1794" s="19">
        <v>2381.6602815</v>
      </c>
      <c r="V1794" s="19">
        <v>2193.8890002000003</v>
      </c>
      <c r="W1794" s="19">
        <v>2200.2512451</v>
      </c>
      <c r="X1794" s="19">
        <v>2200.3419722999997</v>
      </c>
      <c r="Y1794" s="19">
        <v>2187.8896641</v>
      </c>
    </row>
    <row r="1795" spans="1:25" s="15" customFormat="1" ht="16.5" thickBot="1">
      <c r="A1795" s="18">
        <v>42065</v>
      </c>
      <c r="B1795" s="19">
        <v>2174.8362882</v>
      </c>
      <c r="C1795" s="19">
        <v>2362.4601378</v>
      </c>
      <c r="D1795" s="19">
        <v>2369.8203819</v>
      </c>
      <c r="E1795" s="19">
        <v>2360.9744799</v>
      </c>
      <c r="F1795" s="19">
        <v>2365.8964305000004</v>
      </c>
      <c r="G1795" s="19">
        <v>2366.8037025</v>
      </c>
      <c r="H1795" s="19">
        <v>2330.2406408999996</v>
      </c>
      <c r="I1795" s="19">
        <v>2347.9324449</v>
      </c>
      <c r="J1795" s="19">
        <v>2366.3160438</v>
      </c>
      <c r="K1795" s="19">
        <v>2360.622912</v>
      </c>
      <c r="L1795" s="19">
        <v>2359.3300494</v>
      </c>
      <c r="M1795" s="19">
        <v>2365.7830215</v>
      </c>
      <c r="N1795" s="19">
        <v>2467.4768718</v>
      </c>
      <c r="O1795" s="19">
        <v>2453.4028149</v>
      </c>
      <c r="P1795" s="19">
        <v>2522.4688958999996</v>
      </c>
      <c r="Q1795" s="19">
        <v>2512.931199</v>
      </c>
      <c r="R1795" s="19">
        <v>2504.3347968</v>
      </c>
      <c r="S1795" s="19">
        <v>2517.5469453</v>
      </c>
      <c r="T1795" s="19">
        <v>2385.7430055000004</v>
      </c>
      <c r="U1795" s="19">
        <v>2334.5501829</v>
      </c>
      <c r="V1795" s="19">
        <v>2317.7656509</v>
      </c>
      <c r="W1795" s="19">
        <v>2292.1805805000004</v>
      </c>
      <c r="X1795" s="19">
        <v>2274.9083898</v>
      </c>
      <c r="Y1795" s="19">
        <v>2226.7776102000003</v>
      </c>
    </row>
    <row r="1796" spans="1:25" s="15" customFormat="1" ht="16.5" thickBot="1">
      <c r="A1796" s="18">
        <v>42066</v>
      </c>
      <c r="B1796" s="19">
        <v>2228.274609</v>
      </c>
      <c r="C1796" s="19">
        <v>2260.7549466</v>
      </c>
      <c r="D1796" s="19">
        <v>2252.5668168</v>
      </c>
      <c r="E1796" s="19">
        <v>2295.8890548</v>
      </c>
      <c r="F1796" s="19">
        <v>2412.1899843</v>
      </c>
      <c r="G1796" s="19">
        <v>2480.7117021</v>
      </c>
      <c r="H1796" s="19">
        <v>2468.2367121</v>
      </c>
      <c r="I1796" s="19">
        <v>2476.7650689</v>
      </c>
      <c r="J1796" s="19">
        <v>2406.2700345</v>
      </c>
      <c r="K1796" s="19">
        <v>2398.4334725999997</v>
      </c>
      <c r="L1796" s="19">
        <v>2396.7209967</v>
      </c>
      <c r="M1796" s="19">
        <v>2499.2994372</v>
      </c>
      <c r="N1796" s="19">
        <v>2506.7957721000002</v>
      </c>
      <c r="O1796" s="19">
        <v>2729.6217753</v>
      </c>
      <c r="P1796" s="19">
        <v>2757.7018436999997</v>
      </c>
      <c r="Q1796" s="19">
        <v>2773.8512853</v>
      </c>
      <c r="R1796" s="19">
        <v>2510.9238597</v>
      </c>
      <c r="S1796" s="19">
        <v>2429.1673116</v>
      </c>
      <c r="T1796" s="19">
        <v>2428.3847895</v>
      </c>
      <c r="U1796" s="19">
        <v>2419.1873196</v>
      </c>
      <c r="V1796" s="19">
        <v>2259.4053794999995</v>
      </c>
      <c r="W1796" s="19">
        <v>2237.0411246999997</v>
      </c>
      <c r="X1796" s="19">
        <v>2217.8636628</v>
      </c>
      <c r="Y1796" s="19">
        <v>2186.0184156</v>
      </c>
    </row>
    <row r="1797" spans="1:25" s="15" customFormat="1" ht="16.5" thickBot="1">
      <c r="A1797" s="18">
        <v>42067</v>
      </c>
      <c r="B1797" s="19">
        <v>2307.6382272</v>
      </c>
      <c r="C1797" s="19">
        <v>2366.8944297</v>
      </c>
      <c r="D1797" s="19">
        <v>2377.3620803999997</v>
      </c>
      <c r="E1797" s="19">
        <v>2374.9578096</v>
      </c>
      <c r="F1797" s="19">
        <v>2442.1866648</v>
      </c>
      <c r="G1797" s="19">
        <v>2495.2960995</v>
      </c>
      <c r="H1797" s="19">
        <v>2516.560287</v>
      </c>
      <c r="I1797" s="19">
        <v>2509.0185885</v>
      </c>
      <c r="J1797" s="19">
        <v>2415.1159365</v>
      </c>
      <c r="K1797" s="19">
        <v>2402.2780377000004</v>
      </c>
      <c r="L1797" s="19">
        <v>2395.8590882999997</v>
      </c>
      <c r="M1797" s="19">
        <v>2492.1319884</v>
      </c>
      <c r="N1797" s="19">
        <v>2530.5209349</v>
      </c>
      <c r="O1797" s="19">
        <v>2528.4001866000003</v>
      </c>
      <c r="P1797" s="19">
        <v>2597.5910175</v>
      </c>
      <c r="Q1797" s="19">
        <v>2682.1260861</v>
      </c>
      <c r="R1797" s="19">
        <v>2631.443604</v>
      </c>
      <c r="S1797" s="19">
        <v>2510.5042464</v>
      </c>
      <c r="T1797" s="19">
        <v>2410.3527585</v>
      </c>
      <c r="U1797" s="19">
        <v>2390.4381381000003</v>
      </c>
      <c r="V1797" s="19">
        <v>2382.2046447</v>
      </c>
      <c r="W1797" s="19">
        <v>2369.2646778</v>
      </c>
      <c r="X1797" s="19">
        <v>2276.9497518</v>
      </c>
      <c r="Y1797" s="19">
        <v>2201.3399715</v>
      </c>
    </row>
    <row r="1798" spans="1:25" s="15" customFormat="1" ht="16.5" thickBot="1">
      <c r="A1798" s="18">
        <v>42068</v>
      </c>
      <c r="B1798" s="19">
        <v>2225.6094975</v>
      </c>
      <c r="C1798" s="19">
        <v>2322.8010105000003</v>
      </c>
      <c r="D1798" s="19">
        <v>2380.5035097</v>
      </c>
      <c r="E1798" s="19">
        <v>2463.6890111999996</v>
      </c>
      <c r="F1798" s="19">
        <v>2612.1413922</v>
      </c>
      <c r="G1798" s="19">
        <v>2688.2955357</v>
      </c>
      <c r="H1798" s="19">
        <v>2769.689175</v>
      </c>
      <c r="I1798" s="19">
        <v>2768.0220627000003</v>
      </c>
      <c r="J1798" s="19">
        <v>2665.7951900999997</v>
      </c>
      <c r="K1798" s="19">
        <v>2667.0540300000002</v>
      </c>
      <c r="L1798" s="19">
        <v>2564.0219535</v>
      </c>
      <c r="M1798" s="19">
        <v>2562.8084771999997</v>
      </c>
      <c r="N1798" s="19">
        <v>2726.3555961</v>
      </c>
      <c r="O1798" s="19">
        <v>2651.290179</v>
      </c>
      <c r="P1798" s="19">
        <v>2668.6530969000005</v>
      </c>
      <c r="Q1798" s="19">
        <v>2652.2201328</v>
      </c>
      <c r="R1798" s="19">
        <v>2706.4976802</v>
      </c>
      <c r="S1798" s="19">
        <v>2548.3261479</v>
      </c>
      <c r="T1798" s="19">
        <v>2431.4014689</v>
      </c>
      <c r="U1798" s="19">
        <v>2415.739686</v>
      </c>
      <c r="V1798" s="19">
        <v>2407.3927836</v>
      </c>
      <c r="W1798" s="19">
        <v>2385.7997100000002</v>
      </c>
      <c r="X1798" s="19">
        <v>2239.7515998</v>
      </c>
      <c r="Y1798" s="19">
        <v>2214.9377106</v>
      </c>
    </row>
    <row r="1799" spans="1:25" s="15" customFormat="1" ht="16.5" thickBot="1">
      <c r="A1799" s="18">
        <v>42069</v>
      </c>
      <c r="B1799" s="19">
        <v>2273.7062544</v>
      </c>
      <c r="C1799" s="19">
        <v>2374.6062417000003</v>
      </c>
      <c r="D1799" s="19">
        <v>2380.2880326</v>
      </c>
      <c r="E1799" s="19">
        <v>2397.1292691000003</v>
      </c>
      <c r="F1799" s="19">
        <v>2551.9892586</v>
      </c>
      <c r="G1799" s="19">
        <v>2677.7711805000004</v>
      </c>
      <c r="H1799" s="19">
        <v>2677.6577715</v>
      </c>
      <c r="I1799" s="19">
        <v>2798.495061</v>
      </c>
      <c r="J1799" s="19">
        <v>2579.2981458</v>
      </c>
      <c r="K1799" s="19">
        <v>2581.4642577000004</v>
      </c>
      <c r="L1799" s="19">
        <v>2573.0039463000003</v>
      </c>
      <c r="M1799" s="19">
        <v>2725.8339146999997</v>
      </c>
      <c r="N1799" s="19">
        <v>2806.1615094000003</v>
      </c>
      <c r="O1799" s="19">
        <v>2869.6138449</v>
      </c>
      <c r="P1799" s="19">
        <v>2728.8732759</v>
      </c>
      <c r="Q1799" s="19">
        <v>2924.2883238</v>
      </c>
      <c r="R1799" s="19">
        <v>2826.9380382</v>
      </c>
      <c r="S1799" s="19">
        <v>2794.07211</v>
      </c>
      <c r="T1799" s="19">
        <v>2473.8617985</v>
      </c>
      <c r="U1799" s="19">
        <v>2449.30875</v>
      </c>
      <c r="V1799" s="19">
        <v>2447.4942060000003</v>
      </c>
      <c r="W1799" s="19">
        <v>2458.041243</v>
      </c>
      <c r="X1799" s="19">
        <v>2438.8070766</v>
      </c>
      <c r="Y1799" s="19">
        <v>2400.4748346</v>
      </c>
    </row>
    <row r="1800" spans="1:25" s="15" customFormat="1" ht="16.5" thickBot="1">
      <c r="A1800" s="18">
        <v>42070</v>
      </c>
      <c r="B1800" s="19">
        <v>2416.1933219999996</v>
      </c>
      <c r="C1800" s="19">
        <v>2425.0845876</v>
      </c>
      <c r="D1800" s="19">
        <v>2425.1866557</v>
      </c>
      <c r="E1800" s="19">
        <v>2426.2527003</v>
      </c>
      <c r="F1800" s="19">
        <v>2437.8657819</v>
      </c>
      <c r="G1800" s="19">
        <v>2430.1993335</v>
      </c>
      <c r="H1800" s="19">
        <v>2432.9324904</v>
      </c>
      <c r="I1800" s="19">
        <v>2426.4681774</v>
      </c>
      <c r="J1800" s="19">
        <v>2426.4341547</v>
      </c>
      <c r="K1800" s="19">
        <v>2426.3207457</v>
      </c>
      <c r="L1800" s="19">
        <v>2423.6556342000003</v>
      </c>
      <c r="M1800" s="19">
        <v>2415.3087318</v>
      </c>
      <c r="N1800" s="19">
        <v>2420.8884546</v>
      </c>
      <c r="O1800" s="19">
        <v>2669.662437</v>
      </c>
      <c r="P1800" s="19">
        <v>2685.3355607999997</v>
      </c>
      <c r="Q1800" s="19">
        <v>2628.1093794000003</v>
      </c>
      <c r="R1800" s="19">
        <v>2431.0499010000003</v>
      </c>
      <c r="S1800" s="19">
        <v>2425.2320193</v>
      </c>
      <c r="T1800" s="19">
        <v>2419.3914557999997</v>
      </c>
      <c r="U1800" s="19">
        <v>2283.3800421</v>
      </c>
      <c r="V1800" s="19">
        <v>2277.1879107</v>
      </c>
      <c r="W1800" s="19">
        <v>2286.3853806</v>
      </c>
      <c r="X1800" s="19">
        <v>2278.3333416</v>
      </c>
      <c r="Y1800" s="19">
        <v>2272.8670278</v>
      </c>
    </row>
    <row r="1801" spans="1:25" s="15" customFormat="1" ht="16.5" thickBot="1">
      <c r="A1801" s="18">
        <v>42071</v>
      </c>
      <c r="B1801" s="19">
        <v>2282.4160656000004</v>
      </c>
      <c r="C1801" s="19">
        <v>2279.4220680000003</v>
      </c>
      <c r="D1801" s="19">
        <v>2280.2045900999997</v>
      </c>
      <c r="E1801" s="19">
        <v>2395.4167932</v>
      </c>
      <c r="F1801" s="19">
        <v>2417.100594</v>
      </c>
      <c r="G1801" s="19">
        <v>2444.7610491</v>
      </c>
      <c r="H1801" s="19">
        <v>2450.5108854</v>
      </c>
      <c r="I1801" s="19">
        <v>2463.8137611</v>
      </c>
      <c r="J1801" s="19">
        <v>2469.9605289</v>
      </c>
      <c r="K1801" s="19">
        <v>2467.8738033</v>
      </c>
      <c r="L1801" s="19">
        <v>2469.3367794</v>
      </c>
      <c r="M1801" s="19">
        <v>2463.4054886999998</v>
      </c>
      <c r="N1801" s="19">
        <v>2463.2467161</v>
      </c>
      <c r="O1801" s="19">
        <v>2465.1179646</v>
      </c>
      <c r="P1801" s="19">
        <v>2536.066635</v>
      </c>
      <c r="Q1801" s="19">
        <v>2472.1493226</v>
      </c>
      <c r="R1801" s="19">
        <v>2476.073274</v>
      </c>
      <c r="S1801" s="19">
        <v>2465.6509868999997</v>
      </c>
      <c r="T1801" s="19">
        <v>2457.0659256000004</v>
      </c>
      <c r="U1801" s="19">
        <v>2321.5648524000003</v>
      </c>
      <c r="V1801" s="19">
        <v>2321.1225572999997</v>
      </c>
      <c r="W1801" s="19">
        <v>2318.3894004</v>
      </c>
      <c r="X1801" s="19">
        <v>2319.6482403</v>
      </c>
      <c r="Y1801" s="19">
        <v>2284.0264733999998</v>
      </c>
    </row>
    <row r="1802" spans="1:25" s="15" customFormat="1" ht="16.5" customHeight="1" thickBot="1">
      <c r="A1802" s="18">
        <v>42072</v>
      </c>
      <c r="B1802" s="19">
        <v>2287.9164021</v>
      </c>
      <c r="C1802" s="19">
        <v>2417.9284797</v>
      </c>
      <c r="D1802" s="19">
        <v>2405.5555578</v>
      </c>
      <c r="E1802" s="19">
        <v>2408.6969871</v>
      </c>
      <c r="F1802" s="19">
        <v>2420.2873869</v>
      </c>
      <c r="G1802" s="19">
        <v>2431.4695143</v>
      </c>
      <c r="H1802" s="19">
        <v>2428.2486986999997</v>
      </c>
      <c r="I1802" s="19">
        <v>2432.5468997999997</v>
      </c>
      <c r="J1802" s="19">
        <v>2435.1553068</v>
      </c>
      <c r="K1802" s="19">
        <v>2429.4054705000003</v>
      </c>
      <c r="L1802" s="19">
        <v>2427.1146086999997</v>
      </c>
      <c r="M1802" s="19">
        <v>2427.3527676</v>
      </c>
      <c r="N1802" s="19">
        <v>2425.1979966000004</v>
      </c>
      <c r="O1802" s="19">
        <v>2496.2260533</v>
      </c>
      <c r="P1802" s="19">
        <v>2669.6284143</v>
      </c>
      <c r="Q1802" s="19">
        <v>2510.3908374000002</v>
      </c>
      <c r="R1802" s="19">
        <v>2430.8457648</v>
      </c>
      <c r="S1802" s="19">
        <v>2423.0545665</v>
      </c>
      <c r="T1802" s="19">
        <v>2419.9925235</v>
      </c>
      <c r="U1802" s="19">
        <v>2410.0919178</v>
      </c>
      <c r="V1802" s="19">
        <v>2275.5434802</v>
      </c>
      <c r="W1802" s="19">
        <v>2265.8696925</v>
      </c>
      <c r="X1802" s="19">
        <v>2263.3520127</v>
      </c>
      <c r="Y1802" s="19">
        <v>2256.0711549000002</v>
      </c>
    </row>
    <row r="1803" spans="1:25" s="15" customFormat="1" ht="16.5" thickBot="1">
      <c r="A1803" s="18">
        <v>42073</v>
      </c>
      <c r="B1803" s="19">
        <v>2260.8910374</v>
      </c>
      <c r="C1803" s="19">
        <v>2394.0105216</v>
      </c>
      <c r="D1803" s="19">
        <v>2366.4521346</v>
      </c>
      <c r="E1803" s="19">
        <v>2362.3467288</v>
      </c>
      <c r="F1803" s="19">
        <v>2373.6195833999996</v>
      </c>
      <c r="G1803" s="19">
        <v>2371.9297893</v>
      </c>
      <c r="H1803" s="19">
        <v>2381.1726228</v>
      </c>
      <c r="I1803" s="19">
        <v>2381.6602815</v>
      </c>
      <c r="J1803" s="19">
        <v>2381.2179864</v>
      </c>
      <c r="K1803" s="19">
        <v>2382.3634173</v>
      </c>
      <c r="L1803" s="19">
        <v>2379.4374651</v>
      </c>
      <c r="M1803" s="19">
        <v>2377.0558760999998</v>
      </c>
      <c r="N1803" s="19">
        <v>2376.5455356</v>
      </c>
      <c r="O1803" s="19">
        <v>2438.3194178999997</v>
      </c>
      <c r="P1803" s="19">
        <v>2693.024691</v>
      </c>
      <c r="Q1803" s="19">
        <v>2727.2061636</v>
      </c>
      <c r="R1803" s="19">
        <v>2446.4962068</v>
      </c>
      <c r="S1803" s="19">
        <v>2372.417448</v>
      </c>
      <c r="T1803" s="19">
        <v>2404.4668314</v>
      </c>
      <c r="U1803" s="19">
        <v>2394.9404753999997</v>
      </c>
      <c r="V1803" s="19">
        <v>2392.7289999</v>
      </c>
      <c r="W1803" s="19">
        <v>2390.7216606</v>
      </c>
      <c r="X1803" s="19">
        <v>2256.6835635</v>
      </c>
      <c r="Y1803" s="19">
        <v>2242.4847567</v>
      </c>
    </row>
    <row r="1804" spans="1:25" s="15" customFormat="1" ht="16.5" thickBot="1">
      <c r="A1804" s="18">
        <v>42074</v>
      </c>
      <c r="B1804" s="19">
        <v>2379.8117147999997</v>
      </c>
      <c r="C1804" s="19">
        <v>2398.728336</v>
      </c>
      <c r="D1804" s="19">
        <v>2428.6116075</v>
      </c>
      <c r="E1804" s="19">
        <v>2505.4915686</v>
      </c>
      <c r="F1804" s="19">
        <v>2505.4348641</v>
      </c>
      <c r="G1804" s="19">
        <v>2518.3634901</v>
      </c>
      <c r="H1804" s="19">
        <v>2517.3995136</v>
      </c>
      <c r="I1804" s="19">
        <v>2509.5175881</v>
      </c>
      <c r="J1804" s="19">
        <v>2431.3334235</v>
      </c>
      <c r="K1804" s="19">
        <v>2426.2527003</v>
      </c>
      <c r="L1804" s="19">
        <v>2428.0785852000004</v>
      </c>
      <c r="M1804" s="19">
        <v>2503.2007068</v>
      </c>
      <c r="N1804" s="19">
        <v>2552.5789854</v>
      </c>
      <c r="O1804" s="19">
        <v>2663.7198054</v>
      </c>
      <c r="P1804" s="19">
        <v>2723.5090302000003</v>
      </c>
      <c r="Q1804" s="19">
        <v>2658.5370141000003</v>
      </c>
      <c r="R1804" s="19">
        <v>2598.8611983</v>
      </c>
      <c r="S1804" s="19">
        <v>2492.6876925</v>
      </c>
      <c r="T1804" s="19">
        <v>2406.5875797</v>
      </c>
      <c r="U1804" s="19">
        <v>2394.0558852000004</v>
      </c>
      <c r="V1804" s="19">
        <v>2389.5648888</v>
      </c>
      <c r="W1804" s="19">
        <v>2389.2700254</v>
      </c>
      <c r="X1804" s="19">
        <v>2387.0245271999997</v>
      </c>
      <c r="Y1804" s="19">
        <v>2243.3806878</v>
      </c>
    </row>
    <row r="1805" spans="1:25" s="15" customFormat="1" ht="16.5" thickBot="1">
      <c r="A1805" s="18">
        <v>42075</v>
      </c>
      <c r="B1805" s="19">
        <v>2254.9710876</v>
      </c>
      <c r="C1805" s="19">
        <v>2408.7536916000004</v>
      </c>
      <c r="D1805" s="19">
        <v>2343.4641303</v>
      </c>
      <c r="E1805" s="19">
        <v>2507.374158</v>
      </c>
      <c r="F1805" s="19">
        <v>2518.0232631000003</v>
      </c>
      <c r="G1805" s="19">
        <v>2536.5316119</v>
      </c>
      <c r="H1805" s="19">
        <v>2534.9438858999997</v>
      </c>
      <c r="I1805" s="19">
        <v>2535.1026585</v>
      </c>
      <c r="J1805" s="19">
        <v>2453.5615875</v>
      </c>
      <c r="K1805" s="19">
        <v>2452.2460431</v>
      </c>
      <c r="L1805" s="19">
        <v>2367.087225</v>
      </c>
      <c r="M1805" s="19">
        <v>2364.8984313</v>
      </c>
      <c r="N1805" s="19">
        <v>2534.6603634</v>
      </c>
      <c r="O1805" s="19">
        <v>2803.6438296</v>
      </c>
      <c r="P1805" s="19">
        <v>2876.6678847</v>
      </c>
      <c r="Q1805" s="19">
        <v>2847.2155674</v>
      </c>
      <c r="R1805" s="19">
        <v>2783.6044593</v>
      </c>
      <c r="S1805" s="19">
        <v>2523.1493499000003</v>
      </c>
      <c r="T1805" s="19">
        <v>2442.0959376</v>
      </c>
      <c r="U1805" s="19">
        <v>2428.1012669999996</v>
      </c>
      <c r="V1805" s="19">
        <v>2425.8444279</v>
      </c>
      <c r="W1805" s="19">
        <v>2414.5942551</v>
      </c>
      <c r="X1805" s="19">
        <v>2417.440821</v>
      </c>
      <c r="Y1805" s="19">
        <v>2276.5528203</v>
      </c>
    </row>
    <row r="1806" spans="1:25" s="15" customFormat="1" ht="16.5" thickBot="1">
      <c r="A1806" s="18">
        <v>42076</v>
      </c>
      <c r="B1806" s="19">
        <v>2388.8163894</v>
      </c>
      <c r="C1806" s="19">
        <v>2411.5095303000003</v>
      </c>
      <c r="D1806" s="19">
        <v>2331.2046174</v>
      </c>
      <c r="E1806" s="19">
        <v>2433.885126</v>
      </c>
      <c r="F1806" s="19">
        <v>2458.9598558999996</v>
      </c>
      <c r="G1806" s="19">
        <v>2536.1800439999997</v>
      </c>
      <c r="H1806" s="19">
        <v>2534.6149997999996</v>
      </c>
      <c r="I1806" s="19">
        <v>2536.5316119</v>
      </c>
      <c r="J1806" s="19">
        <v>2455.7617221</v>
      </c>
      <c r="K1806" s="19">
        <v>2370.3987678</v>
      </c>
      <c r="L1806" s="19">
        <v>2456.0906082</v>
      </c>
      <c r="M1806" s="19">
        <v>2459.7083553</v>
      </c>
      <c r="N1806" s="19">
        <v>2540.3534952</v>
      </c>
      <c r="O1806" s="19">
        <v>2785.5324123</v>
      </c>
      <c r="P1806" s="19">
        <v>2870.5551396</v>
      </c>
      <c r="Q1806" s="19">
        <v>2870.8726847999997</v>
      </c>
      <c r="R1806" s="19">
        <v>2779.5784397999996</v>
      </c>
      <c r="S1806" s="19">
        <v>2526.42687</v>
      </c>
      <c r="T1806" s="19">
        <v>2440.6556433</v>
      </c>
      <c r="U1806" s="19">
        <v>2430.6189468</v>
      </c>
      <c r="V1806" s="19">
        <v>2428.8837891000003</v>
      </c>
      <c r="W1806" s="19">
        <v>2416.4995263</v>
      </c>
      <c r="X1806" s="19">
        <v>2417.2253439</v>
      </c>
      <c r="Y1806" s="19">
        <v>2251.3079768999996</v>
      </c>
    </row>
    <row r="1807" spans="1:25" s="15" customFormat="1" ht="16.5" thickBot="1">
      <c r="A1807" s="18">
        <v>42077</v>
      </c>
      <c r="B1807" s="19">
        <v>2414.4354825</v>
      </c>
      <c r="C1807" s="19">
        <v>2472.897822</v>
      </c>
      <c r="D1807" s="19">
        <v>2417.6562981</v>
      </c>
      <c r="E1807" s="19">
        <v>2417.1572985000003</v>
      </c>
      <c r="F1807" s="19">
        <v>2501.5109127</v>
      </c>
      <c r="G1807" s="19">
        <v>2620.6243854</v>
      </c>
      <c r="H1807" s="19">
        <v>2690.8132155000003</v>
      </c>
      <c r="I1807" s="19">
        <v>2751.2375307</v>
      </c>
      <c r="J1807" s="19">
        <v>2722.8399171</v>
      </c>
      <c r="K1807" s="19">
        <v>2710.1607909</v>
      </c>
      <c r="L1807" s="19">
        <v>2712.2701982999997</v>
      </c>
      <c r="M1807" s="19">
        <v>2675.6957958</v>
      </c>
      <c r="N1807" s="19">
        <v>2677.6917942</v>
      </c>
      <c r="O1807" s="19">
        <v>2773.0347405</v>
      </c>
      <c r="P1807" s="19">
        <v>2807.2048722</v>
      </c>
      <c r="Q1807" s="19">
        <v>2773.318263</v>
      </c>
      <c r="R1807" s="19">
        <v>2774.679171</v>
      </c>
      <c r="S1807" s="19">
        <v>2736.5170425</v>
      </c>
      <c r="T1807" s="19">
        <v>2676.6484314</v>
      </c>
      <c r="U1807" s="19">
        <v>2602.9892858999997</v>
      </c>
      <c r="V1807" s="19">
        <v>2584.8551868</v>
      </c>
      <c r="W1807" s="19">
        <v>2582.0539845</v>
      </c>
      <c r="X1807" s="19">
        <v>2524.8845076</v>
      </c>
      <c r="Y1807" s="19">
        <v>2405.6803077000004</v>
      </c>
    </row>
    <row r="1808" spans="1:25" s="15" customFormat="1" ht="16.5" thickBot="1">
      <c r="A1808" s="18">
        <v>42078</v>
      </c>
      <c r="B1808" s="19">
        <v>2418.2233431</v>
      </c>
      <c r="C1808" s="19">
        <v>2453.3461104</v>
      </c>
      <c r="D1808" s="19">
        <v>2412.0085299</v>
      </c>
      <c r="E1808" s="19">
        <v>2388.7143213</v>
      </c>
      <c r="F1808" s="19">
        <v>2565.7911339</v>
      </c>
      <c r="G1808" s="19">
        <v>2673.0987297</v>
      </c>
      <c r="H1808" s="19">
        <v>2704.6717953</v>
      </c>
      <c r="I1808" s="19">
        <v>2682.5116767</v>
      </c>
      <c r="J1808" s="19">
        <v>2671.1821176</v>
      </c>
      <c r="K1808" s="19">
        <v>2774.4069894000004</v>
      </c>
      <c r="L1808" s="19">
        <v>2684.6097432</v>
      </c>
      <c r="M1808" s="19">
        <v>2692.6731231</v>
      </c>
      <c r="N1808" s="19">
        <v>2807.4543719999997</v>
      </c>
      <c r="O1808" s="19">
        <v>2791.0554305999995</v>
      </c>
      <c r="P1808" s="19">
        <v>2834.4570549</v>
      </c>
      <c r="Q1808" s="19">
        <v>2932.6238853</v>
      </c>
      <c r="R1808" s="19">
        <v>2904.7706349</v>
      </c>
      <c r="S1808" s="19">
        <v>2852.4096996</v>
      </c>
      <c r="T1808" s="19">
        <v>2762.5670898</v>
      </c>
      <c r="U1808" s="19">
        <v>2704.6831362</v>
      </c>
      <c r="V1808" s="19">
        <v>2438.3194178999997</v>
      </c>
      <c r="W1808" s="19">
        <v>2412.5302113000002</v>
      </c>
      <c r="X1808" s="19">
        <v>2413.7890512</v>
      </c>
      <c r="Y1808" s="19">
        <v>2407.3020564</v>
      </c>
    </row>
    <row r="1809" spans="1:25" s="15" customFormat="1" ht="16.5" thickBot="1">
      <c r="A1809" s="18">
        <v>42079</v>
      </c>
      <c r="B1809" s="19">
        <v>2411.3847803999997</v>
      </c>
      <c r="C1809" s="19">
        <v>2410.0578950999998</v>
      </c>
      <c r="D1809" s="19">
        <v>2373.3700836</v>
      </c>
      <c r="E1809" s="19">
        <v>2370.4781541</v>
      </c>
      <c r="F1809" s="19">
        <v>2370.489495</v>
      </c>
      <c r="G1809" s="19">
        <v>2387.5575495</v>
      </c>
      <c r="H1809" s="19">
        <v>2381.8417358999995</v>
      </c>
      <c r="I1809" s="19">
        <v>2379.5735559</v>
      </c>
      <c r="J1809" s="19">
        <v>2372.3380617000003</v>
      </c>
      <c r="K1809" s="19">
        <v>2373.6082425</v>
      </c>
      <c r="L1809" s="19">
        <v>2370.2059725</v>
      </c>
      <c r="M1809" s="19">
        <v>2358.3207093</v>
      </c>
      <c r="N1809" s="19">
        <v>2369.1626097</v>
      </c>
      <c r="O1809" s="19">
        <v>2419.0852514999997</v>
      </c>
      <c r="P1809" s="19">
        <v>2497.6776885</v>
      </c>
      <c r="Q1809" s="19">
        <v>2425.3681100999997</v>
      </c>
      <c r="R1809" s="19">
        <v>2383.6789617</v>
      </c>
      <c r="S1809" s="19">
        <v>2382.3293946</v>
      </c>
      <c r="T1809" s="19">
        <v>2407.9598286</v>
      </c>
      <c r="U1809" s="19">
        <v>2396.8797693</v>
      </c>
      <c r="V1809" s="19">
        <v>2218.0451172</v>
      </c>
      <c r="W1809" s="19">
        <v>2216.2305732</v>
      </c>
      <c r="X1809" s="19">
        <v>2218.2719352000004</v>
      </c>
      <c r="Y1809" s="19">
        <v>2212.7262351</v>
      </c>
    </row>
    <row r="1810" spans="1:25" s="15" customFormat="1" ht="16.5" thickBot="1">
      <c r="A1810" s="18">
        <v>42080</v>
      </c>
      <c r="B1810" s="19">
        <v>2205.5701272</v>
      </c>
      <c r="C1810" s="19">
        <v>2389.3040481000003</v>
      </c>
      <c r="D1810" s="19">
        <v>2303.2152761999996</v>
      </c>
      <c r="E1810" s="19">
        <v>2303.0905263</v>
      </c>
      <c r="F1810" s="19">
        <v>2309.7929982</v>
      </c>
      <c r="G1810" s="19">
        <v>2311.0404972</v>
      </c>
      <c r="H1810" s="19">
        <v>2310.0424980000003</v>
      </c>
      <c r="I1810" s="19">
        <v>2308.4320902000004</v>
      </c>
      <c r="J1810" s="19">
        <v>2306.8557051</v>
      </c>
      <c r="K1810" s="19">
        <v>2307.0825231000003</v>
      </c>
      <c r="L1810" s="19">
        <v>2304.6895932</v>
      </c>
      <c r="M1810" s="19">
        <v>2301.7069364999998</v>
      </c>
      <c r="N1810" s="19">
        <v>2305.8350241000003</v>
      </c>
      <c r="O1810" s="19">
        <v>2322.0978747</v>
      </c>
      <c r="P1810" s="19">
        <v>2338.0885436999997</v>
      </c>
      <c r="Q1810" s="19">
        <v>2339.3247018</v>
      </c>
      <c r="R1810" s="19">
        <v>2325.7496444999997</v>
      </c>
      <c r="S1810" s="19">
        <v>2303.1018672</v>
      </c>
      <c r="T1810" s="19">
        <v>2284.2306096</v>
      </c>
      <c r="U1810" s="19">
        <v>2273.9897769</v>
      </c>
      <c r="V1810" s="19">
        <v>2243.0291199000003</v>
      </c>
      <c r="W1810" s="19">
        <v>1943.1417012000002</v>
      </c>
      <c r="X1810" s="19">
        <v>2245.1952318</v>
      </c>
      <c r="Y1810" s="19">
        <v>1946.2037442</v>
      </c>
    </row>
    <row r="1811" spans="1:25" s="15" customFormat="1" ht="16.5" thickBot="1">
      <c r="A1811" s="18">
        <v>42081</v>
      </c>
      <c r="B1811" s="19">
        <v>2218.3740033</v>
      </c>
      <c r="C1811" s="19">
        <v>2414.9685047999997</v>
      </c>
      <c r="D1811" s="19">
        <v>2298.588189</v>
      </c>
      <c r="E1811" s="19">
        <v>2315.6789253</v>
      </c>
      <c r="F1811" s="19">
        <v>2298.7809843</v>
      </c>
      <c r="G1811" s="19">
        <v>2321.4854661</v>
      </c>
      <c r="H1811" s="19">
        <v>2318.1399006</v>
      </c>
      <c r="I1811" s="19">
        <v>2301.3780504</v>
      </c>
      <c r="J1811" s="19">
        <v>2298.0098031</v>
      </c>
      <c r="K1811" s="19">
        <v>2298.4861208999996</v>
      </c>
      <c r="L1811" s="19">
        <v>2297.2953264000002</v>
      </c>
      <c r="M1811" s="19">
        <v>2296.3313499</v>
      </c>
      <c r="N1811" s="19">
        <v>2313.6602451</v>
      </c>
      <c r="O1811" s="19">
        <v>2321.4060798</v>
      </c>
      <c r="P1811" s="19">
        <v>2565.1106799</v>
      </c>
      <c r="Q1811" s="19">
        <v>2554.8358245</v>
      </c>
      <c r="R1811" s="19">
        <v>2322.7669878</v>
      </c>
      <c r="S1811" s="19">
        <v>2423.3494299000004</v>
      </c>
      <c r="T1811" s="19">
        <v>2416.4995263</v>
      </c>
      <c r="U1811" s="19">
        <v>2402.1646287</v>
      </c>
      <c r="V1811" s="19">
        <v>2399.9644941</v>
      </c>
      <c r="W1811" s="19">
        <v>2397.2426781000004</v>
      </c>
      <c r="X1811" s="19">
        <v>2213.0551212</v>
      </c>
      <c r="Y1811" s="19">
        <v>2299.9037334</v>
      </c>
    </row>
    <row r="1812" spans="1:25" s="15" customFormat="1" ht="16.5" thickBot="1">
      <c r="A1812" s="18">
        <v>42082</v>
      </c>
      <c r="B1812" s="19">
        <v>2406.6896478</v>
      </c>
      <c r="C1812" s="19">
        <v>2433.1479675</v>
      </c>
      <c r="D1812" s="19">
        <v>2310.5188158</v>
      </c>
      <c r="E1812" s="19">
        <v>2345.0518563</v>
      </c>
      <c r="F1812" s="19">
        <v>2347.1045592</v>
      </c>
      <c r="G1812" s="19">
        <v>2341.6155636</v>
      </c>
      <c r="H1812" s="19">
        <v>2344.2126297</v>
      </c>
      <c r="I1812" s="19">
        <v>2348.5448535</v>
      </c>
      <c r="J1812" s="19">
        <v>2328.6188922</v>
      </c>
      <c r="K1812" s="19">
        <v>2328.1085517</v>
      </c>
      <c r="L1812" s="19">
        <v>2326.4300985</v>
      </c>
      <c r="M1812" s="19">
        <v>2324.4227592</v>
      </c>
      <c r="N1812" s="19">
        <v>2328.3580515</v>
      </c>
      <c r="O1812" s="19">
        <v>2487.4481967</v>
      </c>
      <c r="P1812" s="19">
        <v>2652.6624279</v>
      </c>
      <c r="Q1812" s="19">
        <v>2690.7338292</v>
      </c>
      <c r="R1812" s="19">
        <v>2351.6976237</v>
      </c>
      <c r="S1812" s="19">
        <v>2447.5282287</v>
      </c>
      <c r="T1812" s="19">
        <v>2441.2000064999997</v>
      </c>
      <c r="U1812" s="19">
        <v>2426.9104725</v>
      </c>
      <c r="V1812" s="19">
        <v>2422.09059</v>
      </c>
      <c r="W1812" s="19">
        <v>2413.6756422</v>
      </c>
      <c r="X1812" s="19">
        <v>2408.9238050999998</v>
      </c>
      <c r="Y1812" s="19">
        <v>2405.6689668</v>
      </c>
    </row>
    <row r="1813" spans="1:25" s="15" customFormat="1" ht="16.5" thickBot="1">
      <c r="A1813" s="18">
        <v>42083</v>
      </c>
      <c r="B1813" s="19">
        <v>2438.3194178999997</v>
      </c>
      <c r="C1813" s="19">
        <v>2457.24738</v>
      </c>
      <c r="D1813" s="19">
        <v>2342.5341765</v>
      </c>
      <c r="E1813" s="19">
        <v>2367.427452</v>
      </c>
      <c r="F1813" s="19">
        <v>2379.6869649</v>
      </c>
      <c r="G1813" s="19">
        <v>2394.4301349</v>
      </c>
      <c r="H1813" s="19">
        <v>2394.6115893</v>
      </c>
      <c r="I1813" s="19">
        <v>2392.7857043999998</v>
      </c>
      <c r="J1813" s="19">
        <v>2386.7183228999997</v>
      </c>
      <c r="K1813" s="19">
        <v>2394.9744981000003</v>
      </c>
      <c r="L1813" s="19">
        <v>2398.161291</v>
      </c>
      <c r="M1813" s="19">
        <v>2395.5188613</v>
      </c>
      <c r="N1813" s="19">
        <v>2385.2213241000004</v>
      </c>
      <c r="O1813" s="19">
        <v>2409.3320775</v>
      </c>
      <c r="P1813" s="19">
        <v>2555.1647106</v>
      </c>
      <c r="Q1813" s="19">
        <v>2560.2907974</v>
      </c>
      <c r="R1813" s="19">
        <v>2411.9064617999998</v>
      </c>
      <c r="S1813" s="19">
        <v>2510.0732921999997</v>
      </c>
      <c r="T1813" s="19">
        <v>2491.0772847</v>
      </c>
      <c r="U1813" s="19">
        <v>2313.2519727000004</v>
      </c>
      <c r="V1813" s="19">
        <v>2301.0605052</v>
      </c>
      <c r="W1813" s="19">
        <v>2312.197269</v>
      </c>
      <c r="X1813" s="19">
        <v>2308.6589082</v>
      </c>
      <c r="Y1813" s="19">
        <v>2290.2526275</v>
      </c>
    </row>
    <row r="1814" spans="1:25" s="15" customFormat="1" ht="16.5" thickBot="1">
      <c r="A1814" s="18">
        <v>42084</v>
      </c>
      <c r="B1814" s="19">
        <v>2311.1425653</v>
      </c>
      <c r="C1814" s="19">
        <v>2328.2900061</v>
      </c>
      <c r="D1814" s="19">
        <v>2453.4141558</v>
      </c>
      <c r="E1814" s="19">
        <v>2471.5595958</v>
      </c>
      <c r="F1814" s="19">
        <v>2478.1486587</v>
      </c>
      <c r="G1814" s="19">
        <v>2517.0252639</v>
      </c>
      <c r="H1814" s="19">
        <v>2517.240741</v>
      </c>
      <c r="I1814" s="19">
        <v>2512.8518127</v>
      </c>
      <c r="J1814" s="19">
        <v>2521.5729647999997</v>
      </c>
      <c r="K1814" s="19">
        <v>2509.6650197999998</v>
      </c>
      <c r="L1814" s="19">
        <v>2515.0746291</v>
      </c>
      <c r="M1814" s="19">
        <v>2514.7003793999997</v>
      </c>
      <c r="N1814" s="19">
        <v>2516.1746964</v>
      </c>
      <c r="O1814" s="19">
        <v>2528.0826414</v>
      </c>
      <c r="P1814" s="19">
        <v>2536.4975892</v>
      </c>
      <c r="Q1814" s="19">
        <v>2544.4362192000003</v>
      </c>
      <c r="R1814" s="19">
        <v>2542.2134028</v>
      </c>
      <c r="S1814" s="19">
        <v>2528.3775047999998</v>
      </c>
      <c r="T1814" s="19">
        <v>2518.1933766</v>
      </c>
      <c r="U1814" s="19">
        <v>2334.7996827</v>
      </c>
      <c r="V1814" s="19">
        <v>2322.0525111</v>
      </c>
      <c r="W1814" s="19">
        <v>2338.6102250999998</v>
      </c>
      <c r="X1814" s="19">
        <v>2334.7316373</v>
      </c>
      <c r="Y1814" s="19">
        <v>2338.6669296</v>
      </c>
    </row>
    <row r="1815" spans="1:25" s="15" customFormat="1" ht="16.5" thickBot="1">
      <c r="A1815" s="18">
        <v>42085</v>
      </c>
      <c r="B1815" s="19">
        <v>2285.9657672999997</v>
      </c>
      <c r="C1815" s="19">
        <v>2283.1418832</v>
      </c>
      <c r="D1815" s="19">
        <v>2260.7549466</v>
      </c>
      <c r="E1815" s="19">
        <v>2430.8911283999996</v>
      </c>
      <c r="F1815" s="19">
        <v>2434.1232849000003</v>
      </c>
      <c r="G1815" s="19">
        <v>2443.7403681</v>
      </c>
      <c r="H1815" s="19">
        <v>2458.0979475</v>
      </c>
      <c r="I1815" s="19">
        <v>2463.9611928</v>
      </c>
      <c r="J1815" s="19">
        <v>2482.4014961999997</v>
      </c>
      <c r="K1815" s="19">
        <v>2484.4768808999997</v>
      </c>
      <c r="L1815" s="19">
        <v>2484.7604033999996</v>
      </c>
      <c r="M1815" s="19">
        <v>2484.2727446999997</v>
      </c>
      <c r="N1815" s="19">
        <v>2480.8477929</v>
      </c>
      <c r="O1815" s="19">
        <v>2485.3501302000004</v>
      </c>
      <c r="P1815" s="19">
        <v>2493.9125097</v>
      </c>
      <c r="Q1815" s="19">
        <v>2504.3234558999998</v>
      </c>
      <c r="R1815" s="19">
        <v>2495.1146451</v>
      </c>
      <c r="S1815" s="19">
        <v>2486.3821521</v>
      </c>
      <c r="T1815" s="19">
        <v>2480.9044974000003</v>
      </c>
      <c r="U1815" s="19">
        <v>2299.4841201</v>
      </c>
      <c r="V1815" s="19">
        <v>2307.4794546000003</v>
      </c>
      <c r="W1815" s="19">
        <v>2310.6775884</v>
      </c>
      <c r="X1815" s="19">
        <v>2295.299328</v>
      </c>
      <c r="Y1815" s="19">
        <v>2275.6455483</v>
      </c>
    </row>
    <row r="1816" spans="1:25" s="15" customFormat="1" ht="16.5" thickBot="1">
      <c r="A1816" s="18">
        <v>42086</v>
      </c>
      <c r="B1816" s="19">
        <v>2251.0698180000004</v>
      </c>
      <c r="C1816" s="19">
        <v>2432.6376269999996</v>
      </c>
      <c r="D1816" s="19">
        <v>2346.1859463</v>
      </c>
      <c r="E1816" s="19">
        <v>2346.1405827000003</v>
      </c>
      <c r="F1816" s="19">
        <v>2342.137245</v>
      </c>
      <c r="G1816" s="19">
        <v>2352.0151689</v>
      </c>
      <c r="H1816" s="19">
        <v>2351.5615328999997</v>
      </c>
      <c r="I1816" s="19">
        <v>2344.2353115</v>
      </c>
      <c r="J1816" s="19">
        <v>2339.9597922</v>
      </c>
      <c r="K1816" s="19">
        <v>2342.2052903999997</v>
      </c>
      <c r="L1816" s="19">
        <v>2341.4227683</v>
      </c>
      <c r="M1816" s="19">
        <v>2341.116564</v>
      </c>
      <c r="N1816" s="19">
        <v>2347.8984222</v>
      </c>
      <c r="O1816" s="19">
        <v>2378.4167841000003</v>
      </c>
      <c r="P1816" s="19">
        <v>2408.5495554</v>
      </c>
      <c r="Q1816" s="19">
        <v>2403.8430819</v>
      </c>
      <c r="R1816" s="19">
        <v>2384.1552795</v>
      </c>
      <c r="S1816" s="19">
        <v>2349.4521255000004</v>
      </c>
      <c r="T1816" s="19">
        <v>2420.4915231</v>
      </c>
      <c r="U1816" s="19">
        <v>2412.9158018999997</v>
      </c>
      <c r="V1816" s="19">
        <v>2408.7763733999996</v>
      </c>
      <c r="W1816" s="19">
        <v>2240.1371904</v>
      </c>
      <c r="X1816" s="19">
        <v>2238.8216460000003</v>
      </c>
      <c r="Y1816" s="19">
        <v>2227.3446552</v>
      </c>
    </row>
    <row r="1817" spans="1:25" s="15" customFormat="1" ht="16.5" thickBot="1">
      <c r="A1817" s="18">
        <v>42087</v>
      </c>
      <c r="B1817" s="19">
        <v>2231.5974927</v>
      </c>
      <c r="C1817" s="19">
        <v>2447.9478419999996</v>
      </c>
      <c r="D1817" s="19">
        <v>2338.2699981</v>
      </c>
      <c r="E1817" s="19">
        <v>2337.9070893</v>
      </c>
      <c r="F1817" s="19">
        <v>2347.580877</v>
      </c>
      <c r="G1817" s="19">
        <v>2359.7269809</v>
      </c>
      <c r="H1817" s="19">
        <v>2353.1265771</v>
      </c>
      <c r="I1817" s="19">
        <v>2354.0565309</v>
      </c>
      <c r="J1817" s="19">
        <v>2349.6676026</v>
      </c>
      <c r="K1817" s="19">
        <v>2351.5615328999997</v>
      </c>
      <c r="L1817" s="19">
        <v>2349.9284433</v>
      </c>
      <c r="M1817" s="19">
        <v>2339.30202</v>
      </c>
      <c r="N1817" s="19">
        <v>2354.1359171999998</v>
      </c>
      <c r="O1817" s="19">
        <v>2387.387436</v>
      </c>
      <c r="P1817" s="19">
        <v>2414.6736414</v>
      </c>
      <c r="Q1817" s="19">
        <v>2420.1739779</v>
      </c>
      <c r="R1817" s="19">
        <v>2360.6455938000004</v>
      </c>
      <c r="S1817" s="19">
        <v>2345.7549921</v>
      </c>
      <c r="T1817" s="19">
        <v>2413.5735741000003</v>
      </c>
      <c r="U1817" s="19">
        <v>2261.2426053</v>
      </c>
      <c r="V1817" s="19">
        <v>2258.3393349000003</v>
      </c>
      <c r="W1817" s="19">
        <v>2258.0104488</v>
      </c>
      <c r="X1817" s="19">
        <v>2252.7142485</v>
      </c>
      <c r="Y1817" s="19">
        <v>2231.8469925</v>
      </c>
    </row>
    <row r="1818" spans="1:25" s="15" customFormat="1" ht="16.5" thickBot="1">
      <c r="A1818" s="18">
        <v>42088</v>
      </c>
      <c r="B1818" s="19">
        <v>2214.9150288</v>
      </c>
      <c r="C1818" s="19">
        <v>2278.6735686</v>
      </c>
      <c r="D1818" s="19">
        <v>2260.3466742</v>
      </c>
      <c r="E1818" s="19">
        <v>2303.124549</v>
      </c>
      <c r="F1818" s="19">
        <v>2323.5154872</v>
      </c>
      <c r="G1818" s="19">
        <v>2331.4087536</v>
      </c>
      <c r="H1818" s="19">
        <v>2328.8116875</v>
      </c>
      <c r="I1818" s="19">
        <v>2308.0124769</v>
      </c>
      <c r="J1818" s="19">
        <v>2311.8343602</v>
      </c>
      <c r="K1818" s="19">
        <v>2309.6795892</v>
      </c>
      <c r="L1818" s="19">
        <v>2310.5188158</v>
      </c>
      <c r="M1818" s="19">
        <v>2304.6669114</v>
      </c>
      <c r="N1818" s="19">
        <v>2306.1979329</v>
      </c>
      <c r="O1818" s="19">
        <v>2340.6289053</v>
      </c>
      <c r="P1818" s="19">
        <v>2352.4801457999997</v>
      </c>
      <c r="Q1818" s="19">
        <v>2350.1666022</v>
      </c>
      <c r="R1818" s="19">
        <v>2338.9277703000002</v>
      </c>
      <c r="S1818" s="19">
        <v>2325.5908719</v>
      </c>
      <c r="T1818" s="19">
        <v>2388.1699581000003</v>
      </c>
      <c r="U1818" s="19">
        <v>2229.5788125</v>
      </c>
      <c r="V1818" s="19">
        <v>2227.9570638</v>
      </c>
      <c r="W1818" s="19">
        <v>2231.3253111</v>
      </c>
      <c r="X1818" s="19">
        <v>2232.6181736999997</v>
      </c>
      <c r="Y1818" s="19">
        <v>2214.2912793</v>
      </c>
    </row>
    <row r="1819" spans="1:25" s="15" customFormat="1" ht="16.5" thickBot="1">
      <c r="A1819" s="18">
        <v>42089</v>
      </c>
      <c r="B1819" s="19">
        <v>2208.0424433999997</v>
      </c>
      <c r="C1819" s="19">
        <v>2374.7196507</v>
      </c>
      <c r="D1819" s="19">
        <v>2302.6935948</v>
      </c>
      <c r="E1819" s="19">
        <v>2325.9197580000005</v>
      </c>
      <c r="F1819" s="19">
        <v>2327.6322339</v>
      </c>
      <c r="G1819" s="19">
        <v>2328.5962104</v>
      </c>
      <c r="H1819" s="19">
        <v>2333.0078205000004</v>
      </c>
      <c r="I1819" s="19">
        <v>2344.6322430000005</v>
      </c>
      <c r="J1819" s="19">
        <v>2328.7549830000003</v>
      </c>
      <c r="K1819" s="19">
        <v>2328.6188922</v>
      </c>
      <c r="L1819" s="19">
        <v>2326.1238942</v>
      </c>
      <c r="M1819" s="19">
        <v>2325.2733267000003</v>
      </c>
      <c r="N1819" s="19">
        <v>2338.2359754</v>
      </c>
      <c r="O1819" s="19">
        <v>2352.9224409</v>
      </c>
      <c r="P1819" s="19">
        <v>2358.8764134</v>
      </c>
      <c r="Q1819" s="19">
        <v>2362.8230466000005</v>
      </c>
      <c r="R1819" s="19">
        <v>2360.2032987</v>
      </c>
      <c r="S1819" s="19">
        <v>2344.2466524</v>
      </c>
      <c r="T1819" s="19">
        <v>2402.7883782</v>
      </c>
      <c r="U1819" s="19">
        <v>2249.6068419</v>
      </c>
      <c r="V1819" s="19">
        <v>2242.9383927000003</v>
      </c>
      <c r="W1819" s="19">
        <v>2246.0117766000003</v>
      </c>
      <c r="X1819" s="19">
        <v>2241.6455301</v>
      </c>
      <c r="Y1819" s="19">
        <v>2201.1585171</v>
      </c>
    </row>
    <row r="1820" spans="1:25" s="15" customFormat="1" ht="16.5" thickBot="1">
      <c r="A1820" s="18">
        <v>42090</v>
      </c>
      <c r="B1820" s="19">
        <v>2222.1051594</v>
      </c>
      <c r="C1820" s="19">
        <v>2251.7729538000003</v>
      </c>
      <c r="D1820" s="19">
        <v>2204.9463777</v>
      </c>
      <c r="E1820" s="19">
        <v>2248.121184</v>
      </c>
      <c r="F1820" s="19">
        <v>2254.1318610000003</v>
      </c>
      <c r="G1820" s="19">
        <v>2265.3253293</v>
      </c>
      <c r="H1820" s="19">
        <v>2282.6315427000004</v>
      </c>
      <c r="I1820" s="19">
        <v>2271.2112564</v>
      </c>
      <c r="J1820" s="19">
        <v>2260.5054468</v>
      </c>
      <c r="K1820" s="19">
        <v>2232.3573330000004</v>
      </c>
      <c r="L1820" s="19">
        <v>2262.0024456</v>
      </c>
      <c r="M1820" s="19">
        <v>2248.4840928</v>
      </c>
      <c r="N1820" s="19">
        <v>2264.1572166</v>
      </c>
      <c r="O1820" s="19">
        <v>2275.5434802</v>
      </c>
      <c r="P1820" s="19">
        <v>2383.7016435</v>
      </c>
      <c r="Q1820" s="19">
        <v>2386.0718916</v>
      </c>
      <c r="R1820" s="19">
        <v>2372.2473345</v>
      </c>
      <c r="S1820" s="19">
        <v>2266.2326013</v>
      </c>
      <c r="T1820" s="19">
        <v>2434.3274211</v>
      </c>
      <c r="U1820" s="19">
        <v>2284.2419505000003</v>
      </c>
      <c r="V1820" s="19">
        <v>2270.7803022</v>
      </c>
      <c r="W1820" s="19">
        <v>2270.5761660000003</v>
      </c>
      <c r="X1820" s="19">
        <v>2261.6849004</v>
      </c>
      <c r="Y1820" s="19">
        <v>2240.2959630000005</v>
      </c>
    </row>
    <row r="1821" spans="1:25" s="15" customFormat="1" ht="16.5" thickBot="1">
      <c r="A1821" s="18">
        <v>42091</v>
      </c>
      <c r="B1821" s="19">
        <v>2216.2872777000002</v>
      </c>
      <c r="C1821" s="19">
        <v>2222.5701363000003</v>
      </c>
      <c r="D1821" s="19">
        <v>2221.4247053999998</v>
      </c>
      <c r="E1821" s="19">
        <v>2231.8243107</v>
      </c>
      <c r="F1821" s="19">
        <v>2251.3079768999996</v>
      </c>
      <c r="G1821" s="19">
        <v>2257.1939039999997</v>
      </c>
      <c r="H1821" s="19">
        <v>2250.5367957</v>
      </c>
      <c r="I1821" s="19">
        <v>2449.7056815</v>
      </c>
      <c r="J1821" s="19">
        <v>2273.1618912</v>
      </c>
      <c r="K1821" s="19">
        <v>2272.0845057</v>
      </c>
      <c r="L1821" s="19">
        <v>2275.2826394999997</v>
      </c>
      <c r="M1821" s="19">
        <v>2273.1959139</v>
      </c>
      <c r="N1821" s="19">
        <v>2453.2440423</v>
      </c>
      <c r="O1821" s="19">
        <v>2454.5936094</v>
      </c>
      <c r="P1821" s="19">
        <v>2461.1713314</v>
      </c>
      <c r="Q1821" s="19">
        <v>2471.0605962</v>
      </c>
      <c r="R1821" s="19">
        <v>2468.0325758999998</v>
      </c>
      <c r="S1821" s="19">
        <v>2455.6936767</v>
      </c>
      <c r="T1821" s="19">
        <v>2449.1499774000004</v>
      </c>
      <c r="U1821" s="19">
        <v>2263.4767626</v>
      </c>
      <c r="V1821" s="19">
        <v>2235.3513306</v>
      </c>
      <c r="W1821" s="19">
        <v>2254.8917013</v>
      </c>
      <c r="X1821" s="19">
        <v>2250.3553413</v>
      </c>
      <c r="Y1821" s="19">
        <v>2223.738249</v>
      </c>
    </row>
    <row r="1822" spans="1:25" s="15" customFormat="1" ht="16.5" thickBot="1">
      <c r="A1822" s="18">
        <v>42092</v>
      </c>
      <c r="B1822" s="19">
        <v>2208.7342383</v>
      </c>
      <c r="C1822" s="19">
        <v>2221.923705</v>
      </c>
      <c r="D1822" s="19">
        <v>2202.5988114</v>
      </c>
      <c r="E1822" s="19">
        <v>2190.5207529</v>
      </c>
      <c r="F1822" s="19">
        <v>2218.6121622</v>
      </c>
      <c r="G1822" s="19">
        <v>2423.8370886</v>
      </c>
      <c r="H1822" s="19">
        <v>2434.9398297</v>
      </c>
      <c r="I1822" s="19">
        <v>2431.9344911999997</v>
      </c>
      <c r="J1822" s="19">
        <v>2433.2613765</v>
      </c>
      <c r="K1822" s="19">
        <v>2247.6675480000004</v>
      </c>
      <c r="L1822" s="19">
        <v>2246.8850258999996</v>
      </c>
      <c r="M1822" s="19">
        <v>2248.9377288</v>
      </c>
      <c r="N1822" s="19">
        <v>2251.0698180000004</v>
      </c>
      <c r="O1822" s="19">
        <v>2433.0345585</v>
      </c>
      <c r="P1822" s="19">
        <v>2441.8237560000002</v>
      </c>
      <c r="Q1822" s="19">
        <v>2445.0559125</v>
      </c>
      <c r="R1822" s="19">
        <v>2443.7403681</v>
      </c>
      <c r="S1822" s="19">
        <v>2434.1799894</v>
      </c>
      <c r="T1822" s="19">
        <v>2242.2919614</v>
      </c>
      <c r="U1822" s="19">
        <v>2223.3753402</v>
      </c>
      <c r="V1822" s="19">
        <v>2218.6461849</v>
      </c>
      <c r="W1822" s="19">
        <v>2219.3946843</v>
      </c>
      <c r="X1822" s="19">
        <v>2217.3533223</v>
      </c>
      <c r="Y1822" s="19">
        <v>2197.6428381</v>
      </c>
    </row>
    <row r="1823" spans="1:25" s="15" customFormat="1" ht="16.5" thickBot="1">
      <c r="A1823" s="18">
        <v>42093</v>
      </c>
      <c r="B1823" s="19">
        <v>2228.1385182</v>
      </c>
      <c r="C1823" s="19">
        <v>2235.2038989000002</v>
      </c>
      <c r="D1823" s="19">
        <v>2408.0505558</v>
      </c>
      <c r="E1823" s="19">
        <v>2409.7176681</v>
      </c>
      <c r="F1823" s="19">
        <v>2407.5628971</v>
      </c>
      <c r="G1823" s="19">
        <v>2415.8871177</v>
      </c>
      <c r="H1823" s="19">
        <v>2420.389455</v>
      </c>
      <c r="I1823" s="19">
        <v>2417.6562981</v>
      </c>
      <c r="J1823" s="19">
        <v>2414.038551</v>
      </c>
      <c r="K1823" s="19">
        <v>2415.7056632999997</v>
      </c>
      <c r="L1823" s="19">
        <v>2412.6436203000003</v>
      </c>
      <c r="M1823" s="19">
        <v>2411.8157346000003</v>
      </c>
      <c r="N1823" s="19">
        <v>2415.5809133999996</v>
      </c>
      <c r="O1823" s="19">
        <v>2417.4181392</v>
      </c>
      <c r="P1823" s="19">
        <v>2601.7191051</v>
      </c>
      <c r="Q1823" s="19">
        <v>2621.8832253</v>
      </c>
      <c r="R1823" s="19">
        <v>2428.8384255</v>
      </c>
      <c r="S1823" s="19">
        <v>2419.3801149</v>
      </c>
      <c r="T1823" s="19">
        <v>2412.2466888000004</v>
      </c>
      <c r="U1823" s="19">
        <v>2240.8856898</v>
      </c>
      <c r="V1823" s="19">
        <v>2234.8636718999996</v>
      </c>
      <c r="W1823" s="19">
        <v>2230.9397205000005</v>
      </c>
      <c r="X1823" s="19">
        <v>2236.5761478</v>
      </c>
      <c r="Y1823" s="19">
        <v>2207.7816027000003</v>
      </c>
    </row>
    <row r="1824" spans="1:25" s="15" customFormat="1" ht="16.5" thickBot="1">
      <c r="A1824" s="18">
        <v>42094</v>
      </c>
      <c r="B1824" s="19">
        <v>2349.1572621</v>
      </c>
      <c r="C1824" s="19">
        <v>2360.2486623</v>
      </c>
      <c r="D1824" s="19">
        <v>2355.2473254</v>
      </c>
      <c r="E1824" s="19">
        <v>2364.0932274</v>
      </c>
      <c r="F1824" s="19">
        <v>2389.4174571</v>
      </c>
      <c r="G1824" s="19">
        <v>2418.7110018</v>
      </c>
      <c r="H1824" s="19">
        <v>2387.2059816</v>
      </c>
      <c r="I1824" s="19">
        <v>2386.4234595</v>
      </c>
      <c r="J1824" s="19">
        <v>2384.4047793</v>
      </c>
      <c r="K1824" s="19">
        <v>2386.820391</v>
      </c>
      <c r="L1824" s="19">
        <v>2385.7430055000004</v>
      </c>
      <c r="M1824" s="19">
        <v>2380.7303277</v>
      </c>
      <c r="N1824" s="19">
        <v>2383.3727574</v>
      </c>
      <c r="O1824" s="19">
        <v>2417.3274119999996</v>
      </c>
      <c r="P1824" s="19">
        <v>2553.9739160999998</v>
      </c>
      <c r="Q1824" s="19">
        <v>2585.8985496</v>
      </c>
      <c r="R1824" s="19">
        <v>2542.8598341</v>
      </c>
      <c r="S1824" s="19">
        <v>2412.4054614</v>
      </c>
      <c r="T1824" s="19">
        <v>2410.9538261999996</v>
      </c>
      <c r="U1824" s="19">
        <v>2246.193231</v>
      </c>
      <c r="V1824" s="19">
        <v>2242.110507</v>
      </c>
      <c r="W1824" s="19">
        <v>2242.3600068</v>
      </c>
      <c r="X1824" s="19">
        <v>2236.1225118</v>
      </c>
      <c r="Y1824" s="19">
        <v>2210.3786688</v>
      </c>
    </row>
    <row r="1825" spans="1:25" s="106" customFormat="1" ht="28.5" customHeight="1" thickBot="1">
      <c r="A1825" s="185" t="s">
        <v>14</v>
      </c>
      <c r="B1825" s="194" t="s">
        <v>100</v>
      </c>
      <c r="C1825" s="195"/>
      <c r="D1825" s="195"/>
      <c r="E1825" s="195"/>
      <c r="F1825" s="195"/>
      <c r="G1825" s="195"/>
      <c r="H1825" s="195"/>
      <c r="I1825" s="195"/>
      <c r="J1825" s="195"/>
      <c r="K1825" s="195"/>
      <c r="L1825" s="195"/>
      <c r="M1825" s="195"/>
      <c r="N1825" s="195"/>
      <c r="O1825" s="195"/>
      <c r="P1825" s="195"/>
      <c r="Q1825" s="195"/>
      <c r="R1825" s="195"/>
      <c r="S1825" s="195"/>
      <c r="T1825" s="195"/>
      <c r="U1825" s="195"/>
      <c r="V1825" s="195"/>
      <c r="W1825" s="195"/>
      <c r="X1825" s="195"/>
      <c r="Y1825" s="196"/>
    </row>
    <row r="1826" spans="1:25" s="15" customFormat="1" ht="32.25" thickBot="1">
      <c r="A1826" s="186"/>
      <c r="B1826" s="17" t="s">
        <v>15</v>
      </c>
      <c r="C1826" s="17" t="s">
        <v>16</v>
      </c>
      <c r="D1826" s="17" t="s">
        <v>17</v>
      </c>
      <c r="E1826" s="17" t="s">
        <v>18</v>
      </c>
      <c r="F1826" s="17" t="s">
        <v>19</v>
      </c>
      <c r="G1826" s="17" t="s">
        <v>20</v>
      </c>
      <c r="H1826" s="17" t="s">
        <v>21</v>
      </c>
      <c r="I1826" s="17" t="s">
        <v>22</v>
      </c>
      <c r="J1826" s="17" t="s">
        <v>23</v>
      </c>
      <c r="K1826" s="17" t="s">
        <v>24</v>
      </c>
      <c r="L1826" s="17" t="s">
        <v>25</v>
      </c>
      <c r="M1826" s="17" t="s">
        <v>26</v>
      </c>
      <c r="N1826" s="17" t="s">
        <v>27</v>
      </c>
      <c r="O1826" s="17" t="s">
        <v>28</v>
      </c>
      <c r="P1826" s="17" t="s">
        <v>29</v>
      </c>
      <c r="Q1826" s="17" t="s">
        <v>30</v>
      </c>
      <c r="R1826" s="17" t="s">
        <v>31</v>
      </c>
      <c r="S1826" s="17" t="s">
        <v>32</v>
      </c>
      <c r="T1826" s="17" t="s">
        <v>33</v>
      </c>
      <c r="U1826" s="17" t="s">
        <v>34</v>
      </c>
      <c r="V1826" s="17" t="s">
        <v>35</v>
      </c>
      <c r="W1826" s="17" t="s">
        <v>36</v>
      </c>
      <c r="X1826" s="17" t="s">
        <v>37</v>
      </c>
      <c r="Y1826" s="17" t="s">
        <v>38</v>
      </c>
    </row>
    <row r="1827" spans="1:25" s="15" customFormat="1" ht="16.5" thickBot="1">
      <c r="A1827" s="18">
        <v>42064</v>
      </c>
      <c r="B1827" s="19">
        <v>2981.3563642999998</v>
      </c>
      <c r="C1827" s="19">
        <v>2994.4437629</v>
      </c>
      <c r="D1827" s="19">
        <v>2990.1569027</v>
      </c>
      <c r="E1827" s="19">
        <v>2969.8226689999997</v>
      </c>
      <c r="F1827" s="19">
        <v>3115.2243479</v>
      </c>
      <c r="G1827" s="19">
        <v>2986.4144057</v>
      </c>
      <c r="H1827" s="19">
        <v>2987.2422914</v>
      </c>
      <c r="I1827" s="19">
        <v>2983.6812488</v>
      </c>
      <c r="J1827" s="19">
        <v>2980.029479</v>
      </c>
      <c r="K1827" s="19">
        <v>2981.0728418</v>
      </c>
      <c r="L1827" s="19">
        <v>2980.7779783999995</v>
      </c>
      <c r="M1827" s="19">
        <v>2979.9500927</v>
      </c>
      <c r="N1827" s="19">
        <v>2983.8513623</v>
      </c>
      <c r="O1827" s="19">
        <v>3106.6959911</v>
      </c>
      <c r="P1827" s="19">
        <v>3099.6532921999997</v>
      </c>
      <c r="Q1827" s="19">
        <v>3100.1976554</v>
      </c>
      <c r="R1827" s="19">
        <v>2985.8700424999997</v>
      </c>
      <c r="S1827" s="19">
        <v>2981.05016</v>
      </c>
      <c r="T1827" s="19">
        <v>2977.1829131</v>
      </c>
      <c r="U1827" s="19">
        <v>2971.2402815</v>
      </c>
      <c r="V1827" s="19">
        <v>2783.4690002</v>
      </c>
      <c r="W1827" s="19">
        <v>2789.8312450999997</v>
      </c>
      <c r="X1827" s="19">
        <v>2789.9219722999997</v>
      </c>
      <c r="Y1827" s="19">
        <v>2777.4696641</v>
      </c>
    </row>
    <row r="1828" spans="1:25" s="15" customFormat="1" ht="16.5" thickBot="1">
      <c r="A1828" s="18">
        <v>42065</v>
      </c>
      <c r="B1828" s="19">
        <v>2764.4162882</v>
      </c>
      <c r="C1828" s="19">
        <v>2952.0401378</v>
      </c>
      <c r="D1828" s="19">
        <v>2959.4003819</v>
      </c>
      <c r="E1828" s="19">
        <v>2950.5544799</v>
      </c>
      <c r="F1828" s="19">
        <v>2955.4764305000003</v>
      </c>
      <c r="G1828" s="19">
        <v>2956.3837025</v>
      </c>
      <c r="H1828" s="19">
        <v>2919.8206408999995</v>
      </c>
      <c r="I1828" s="19">
        <v>2937.5124449</v>
      </c>
      <c r="J1828" s="19">
        <v>2955.8960438</v>
      </c>
      <c r="K1828" s="19">
        <v>2950.2029119999997</v>
      </c>
      <c r="L1828" s="19">
        <v>2948.9100494</v>
      </c>
      <c r="M1828" s="19">
        <v>2955.3630215</v>
      </c>
      <c r="N1828" s="19">
        <v>3057.0568718</v>
      </c>
      <c r="O1828" s="19">
        <v>3042.9828149</v>
      </c>
      <c r="P1828" s="19">
        <v>3112.0488958999995</v>
      </c>
      <c r="Q1828" s="19">
        <v>3102.511199</v>
      </c>
      <c r="R1828" s="19">
        <v>3093.9147967999997</v>
      </c>
      <c r="S1828" s="19">
        <v>3107.1269453</v>
      </c>
      <c r="T1828" s="19">
        <v>2975.3230055000004</v>
      </c>
      <c r="U1828" s="19">
        <v>2924.1301829</v>
      </c>
      <c r="V1828" s="19">
        <v>2907.3456509</v>
      </c>
      <c r="W1828" s="19">
        <v>2881.7605805000003</v>
      </c>
      <c r="X1828" s="19">
        <v>2864.4883898</v>
      </c>
      <c r="Y1828" s="19">
        <v>2816.3576102</v>
      </c>
    </row>
    <row r="1829" spans="1:25" s="15" customFormat="1" ht="16.5" thickBot="1">
      <c r="A1829" s="18">
        <v>42066</v>
      </c>
      <c r="B1829" s="19">
        <v>2817.854609</v>
      </c>
      <c r="C1829" s="19">
        <v>2850.3349466</v>
      </c>
      <c r="D1829" s="19">
        <v>2842.1468168</v>
      </c>
      <c r="E1829" s="19">
        <v>2885.4690548</v>
      </c>
      <c r="F1829" s="19">
        <v>3001.7699843</v>
      </c>
      <c r="G1829" s="19">
        <v>3070.2917021</v>
      </c>
      <c r="H1829" s="19">
        <v>3057.8167121</v>
      </c>
      <c r="I1829" s="19">
        <v>3066.3450689</v>
      </c>
      <c r="J1829" s="19">
        <v>2995.8500344999998</v>
      </c>
      <c r="K1829" s="19">
        <v>2988.0134725999997</v>
      </c>
      <c r="L1829" s="19">
        <v>2986.3009967</v>
      </c>
      <c r="M1829" s="19">
        <v>3088.8794371999998</v>
      </c>
      <c r="N1829" s="19">
        <v>3096.3757721</v>
      </c>
      <c r="O1829" s="19">
        <v>3319.2017753</v>
      </c>
      <c r="P1829" s="19">
        <v>3347.2818436999996</v>
      </c>
      <c r="Q1829" s="19">
        <v>3363.4312853</v>
      </c>
      <c r="R1829" s="19">
        <v>3100.5038597</v>
      </c>
      <c r="S1829" s="19">
        <v>3018.7473116</v>
      </c>
      <c r="T1829" s="19">
        <v>3017.9647895</v>
      </c>
      <c r="U1829" s="19">
        <v>3008.7673196</v>
      </c>
      <c r="V1829" s="19">
        <v>2848.9853794999995</v>
      </c>
      <c r="W1829" s="19">
        <v>2826.6211246999997</v>
      </c>
      <c r="X1829" s="19">
        <v>2807.4436628</v>
      </c>
      <c r="Y1829" s="19">
        <v>2775.5984156</v>
      </c>
    </row>
    <row r="1830" spans="1:25" s="15" customFormat="1" ht="16.5" thickBot="1">
      <c r="A1830" s="18">
        <v>42067</v>
      </c>
      <c r="B1830" s="19">
        <v>2897.2182272</v>
      </c>
      <c r="C1830" s="19">
        <v>2956.4744296999997</v>
      </c>
      <c r="D1830" s="19">
        <v>2966.9420803999997</v>
      </c>
      <c r="E1830" s="19">
        <v>2964.5378096</v>
      </c>
      <c r="F1830" s="19">
        <v>3031.7666648</v>
      </c>
      <c r="G1830" s="19">
        <v>3084.8760995</v>
      </c>
      <c r="H1830" s="19">
        <v>3106.1402869999997</v>
      </c>
      <c r="I1830" s="19">
        <v>3098.5985885</v>
      </c>
      <c r="J1830" s="19">
        <v>3004.6959365</v>
      </c>
      <c r="K1830" s="19">
        <v>2991.8580377000003</v>
      </c>
      <c r="L1830" s="19">
        <v>2985.4390882999996</v>
      </c>
      <c r="M1830" s="19">
        <v>3081.7119884</v>
      </c>
      <c r="N1830" s="19">
        <v>3120.1009349</v>
      </c>
      <c r="O1830" s="19">
        <v>3117.9801866000003</v>
      </c>
      <c r="P1830" s="19">
        <v>3187.1710175</v>
      </c>
      <c r="Q1830" s="19">
        <v>3271.7060861</v>
      </c>
      <c r="R1830" s="19">
        <v>3221.023604</v>
      </c>
      <c r="S1830" s="19">
        <v>3100.0842463999998</v>
      </c>
      <c r="T1830" s="19">
        <v>2999.9327585</v>
      </c>
      <c r="U1830" s="19">
        <v>2980.0181381</v>
      </c>
      <c r="V1830" s="19">
        <v>2971.7846446999997</v>
      </c>
      <c r="W1830" s="19">
        <v>2958.8446777999998</v>
      </c>
      <c r="X1830" s="19">
        <v>2866.5297517999998</v>
      </c>
      <c r="Y1830" s="19">
        <v>2790.9199715</v>
      </c>
    </row>
    <row r="1831" spans="1:25" s="15" customFormat="1" ht="16.5" thickBot="1">
      <c r="A1831" s="18">
        <v>42068</v>
      </c>
      <c r="B1831" s="19">
        <v>2815.1894975</v>
      </c>
      <c r="C1831" s="19">
        <v>2912.3810105000002</v>
      </c>
      <c r="D1831" s="19">
        <v>2970.0835097</v>
      </c>
      <c r="E1831" s="19">
        <v>3053.2690111999996</v>
      </c>
      <c r="F1831" s="19">
        <v>3201.7213922</v>
      </c>
      <c r="G1831" s="19">
        <v>3277.8755357</v>
      </c>
      <c r="H1831" s="19">
        <v>3359.269175</v>
      </c>
      <c r="I1831" s="19">
        <v>3357.6020627000003</v>
      </c>
      <c r="J1831" s="19">
        <v>3255.3751900999996</v>
      </c>
      <c r="K1831" s="19">
        <v>3256.63403</v>
      </c>
      <c r="L1831" s="19">
        <v>3153.6019535</v>
      </c>
      <c r="M1831" s="19">
        <v>3152.3884771999997</v>
      </c>
      <c r="N1831" s="19">
        <v>3315.9355961</v>
      </c>
      <c r="O1831" s="19">
        <v>3240.870179</v>
      </c>
      <c r="P1831" s="19">
        <v>3258.2330969000004</v>
      </c>
      <c r="Q1831" s="19">
        <v>3241.8001328</v>
      </c>
      <c r="R1831" s="19">
        <v>3296.0776802</v>
      </c>
      <c r="S1831" s="19">
        <v>3137.9061478999997</v>
      </c>
      <c r="T1831" s="19">
        <v>3020.9814689</v>
      </c>
      <c r="U1831" s="19">
        <v>3005.319686</v>
      </c>
      <c r="V1831" s="19">
        <v>2996.9727835999997</v>
      </c>
      <c r="W1831" s="19">
        <v>2975.37971</v>
      </c>
      <c r="X1831" s="19">
        <v>2829.3315998</v>
      </c>
      <c r="Y1831" s="19">
        <v>2804.5177106</v>
      </c>
    </row>
    <row r="1832" spans="1:25" s="15" customFormat="1" ht="16.5" thickBot="1">
      <c r="A1832" s="18">
        <v>42069</v>
      </c>
      <c r="B1832" s="19">
        <v>2863.2862544</v>
      </c>
      <c r="C1832" s="19">
        <v>2964.1862417</v>
      </c>
      <c r="D1832" s="19">
        <v>2969.8680326</v>
      </c>
      <c r="E1832" s="19">
        <v>2986.7092691000003</v>
      </c>
      <c r="F1832" s="19">
        <v>3141.5692586</v>
      </c>
      <c r="G1832" s="19">
        <v>3267.3511805000003</v>
      </c>
      <c r="H1832" s="19">
        <v>3267.2377715</v>
      </c>
      <c r="I1832" s="19">
        <v>3388.075061</v>
      </c>
      <c r="J1832" s="19">
        <v>3168.8781458</v>
      </c>
      <c r="K1832" s="19">
        <v>3171.0442577000003</v>
      </c>
      <c r="L1832" s="19">
        <v>3162.5839463</v>
      </c>
      <c r="M1832" s="19">
        <v>3315.4139146999996</v>
      </c>
      <c r="N1832" s="19">
        <v>3395.7415094000003</v>
      </c>
      <c r="O1832" s="19">
        <v>3459.1938449</v>
      </c>
      <c r="P1832" s="19">
        <v>3318.4532759</v>
      </c>
      <c r="Q1832" s="19">
        <v>3513.8683238</v>
      </c>
      <c r="R1832" s="19">
        <v>3416.5180382</v>
      </c>
      <c r="S1832" s="19">
        <v>3383.65211</v>
      </c>
      <c r="T1832" s="19">
        <v>3063.4417985</v>
      </c>
      <c r="U1832" s="19">
        <v>3038.88875</v>
      </c>
      <c r="V1832" s="19">
        <v>3037.0742060000002</v>
      </c>
      <c r="W1832" s="19">
        <v>3047.621243</v>
      </c>
      <c r="X1832" s="19">
        <v>3028.3870766</v>
      </c>
      <c r="Y1832" s="19">
        <v>2990.0548346</v>
      </c>
    </row>
    <row r="1833" spans="1:25" s="15" customFormat="1" ht="16.5" thickBot="1">
      <c r="A1833" s="18">
        <v>42070</v>
      </c>
      <c r="B1833" s="19">
        <v>3005.7733219999996</v>
      </c>
      <c r="C1833" s="19">
        <v>3014.6645876</v>
      </c>
      <c r="D1833" s="19">
        <v>3014.7666557</v>
      </c>
      <c r="E1833" s="19">
        <v>3015.8327003</v>
      </c>
      <c r="F1833" s="19">
        <v>3027.4457819</v>
      </c>
      <c r="G1833" s="19">
        <v>3019.7793335</v>
      </c>
      <c r="H1833" s="19">
        <v>3022.5124904</v>
      </c>
      <c r="I1833" s="19">
        <v>3016.0481774</v>
      </c>
      <c r="J1833" s="19">
        <v>3016.0141547</v>
      </c>
      <c r="K1833" s="19">
        <v>3015.9007457</v>
      </c>
      <c r="L1833" s="19">
        <v>3013.2356342000003</v>
      </c>
      <c r="M1833" s="19">
        <v>3004.8887317999997</v>
      </c>
      <c r="N1833" s="19">
        <v>3010.4684546</v>
      </c>
      <c r="O1833" s="19">
        <v>3259.242437</v>
      </c>
      <c r="P1833" s="19">
        <v>3274.9155607999996</v>
      </c>
      <c r="Q1833" s="19">
        <v>3217.6893794000002</v>
      </c>
      <c r="R1833" s="19">
        <v>3020.6299010000002</v>
      </c>
      <c r="S1833" s="19">
        <v>3014.8120193</v>
      </c>
      <c r="T1833" s="19">
        <v>3008.9714557999996</v>
      </c>
      <c r="U1833" s="19">
        <v>2872.9600421</v>
      </c>
      <c r="V1833" s="19">
        <v>2866.7679107</v>
      </c>
      <c r="W1833" s="19">
        <v>2875.9653806</v>
      </c>
      <c r="X1833" s="19">
        <v>2867.9133416</v>
      </c>
      <c r="Y1833" s="19">
        <v>2862.4470278</v>
      </c>
    </row>
    <row r="1834" spans="1:25" s="15" customFormat="1" ht="16.5" thickBot="1">
      <c r="A1834" s="18">
        <v>42071</v>
      </c>
      <c r="B1834" s="19">
        <v>2871.9960656000003</v>
      </c>
      <c r="C1834" s="19">
        <v>2869.0020680000002</v>
      </c>
      <c r="D1834" s="19">
        <v>2869.7845900999996</v>
      </c>
      <c r="E1834" s="19">
        <v>2984.9967932</v>
      </c>
      <c r="F1834" s="19">
        <v>3006.680594</v>
      </c>
      <c r="G1834" s="19">
        <v>3034.3410491</v>
      </c>
      <c r="H1834" s="19">
        <v>3040.0908854</v>
      </c>
      <c r="I1834" s="19">
        <v>3053.3937611</v>
      </c>
      <c r="J1834" s="19">
        <v>3059.5405289</v>
      </c>
      <c r="K1834" s="19">
        <v>3057.4538033</v>
      </c>
      <c r="L1834" s="19">
        <v>3058.9167794</v>
      </c>
      <c r="M1834" s="19">
        <v>3052.9854886999997</v>
      </c>
      <c r="N1834" s="19">
        <v>3052.8267161</v>
      </c>
      <c r="O1834" s="19">
        <v>3054.6979646</v>
      </c>
      <c r="P1834" s="19">
        <v>3125.646635</v>
      </c>
      <c r="Q1834" s="19">
        <v>3061.7293225999997</v>
      </c>
      <c r="R1834" s="19">
        <v>3065.653274</v>
      </c>
      <c r="S1834" s="19">
        <v>3055.2309868999996</v>
      </c>
      <c r="T1834" s="19">
        <v>3046.6459256000003</v>
      </c>
      <c r="U1834" s="19">
        <v>2911.1448524</v>
      </c>
      <c r="V1834" s="19">
        <v>2910.7025572999996</v>
      </c>
      <c r="W1834" s="19">
        <v>2907.9694004</v>
      </c>
      <c r="X1834" s="19">
        <v>2909.2282403</v>
      </c>
      <c r="Y1834" s="19">
        <v>2873.6064733999997</v>
      </c>
    </row>
    <row r="1835" spans="1:25" s="15" customFormat="1" ht="16.5" thickBot="1">
      <c r="A1835" s="18">
        <v>42072</v>
      </c>
      <c r="B1835" s="19">
        <v>2877.4964021</v>
      </c>
      <c r="C1835" s="19">
        <v>3007.5084797</v>
      </c>
      <c r="D1835" s="19">
        <v>2995.1355578</v>
      </c>
      <c r="E1835" s="19">
        <v>2998.2769871</v>
      </c>
      <c r="F1835" s="19">
        <v>3009.8673869</v>
      </c>
      <c r="G1835" s="19">
        <v>3021.0495143</v>
      </c>
      <c r="H1835" s="19">
        <v>3017.8286986999997</v>
      </c>
      <c r="I1835" s="19">
        <v>3022.1268997999996</v>
      </c>
      <c r="J1835" s="19">
        <v>3024.7353067999998</v>
      </c>
      <c r="K1835" s="19">
        <v>3018.9854705000002</v>
      </c>
      <c r="L1835" s="19">
        <v>3016.6946086999997</v>
      </c>
      <c r="M1835" s="19">
        <v>3016.9327676</v>
      </c>
      <c r="N1835" s="19">
        <v>3014.7779966000003</v>
      </c>
      <c r="O1835" s="19">
        <v>3085.8060533</v>
      </c>
      <c r="P1835" s="19">
        <v>3259.2084142999997</v>
      </c>
      <c r="Q1835" s="19">
        <v>3099.9708374</v>
      </c>
      <c r="R1835" s="19">
        <v>3020.4257648</v>
      </c>
      <c r="S1835" s="19">
        <v>3012.6345665</v>
      </c>
      <c r="T1835" s="19">
        <v>3009.5725235</v>
      </c>
      <c r="U1835" s="19">
        <v>2999.6719178</v>
      </c>
      <c r="V1835" s="19">
        <v>2865.1234802</v>
      </c>
      <c r="W1835" s="19">
        <v>2855.4496925</v>
      </c>
      <c r="X1835" s="19">
        <v>2852.9320127</v>
      </c>
      <c r="Y1835" s="19">
        <v>2845.6511549</v>
      </c>
    </row>
    <row r="1836" spans="1:25" s="15" customFormat="1" ht="14.25" customHeight="1" thickBot="1">
      <c r="A1836" s="18">
        <v>42073</v>
      </c>
      <c r="B1836" s="19">
        <v>2850.4710374</v>
      </c>
      <c r="C1836" s="19">
        <v>2983.5905216</v>
      </c>
      <c r="D1836" s="19">
        <v>2956.0321346</v>
      </c>
      <c r="E1836" s="19">
        <v>2951.9267288</v>
      </c>
      <c r="F1836" s="19">
        <v>2963.1995833999995</v>
      </c>
      <c r="G1836" s="19">
        <v>2961.5097892999997</v>
      </c>
      <c r="H1836" s="19">
        <v>2970.7526228</v>
      </c>
      <c r="I1836" s="19">
        <v>2971.2402815</v>
      </c>
      <c r="J1836" s="19">
        <v>2970.7979864</v>
      </c>
      <c r="K1836" s="19">
        <v>2971.9434173</v>
      </c>
      <c r="L1836" s="19">
        <v>2969.0174650999998</v>
      </c>
      <c r="M1836" s="19">
        <v>2966.6358760999997</v>
      </c>
      <c r="N1836" s="19">
        <v>2966.1255356</v>
      </c>
      <c r="O1836" s="19">
        <v>3027.8994178999997</v>
      </c>
      <c r="P1836" s="19">
        <v>3282.604691</v>
      </c>
      <c r="Q1836" s="19">
        <v>3316.7861636</v>
      </c>
      <c r="R1836" s="19">
        <v>3036.0762068</v>
      </c>
      <c r="S1836" s="19">
        <v>2961.997448</v>
      </c>
      <c r="T1836" s="19">
        <v>2994.0468314</v>
      </c>
      <c r="U1836" s="19">
        <v>2984.5204753999997</v>
      </c>
      <c r="V1836" s="19">
        <v>2982.3089999</v>
      </c>
      <c r="W1836" s="19">
        <v>2980.3016606</v>
      </c>
      <c r="X1836" s="19">
        <v>2846.2635635</v>
      </c>
      <c r="Y1836" s="19">
        <v>2832.0647567</v>
      </c>
    </row>
    <row r="1837" spans="1:25" s="15" customFormat="1" ht="16.5" thickBot="1">
      <c r="A1837" s="18">
        <v>42074</v>
      </c>
      <c r="B1837" s="19">
        <v>2969.3917147999996</v>
      </c>
      <c r="C1837" s="19">
        <v>2988.308336</v>
      </c>
      <c r="D1837" s="19">
        <v>3018.1916075</v>
      </c>
      <c r="E1837" s="19">
        <v>3095.0715686</v>
      </c>
      <c r="F1837" s="19">
        <v>3095.0148641</v>
      </c>
      <c r="G1837" s="19">
        <v>3107.9434901</v>
      </c>
      <c r="H1837" s="19">
        <v>3106.9795136</v>
      </c>
      <c r="I1837" s="19">
        <v>3099.0975881</v>
      </c>
      <c r="J1837" s="19">
        <v>3020.9134235</v>
      </c>
      <c r="K1837" s="19">
        <v>3015.8327003</v>
      </c>
      <c r="L1837" s="19">
        <v>3017.6585852000003</v>
      </c>
      <c r="M1837" s="19">
        <v>3092.7807067999997</v>
      </c>
      <c r="N1837" s="19">
        <v>3142.1589854</v>
      </c>
      <c r="O1837" s="19">
        <v>3253.2998054</v>
      </c>
      <c r="P1837" s="19">
        <v>3313.0890302000003</v>
      </c>
      <c r="Q1837" s="19">
        <v>3248.1170141000002</v>
      </c>
      <c r="R1837" s="19">
        <v>3188.4411983</v>
      </c>
      <c r="S1837" s="19">
        <v>3082.2676925</v>
      </c>
      <c r="T1837" s="19">
        <v>2996.1675797</v>
      </c>
      <c r="U1837" s="19">
        <v>2983.6358852000003</v>
      </c>
      <c r="V1837" s="19">
        <v>2979.1448888</v>
      </c>
      <c r="W1837" s="19">
        <v>2978.8500254</v>
      </c>
      <c r="X1837" s="19">
        <v>2976.6045271999997</v>
      </c>
      <c r="Y1837" s="19">
        <v>2832.9606878</v>
      </c>
    </row>
    <row r="1838" spans="1:25" s="15" customFormat="1" ht="16.5" thickBot="1">
      <c r="A1838" s="18">
        <v>42075</v>
      </c>
      <c r="B1838" s="19">
        <v>2844.5510876</v>
      </c>
      <c r="C1838" s="19">
        <v>2998.3336916000003</v>
      </c>
      <c r="D1838" s="19">
        <v>2933.0441303</v>
      </c>
      <c r="E1838" s="19">
        <v>3096.954158</v>
      </c>
      <c r="F1838" s="19">
        <v>3107.6032631000003</v>
      </c>
      <c r="G1838" s="19">
        <v>3126.1116119</v>
      </c>
      <c r="H1838" s="19">
        <v>3124.5238858999996</v>
      </c>
      <c r="I1838" s="19">
        <v>3124.6826585</v>
      </c>
      <c r="J1838" s="19">
        <v>3043.1415875</v>
      </c>
      <c r="K1838" s="19">
        <v>3041.8260431</v>
      </c>
      <c r="L1838" s="19">
        <v>2956.667225</v>
      </c>
      <c r="M1838" s="19">
        <v>2954.4784313</v>
      </c>
      <c r="N1838" s="19">
        <v>3124.2403633999998</v>
      </c>
      <c r="O1838" s="19">
        <v>3393.2238296</v>
      </c>
      <c r="P1838" s="19">
        <v>3466.2478846999998</v>
      </c>
      <c r="Q1838" s="19">
        <v>3436.7955674</v>
      </c>
      <c r="R1838" s="19">
        <v>3373.1844593</v>
      </c>
      <c r="S1838" s="19">
        <v>3112.7293499</v>
      </c>
      <c r="T1838" s="19">
        <v>3031.6759376</v>
      </c>
      <c r="U1838" s="19">
        <v>3017.6812669999995</v>
      </c>
      <c r="V1838" s="19">
        <v>3015.4244279</v>
      </c>
      <c r="W1838" s="19">
        <v>3004.1742550999998</v>
      </c>
      <c r="X1838" s="19">
        <v>3007.020821</v>
      </c>
      <c r="Y1838" s="19">
        <v>2866.1328203</v>
      </c>
    </row>
    <row r="1839" spans="1:25" s="15" customFormat="1" ht="16.5" thickBot="1">
      <c r="A1839" s="18">
        <v>42076</v>
      </c>
      <c r="B1839" s="19">
        <v>2978.3963894</v>
      </c>
      <c r="C1839" s="19">
        <v>3001.0895303</v>
      </c>
      <c r="D1839" s="19">
        <v>2920.7846174</v>
      </c>
      <c r="E1839" s="19">
        <v>3023.465126</v>
      </c>
      <c r="F1839" s="19">
        <v>3048.5398558999996</v>
      </c>
      <c r="G1839" s="19">
        <v>3125.7600439999997</v>
      </c>
      <c r="H1839" s="19">
        <v>3124.1949997999996</v>
      </c>
      <c r="I1839" s="19">
        <v>3126.1116119</v>
      </c>
      <c r="J1839" s="19">
        <v>3045.3417221</v>
      </c>
      <c r="K1839" s="19">
        <v>2959.9787678</v>
      </c>
      <c r="L1839" s="19">
        <v>3045.6706082</v>
      </c>
      <c r="M1839" s="19">
        <v>3049.2883553</v>
      </c>
      <c r="N1839" s="19">
        <v>3129.9334952</v>
      </c>
      <c r="O1839" s="19">
        <v>3375.1124123</v>
      </c>
      <c r="P1839" s="19">
        <v>3460.1351396</v>
      </c>
      <c r="Q1839" s="19">
        <v>3460.4526847999996</v>
      </c>
      <c r="R1839" s="19">
        <v>3369.1584397999995</v>
      </c>
      <c r="S1839" s="19">
        <v>3116.0068699999997</v>
      </c>
      <c r="T1839" s="19">
        <v>3030.2356433</v>
      </c>
      <c r="U1839" s="19">
        <v>3020.1989467999997</v>
      </c>
      <c r="V1839" s="19">
        <v>3018.4637891</v>
      </c>
      <c r="W1839" s="19">
        <v>3006.0795263</v>
      </c>
      <c r="X1839" s="19">
        <v>3006.8053439</v>
      </c>
      <c r="Y1839" s="19">
        <v>2840.8879768999996</v>
      </c>
    </row>
    <row r="1840" spans="1:25" s="15" customFormat="1" ht="16.5" thickBot="1">
      <c r="A1840" s="18">
        <v>42077</v>
      </c>
      <c r="B1840" s="19">
        <v>3004.0154825</v>
      </c>
      <c r="C1840" s="19">
        <v>3062.477822</v>
      </c>
      <c r="D1840" s="19">
        <v>3007.2362981</v>
      </c>
      <c r="E1840" s="19">
        <v>3006.7372985</v>
      </c>
      <c r="F1840" s="19">
        <v>3091.0909127</v>
      </c>
      <c r="G1840" s="19">
        <v>3210.2043854</v>
      </c>
      <c r="H1840" s="19">
        <v>3280.3932155</v>
      </c>
      <c r="I1840" s="19">
        <v>3340.8175307</v>
      </c>
      <c r="J1840" s="19">
        <v>3312.4199171</v>
      </c>
      <c r="K1840" s="19">
        <v>3299.7407909</v>
      </c>
      <c r="L1840" s="19">
        <v>3301.8501982999996</v>
      </c>
      <c r="M1840" s="19">
        <v>3265.2757957999997</v>
      </c>
      <c r="N1840" s="19">
        <v>3267.2717942</v>
      </c>
      <c r="O1840" s="19">
        <v>3362.6147405</v>
      </c>
      <c r="P1840" s="19">
        <v>3396.7848722</v>
      </c>
      <c r="Q1840" s="19">
        <v>3362.898263</v>
      </c>
      <c r="R1840" s="19">
        <v>3364.259171</v>
      </c>
      <c r="S1840" s="19">
        <v>3326.0970425</v>
      </c>
      <c r="T1840" s="19">
        <v>3266.2284314</v>
      </c>
      <c r="U1840" s="19">
        <v>3192.5692858999996</v>
      </c>
      <c r="V1840" s="19">
        <v>3174.4351868</v>
      </c>
      <c r="W1840" s="19">
        <v>3171.6339844999998</v>
      </c>
      <c r="X1840" s="19">
        <v>3114.4645075999997</v>
      </c>
      <c r="Y1840" s="19">
        <v>2995.2603077000003</v>
      </c>
    </row>
    <row r="1841" spans="1:25" s="15" customFormat="1" ht="16.5" thickBot="1">
      <c r="A1841" s="18">
        <v>42078</v>
      </c>
      <c r="B1841" s="19">
        <v>3007.8033431</v>
      </c>
      <c r="C1841" s="19">
        <v>3042.9261103999997</v>
      </c>
      <c r="D1841" s="19">
        <v>3001.5885299</v>
      </c>
      <c r="E1841" s="19">
        <v>2978.2943213</v>
      </c>
      <c r="F1841" s="19">
        <v>3155.3711339</v>
      </c>
      <c r="G1841" s="19">
        <v>3262.6787297</v>
      </c>
      <c r="H1841" s="19">
        <v>3294.2517953</v>
      </c>
      <c r="I1841" s="19">
        <v>3272.0916767</v>
      </c>
      <c r="J1841" s="19">
        <v>3260.7621176</v>
      </c>
      <c r="K1841" s="19">
        <v>3363.9869894000003</v>
      </c>
      <c r="L1841" s="19">
        <v>3274.1897432</v>
      </c>
      <c r="M1841" s="19">
        <v>3282.2531231</v>
      </c>
      <c r="N1841" s="19">
        <v>3397.0343719999996</v>
      </c>
      <c r="O1841" s="19">
        <v>3380.6354305999994</v>
      </c>
      <c r="P1841" s="19">
        <v>3424.0370549</v>
      </c>
      <c r="Q1841" s="19">
        <v>3522.2038853</v>
      </c>
      <c r="R1841" s="19">
        <v>3494.3506349</v>
      </c>
      <c r="S1841" s="19">
        <v>3441.9896995999998</v>
      </c>
      <c r="T1841" s="19">
        <v>3352.1470898</v>
      </c>
      <c r="U1841" s="19">
        <v>3294.2631361999997</v>
      </c>
      <c r="V1841" s="19">
        <v>3027.8994178999997</v>
      </c>
      <c r="W1841" s="19">
        <v>3002.1102113</v>
      </c>
      <c r="X1841" s="19">
        <v>3003.3690512</v>
      </c>
      <c r="Y1841" s="19">
        <v>2996.8820564</v>
      </c>
    </row>
    <row r="1842" spans="1:25" s="15" customFormat="1" ht="16.5" thickBot="1">
      <c r="A1842" s="18">
        <v>42079</v>
      </c>
      <c r="B1842" s="19">
        <v>3000.9647803999997</v>
      </c>
      <c r="C1842" s="19">
        <v>2999.6378950999997</v>
      </c>
      <c r="D1842" s="19">
        <v>2962.9500835999997</v>
      </c>
      <c r="E1842" s="19">
        <v>2960.0581541</v>
      </c>
      <c r="F1842" s="19">
        <v>2960.0694949999997</v>
      </c>
      <c r="G1842" s="19">
        <v>2977.1375494999997</v>
      </c>
      <c r="H1842" s="19">
        <v>2971.4217358999995</v>
      </c>
      <c r="I1842" s="19">
        <v>2969.1535559</v>
      </c>
      <c r="J1842" s="19">
        <v>2961.9180617</v>
      </c>
      <c r="K1842" s="19">
        <v>2963.1882425</v>
      </c>
      <c r="L1842" s="19">
        <v>2959.7859725</v>
      </c>
      <c r="M1842" s="19">
        <v>2947.9007093</v>
      </c>
      <c r="N1842" s="19">
        <v>2958.7426097</v>
      </c>
      <c r="O1842" s="19">
        <v>3008.6652514999996</v>
      </c>
      <c r="P1842" s="19">
        <v>3087.2576885</v>
      </c>
      <c r="Q1842" s="19">
        <v>3014.9481100999997</v>
      </c>
      <c r="R1842" s="19">
        <v>2973.2589617</v>
      </c>
      <c r="S1842" s="19">
        <v>2971.9093946</v>
      </c>
      <c r="T1842" s="19">
        <v>2997.5398286</v>
      </c>
      <c r="U1842" s="19">
        <v>2986.4597693</v>
      </c>
      <c r="V1842" s="19">
        <v>2807.6251171999997</v>
      </c>
      <c r="W1842" s="19">
        <v>2805.8105732</v>
      </c>
      <c r="X1842" s="19">
        <v>2807.8519352000003</v>
      </c>
      <c r="Y1842" s="19">
        <v>2802.3062351</v>
      </c>
    </row>
    <row r="1843" spans="1:25" s="15" customFormat="1" ht="16.5" thickBot="1">
      <c r="A1843" s="18">
        <v>42080</v>
      </c>
      <c r="B1843" s="19">
        <v>2795.1501272</v>
      </c>
      <c r="C1843" s="19">
        <v>2978.8840481</v>
      </c>
      <c r="D1843" s="19">
        <v>2892.7952761999995</v>
      </c>
      <c r="E1843" s="19">
        <v>2892.6705263</v>
      </c>
      <c r="F1843" s="19">
        <v>2899.3729982</v>
      </c>
      <c r="G1843" s="19">
        <v>2900.6204972</v>
      </c>
      <c r="H1843" s="19">
        <v>2899.622498</v>
      </c>
      <c r="I1843" s="19">
        <v>2898.0120902000003</v>
      </c>
      <c r="J1843" s="19">
        <v>2896.4357050999997</v>
      </c>
      <c r="K1843" s="19">
        <v>2896.6625231000003</v>
      </c>
      <c r="L1843" s="19">
        <v>2894.2695932</v>
      </c>
      <c r="M1843" s="19">
        <v>2891.2869364999997</v>
      </c>
      <c r="N1843" s="19">
        <v>2895.4150241</v>
      </c>
      <c r="O1843" s="19">
        <v>2911.6778747</v>
      </c>
      <c r="P1843" s="19">
        <v>2927.6685436999996</v>
      </c>
      <c r="Q1843" s="19">
        <v>2928.9047018</v>
      </c>
      <c r="R1843" s="19">
        <v>2915.3296444999996</v>
      </c>
      <c r="S1843" s="19">
        <v>2892.6818672</v>
      </c>
      <c r="T1843" s="19">
        <v>2873.8106096</v>
      </c>
      <c r="U1843" s="19">
        <v>2863.5697769</v>
      </c>
      <c r="V1843" s="19">
        <v>2832.6091199</v>
      </c>
      <c r="W1843" s="19">
        <v>2532.7217011999996</v>
      </c>
      <c r="X1843" s="19">
        <v>2834.7752318</v>
      </c>
      <c r="Y1843" s="19">
        <v>2535.7837442</v>
      </c>
    </row>
    <row r="1844" spans="1:25" s="15" customFormat="1" ht="16.5" thickBot="1">
      <c r="A1844" s="18">
        <v>42081</v>
      </c>
      <c r="B1844" s="19">
        <v>2807.9540033</v>
      </c>
      <c r="C1844" s="19">
        <v>3004.5485047999996</v>
      </c>
      <c r="D1844" s="19">
        <v>2888.168189</v>
      </c>
      <c r="E1844" s="19">
        <v>2905.2589253</v>
      </c>
      <c r="F1844" s="19">
        <v>2888.3609843</v>
      </c>
      <c r="G1844" s="19">
        <v>2911.0654661</v>
      </c>
      <c r="H1844" s="19">
        <v>2907.7199006</v>
      </c>
      <c r="I1844" s="19">
        <v>2890.9580504</v>
      </c>
      <c r="J1844" s="19">
        <v>2887.5898031</v>
      </c>
      <c r="K1844" s="19">
        <v>2888.0661208999995</v>
      </c>
      <c r="L1844" s="19">
        <v>2886.8753264</v>
      </c>
      <c r="M1844" s="19">
        <v>2885.9113499</v>
      </c>
      <c r="N1844" s="19">
        <v>2903.2402451</v>
      </c>
      <c r="O1844" s="19">
        <v>2910.9860798</v>
      </c>
      <c r="P1844" s="19">
        <v>3154.6906799</v>
      </c>
      <c r="Q1844" s="19">
        <v>3144.4158245</v>
      </c>
      <c r="R1844" s="19">
        <v>2912.3469878</v>
      </c>
      <c r="S1844" s="19">
        <v>3012.9294299000003</v>
      </c>
      <c r="T1844" s="19">
        <v>3006.0795263</v>
      </c>
      <c r="U1844" s="19">
        <v>2991.7446287</v>
      </c>
      <c r="V1844" s="19">
        <v>2989.5444941</v>
      </c>
      <c r="W1844" s="19">
        <v>2986.8226781000003</v>
      </c>
      <c r="X1844" s="19">
        <v>2802.6351212</v>
      </c>
      <c r="Y1844" s="19">
        <v>2889.4837334</v>
      </c>
    </row>
    <row r="1845" spans="1:25" s="15" customFormat="1" ht="16.5" thickBot="1">
      <c r="A1845" s="18">
        <v>42082</v>
      </c>
      <c r="B1845" s="19">
        <v>2996.2696478</v>
      </c>
      <c r="C1845" s="19">
        <v>3022.7279675</v>
      </c>
      <c r="D1845" s="19">
        <v>2900.0988158</v>
      </c>
      <c r="E1845" s="19">
        <v>2934.6318563</v>
      </c>
      <c r="F1845" s="19">
        <v>2936.6845592</v>
      </c>
      <c r="G1845" s="19">
        <v>2931.1955636</v>
      </c>
      <c r="H1845" s="19">
        <v>2933.7926297</v>
      </c>
      <c r="I1845" s="19">
        <v>2938.1248535</v>
      </c>
      <c r="J1845" s="19">
        <v>2918.1988922</v>
      </c>
      <c r="K1845" s="19">
        <v>2917.6885517</v>
      </c>
      <c r="L1845" s="19">
        <v>2916.0100985</v>
      </c>
      <c r="M1845" s="19">
        <v>2914.0027592</v>
      </c>
      <c r="N1845" s="19">
        <v>2917.9380515</v>
      </c>
      <c r="O1845" s="19">
        <v>3077.0281967</v>
      </c>
      <c r="P1845" s="19">
        <v>3242.2424278999997</v>
      </c>
      <c r="Q1845" s="19">
        <v>3280.3138292</v>
      </c>
      <c r="R1845" s="19">
        <v>2941.2776237</v>
      </c>
      <c r="S1845" s="19">
        <v>3037.1082287</v>
      </c>
      <c r="T1845" s="19">
        <v>3030.7800064999997</v>
      </c>
      <c r="U1845" s="19">
        <v>3016.4904725</v>
      </c>
      <c r="V1845" s="19">
        <v>3011.6705899999997</v>
      </c>
      <c r="W1845" s="19">
        <v>3003.2556422</v>
      </c>
      <c r="X1845" s="19">
        <v>2998.5038050999997</v>
      </c>
      <c r="Y1845" s="19">
        <v>2995.2489668</v>
      </c>
    </row>
    <row r="1846" spans="1:25" s="15" customFormat="1" ht="16.5" thickBot="1">
      <c r="A1846" s="18">
        <v>42083</v>
      </c>
      <c r="B1846" s="19">
        <v>3027.8994178999997</v>
      </c>
      <c r="C1846" s="19">
        <v>3046.8273799999997</v>
      </c>
      <c r="D1846" s="19">
        <v>2932.1141764999998</v>
      </c>
      <c r="E1846" s="19">
        <v>2957.007452</v>
      </c>
      <c r="F1846" s="19">
        <v>2969.2669649</v>
      </c>
      <c r="G1846" s="19">
        <v>2984.0101349</v>
      </c>
      <c r="H1846" s="19">
        <v>2984.1915893</v>
      </c>
      <c r="I1846" s="19">
        <v>2982.3657043999997</v>
      </c>
      <c r="J1846" s="19">
        <v>2976.2983228999997</v>
      </c>
      <c r="K1846" s="19">
        <v>2984.5544981000003</v>
      </c>
      <c r="L1846" s="19">
        <v>2987.741291</v>
      </c>
      <c r="M1846" s="19">
        <v>2985.0988613</v>
      </c>
      <c r="N1846" s="19">
        <v>2974.8013241000003</v>
      </c>
      <c r="O1846" s="19">
        <v>2998.9120775</v>
      </c>
      <c r="P1846" s="19">
        <v>3144.7447106</v>
      </c>
      <c r="Q1846" s="19">
        <v>3149.8707974</v>
      </c>
      <c r="R1846" s="19">
        <v>3001.4864617999997</v>
      </c>
      <c r="S1846" s="19">
        <v>3099.6532921999997</v>
      </c>
      <c r="T1846" s="19">
        <v>3080.6572846999998</v>
      </c>
      <c r="U1846" s="19">
        <v>2902.8319727000003</v>
      </c>
      <c r="V1846" s="19">
        <v>2890.6405052</v>
      </c>
      <c r="W1846" s="19">
        <v>2901.7772689999997</v>
      </c>
      <c r="X1846" s="19">
        <v>2898.2389082</v>
      </c>
      <c r="Y1846" s="19">
        <v>2879.8326275</v>
      </c>
    </row>
    <row r="1847" spans="1:25" s="15" customFormat="1" ht="16.5" thickBot="1">
      <c r="A1847" s="18">
        <v>42084</v>
      </c>
      <c r="B1847" s="19">
        <v>2900.7225653</v>
      </c>
      <c r="C1847" s="19">
        <v>2917.8700061</v>
      </c>
      <c r="D1847" s="19">
        <v>3042.9941558</v>
      </c>
      <c r="E1847" s="19">
        <v>3061.1395958</v>
      </c>
      <c r="F1847" s="19">
        <v>3067.7286587</v>
      </c>
      <c r="G1847" s="19">
        <v>3106.6052639</v>
      </c>
      <c r="H1847" s="19">
        <v>3106.820741</v>
      </c>
      <c r="I1847" s="19">
        <v>3102.4318127</v>
      </c>
      <c r="J1847" s="19">
        <v>3111.1529647999996</v>
      </c>
      <c r="K1847" s="19">
        <v>3099.2450197999997</v>
      </c>
      <c r="L1847" s="19">
        <v>3104.6546291</v>
      </c>
      <c r="M1847" s="19">
        <v>3104.2803793999997</v>
      </c>
      <c r="N1847" s="19">
        <v>3105.7546964</v>
      </c>
      <c r="O1847" s="19">
        <v>3117.6626413999998</v>
      </c>
      <c r="P1847" s="19">
        <v>3126.0775892</v>
      </c>
      <c r="Q1847" s="19">
        <v>3134.0162192000003</v>
      </c>
      <c r="R1847" s="19">
        <v>3131.7934028</v>
      </c>
      <c r="S1847" s="19">
        <v>3117.9575047999997</v>
      </c>
      <c r="T1847" s="19">
        <v>3107.7733766</v>
      </c>
      <c r="U1847" s="19">
        <v>2924.3796827</v>
      </c>
      <c r="V1847" s="19">
        <v>2911.6325111</v>
      </c>
      <c r="W1847" s="19">
        <v>2928.1902250999997</v>
      </c>
      <c r="X1847" s="19">
        <v>2924.3116373</v>
      </c>
      <c r="Y1847" s="19">
        <v>2928.2469296</v>
      </c>
    </row>
    <row r="1848" spans="1:25" s="15" customFormat="1" ht="16.5" thickBot="1">
      <c r="A1848" s="18">
        <v>42085</v>
      </c>
      <c r="B1848" s="19">
        <v>2875.5457672999996</v>
      </c>
      <c r="C1848" s="19">
        <v>2872.7218832</v>
      </c>
      <c r="D1848" s="19">
        <v>2850.3349466</v>
      </c>
      <c r="E1848" s="19">
        <v>3020.4711283999995</v>
      </c>
      <c r="F1848" s="19">
        <v>3023.7032849</v>
      </c>
      <c r="G1848" s="19">
        <v>3033.3203681</v>
      </c>
      <c r="H1848" s="19">
        <v>3047.6779475</v>
      </c>
      <c r="I1848" s="19">
        <v>3053.5411928</v>
      </c>
      <c r="J1848" s="19">
        <v>3071.9814961999996</v>
      </c>
      <c r="K1848" s="19">
        <v>3074.0568808999997</v>
      </c>
      <c r="L1848" s="19">
        <v>3074.3404033999996</v>
      </c>
      <c r="M1848" s="19">
        <v>3073.8527446999997</v>
      </c>
      <c r="N1848" s="19">
        <v>3070.4277929</v>
      </c>
      <c r="O1848" s="19">
        <v>3074.9301302000003</v>
      </c>
      <c r="P1848" s="19">
        <v>3083.4925097</v>
      </c>
      <c r="Q1848" s="19">
        <v>3093.9034558999997</v>
      </c>
      <c r="R1848" s="19">
        <v>3084.6946451</v>
      </c>
      <c r="S1848" s="19">
        <v>3075.9621521</v>
      </c>
      <c r="T1848" s="19">
        <v>3070.4844974000002</v>
      </c>
      <c r="U1848" s="19">
        <v>2889.0641201</v>
      </c>
      <c r="V1848" s="19">
        <v>2897.0594546</v>
      </c>
      <c r="W1848" s="19">
        <v>2900.2575884</v>
      </c>
      <c r="X1848" s="19">
        <v>2884.879328</v>
      </c>
      <c r="Y1848" s="19">
        <v>2865.2255483</v>
      </c>
    </row>
    <row r="1849" spans="1:25" s="15" customFormat="1" ht="16.5" thickBot="1">
      <c r="A1849" s="18">
        <v>42086</v>
      </c>
      <c r="B1849" s="19">
        <v>2840.6498180000003</v>
      </c>
      <c r="C1849" s="19">
        <v>3022.2176269999995</v>
      </c>
      <c r="D1849" s="19">
        <v>2935.7659463</v>
      </c>
      <c r="E1849" s="19">
        <v>2935.7205827000003</v>
      </c>
      <c r="F1849" s="19">
        <v>2931.717245</v>
      </c>
      <c r="G1849" s="19">
        <v>2941.5951689</v>
      </c>
      <c r="H1849" s="19">
        <v>2941.1415328999997</v>
      </c>
      <c r="I1849" s="19">
        <v>2933.8153115</v>
      </c>
      <c r="J1849" s="19">
        <v>2929.5397921999997</v>
      </c>
      <c r="K1849" s="19">
        <v>2931.7852903999997</v>
      </c>
      <c r="L1849" s="19">
        <v>2931.0027683</v>
      </c>
      <c r="M1849" s="19">
        <v>2930.696564</v>
      </c>
      <c r="N1849" s="19">
        <v>2937.4784222</v>
      </c>
      <c r="O1849" s="19">
        <v>2967.9967841000002</v>
      </c>
      <c r="P1849" s="19">
        <v>2998.1295554</v>
      </c>
      <c r="Q1849" s="19">
        <v>2993.4230819</v>
      </c>
      <c r="R1849" s="19">
        <v>2973.7352794999997</v>
      </c>
      <c r="S1849" s="19">
        <v>2939.0321255000003</v>
      </c>
      <c r="T1849" s="19">
        <v>3010.0715231</v>
      </c>
      <c r="U1849" s="19">
        <v>3002.4958018999996</v>
      </c>
      <c r="V1849" s="19">
        <v>2998.3563733999995</v>
      </c>
      <c r="W1849" s="19">
        <v>2829.7171903999997</v>
      </c>
      <c r="X1849" s="19">
        <v>2828.4016460000003</v>
      </c>
      <c r="Y1849" s="19">
        <v>2816.9246552</v>
      </c>
    </row>
    <row r="1850" spans="1:25" s="15" customFormat="1" ht="16.5" thickBot="1">
      <c r="A1850" s="18">
        <v>42087</v>
      </c>
      <c r="B1850" s="19">
        <v>2821.1774927</v>
      </c>
      <c r="C1850" s="19">
        <v>3037.5278419999995</v>
      </c>
      <c r="D1850" s="19">
        <v>2927.8499981</v>
      </c>
      <c r="E1850" s="19">
        <v>2927.4870892999998</v>
      </c>
      <c r="F1850" s="19">
        <v>2937.160877</v>
      </c>
      <c r="G1850" s="19">
        <v>2949.3069809</v>
      </c>
      <c r="H1850" s="19">
        <v>2942.7065771</v>
      </c>
      <c r="I1850" s="19">
        <v>2943.6365309</v>
      </c>
      <c r="J1850" s="19">
        <v>2939.2476026</v>
      </c>
      <c r="K1850" s="19">
        <v>2941.1415328999997</v>
      </c>
      <c r="L1850" s="19">
        <v>2939.5084432999997</v>
      </c>
      <c r="M1850" s="19">
        <v>2928.88202</v>
      </c>
      <c r="N1850" s="19">
        <v>2943.7159171999997</v>
      </c>
      <c r="O1850" s="19">
        <v>2976.967436</v>
      </c>
      <c r="P1850" s="19">
        <v>3004.2536414</v>
      </c>
      <c r="Q1850" s="19">
        <v>3009.7539779</v>
      </c>
      <c r="R1850" s="19">
        <v>2950.2255938000003</v>
      </c>
      <c r="S1850" s="19">
        <v>2935.3349921</v>
      </c>
      <c r="T1850" s="19">
        <v>3003.1535741000002</v>
      </c>
      <c r="U1850" s="19">
        <v>2850.8226053</v>
      </c>
      <c r="V1850" s="19">
        <v>2847.9193349</v>
      </c>
      <c r="W1850" s="19">
        <v>2847.5904488</v>
      </c>
      <c r="X1850" s="19">
        <v>2842.2942485</v>
      </c>
      <c r="Y1850" s="19">
        <v>2821.4269925</v>
      </c>
    </row>
    <row r="1851" spans="1:25" s="15" customFormat="1" ht="16.5" thickBot="1">
      <c r="A1851" s="18">
        <v>42088</v>
      </c>
      <c r="B1851" s="19">
        <v>2804.4950288</v>
      </c>
      <c r="C1851" s="19">
        <v>2868.2535686</v>
      </c>
      <c r="D1851" s="19">
        <v>2849.9266742</v>
      </c>
      <c r="E1851" s="19">
        <v>2892.704549</v>
      </c>
      <c r="F1851" s="19">
        <v>2913.0954871999998</v>
      </c>
      <c r="G1851" s="19">
        <v>2920.9887536</v>
      </c>
      <c r="H1851" s="19">
        <v>2918.3916875</v>
      </c>
      <c r="I1851" s="19">
        <v>2897.5924769</v>
      </c>
      <c r="J1851" s="19">
        <v>2901.4143602</v>
      </c>
      <c r="K1851" s="19">
        <v>2899.2595892</v>
      </c>
      <c r="L1851" s="19">
        <v>2900.0988158</v>
      </c>
      <c r="M1851" s="19">
        <v>2894.2469114</v>
      </c>
      <c r="N1851" s="19">
        <v>2895.7779329</v>
      </c>
      <c r="O1851" s="19">
        <v>2930.2089053</v>
      </c>
      <c r="P1851" s="19">
        <v>2942.0601457999996</v>
      </c>
      <c r="Q1851" s="19">
        <v>2939.7466022</v>
      </c>
      <c r="R1851" s="19">
        <v>2928.5077703</v>
      </c>
      <c r="S1851" s="19">
        <v>2915.1708719</v>
      </c>
      <c r="T1851" s="19">
        <v>2977.7499581</v>
      </c>
      <c r="U1851" s="19">
        <v>2819.1588125</v>
      </c>
      <c r="V1851" s="19">
        <v>2817.5370638</v>
      </c>
      <c r="W1851" s="19">
        <v>2820.9053111</v>
      </c>
      <c r="X1851" s="19">
        <v>2822.1981736999996</v>
      </c>
      <c r="Y1851" s="19">
        <v>2803.8712793</v>
      </c>
    </row>
    <row r="1852" spans="1:25" s="15" customFormat="1" ht="16.5" thickBot="1">
      <c r="A1852" s="18">
        <v>42089</v>
      </c>
      <c r="B1852" s="19">
        <v>2797.6224433999996</v>
      </c>
      <c r="C1852" s="19">
        <v>2964.2996507</v>
      </c>
      <c r="D1852" s="19">
        <v>2892.2735948</v>
      </c>
      <c r="E1852" s="19">
        <v>2915.4997580000004</v>
      </c>
      <c r="F1852" s="19">
        <v>2917.2122339</v>
      </c>
      <c r="G1852" s="19">
        <v>2918.1762104</v>
      </c>
      <c r="H1852" s="19">
        <v>2922.5878205000004</v>
      </c>
      <c r="I1852" s="19">
        <v>2934.2122430000004</v>
      </c>
      <c r="J1852" s="19">
        <v>2918.334983</v>
      </c>
      <c r="K1852" s="19">
        <v>2918.1988922</v>
      </c>
      <c r="L1852" s="19">
        <v>2915.7038942</v>
      </c>
      <c r="M1852" s="19">
        <v>2914.8533267000003</v>
      </c>
      <c r="N1852" s="19">
        <v>2927.8159754</v>
      </c>
      <c r="O1852" s="19">
        <v>2942.5024409</v>
      </c>
      <c r="P1852" s="19">
        <v>2948.4564133999997</v>
      </c>
      <c r="Q1852" s="19">
        <v>2952.4030466000004</v>
      </c>
      <c r="R1852" s="19">
        <v>2949.7832986999997</v>
      </c>
      <c r="S1852" s="19">
        <v>2933.8266524</v>
      </c>
      <c r="T1852" s="19">
        <v>2992.3683782</v>
      </c>
      <c r="U1852" s="19">
        <v>2839.1868418999998</v>
      </c>
      <c r="V1852" s="19">
        <v>2832.5183927000003</v>
      </c>
      <c r="W1852" s="19">
        <v>2835.5917766000002</v>
      </c>
      <c r="X1852" s="19">
        <v>2831.2255301</v>
      </c>
      <c r="Y1852" s="19">
        <v>2790.7385171</v>
      </c>
    </row>
    <row r="1853" spans="1:25" s="15" customFormat="1" ht="16.5" thickBot="1">
      <c r="A1853" s="18">
        <v>42090</v>
      </c>
      <c r="B1853" s="19">
        <v>2811.6851594</v>
      </c>
      <c r="C1853" s="19">
        <v>2841.3529538000003</v>
      </c>
      <c r="D1853" s="19">
        <v>2794.5263777</v>
      </c>
      <c r="E1853" s="19">
        <v>2837.701184</v>
      </c>
      <c r="F1853" s="19">
        <v>2843.711861</v>
      </c>
      <c r="G1853" s="19">
        <v>2854.9053292999997</v>
      </c>
      <c r="H1853" s="19">
        <v>2872.2115427000003</v>
      </c>
      <c r="I1853" s="19">
        <v>2860.7912564</v>
      </c>
      <c r="J1853" s="19">
        <v>2850.0854467999998</v>
      </c>
      <c r="K1853" s="19">
        <v>2821.9373330000003</v>
      </c>
      <c r="L1853" s="19">
        <v>2851.5824456</v>
      </c>
      <c r="M1853" s="19">
        <v>2838.0640928</v>
      </c>
      <c r="N1853" s="19">
        <v>2853.7372166</v>
      </c>
      <c r="O1853" s="19">
        <v>2865.1234802</v>
      </c>
      <c r="P1853" s="19">
        <v>2973.2816435</v>
      </c>
      <c r="Q1853" s="19">
        <v>2975.6518916</v>
      </c>
      <c r="R1853" s="19">
        <v>2961.8273345</v>
      </c>
      <c r="S1853" s="19">
        <v>2855.8126013</v>
      </c>
      <c r="T1853" s="19">
        <v>3023.9074210999997</v>
      </c>
      <c r="U1853" s="19">
        <v>2873.8219505</v>
      </c>
      <c r="V1853" s="19">
        <v>2860.3603021999998</v>
      </c>
      <c r="W1853" s="19">
        <v>2860.156166</v>
      </c>
      <c r="X1853" s="19">
        <v>2851.2649004</v>
      </c>
      <c r="Y1853" s="19">
        <v>2829.8759630000004</v>
      </c>
    </row>
    <row r="1854" spans="1:25" s="15" customFormat="1" ht="16.5" thickBot="1">
      <c r="A1854" s="18">
        <v>42091</v>
      </c>
      <c r="B1854" s="19">
        <v>2805.8672777</v>
      </c>
      <c r="C1854" s="19">
        <v>2812.1501363</v>
      </c>
      <c r="D1854" s="19">
        <v>2811.0047053999997</v>
      </c>
      <c r="E1854" s="19">
        <v>2821.4043106999998</v>
      </c>
      <c r="F1854" s="19">
        <v>2840.8879768999996</v>
      </c>
      <c r="G1854" s="19">
        <v>2846.7739039999997</v>
      </c>
      <c r="H1854" s="19">
        <v>2840.1167957</v>
      </c>
      <c r="I1854" s="19">
        <v>3039.2856815</v>
      </c>
      <c r="J1854" s="19">
        <v>2862.7418912</v>
      </c>
      <c r="K1854" s="19">
        <v>2861.6645057</v>
      </c>
      <c r="L1854" s="19">
        <v>2864.8626394999997</v>
      </c>
      <c r="M1854" s="19">
        <v>2862.7759139</v>
      </c>
      <c r="N1854" s="19">
        <v>3042.8240422999997</v>
      </c>
      <c r="O1854" s="19">
        <v>3044.1736094</v>
      </c>
      <c r="P1854" s="19">
        <v>3050.7513314</v>
      </c>
      <c r="Q1854" s="19">
        <v>3060.6405962</v>
      </c>
      <c r="R1854" s="19">
        <v>3057.6125758999997</v>
      </c>
      <c r="S1854" s="19">
        <v>3045.2736767</v>
      </c>
      <c r="T1854" s="19">
        <v>3038.7299774000003</v>
      </c>
      <c r="U1854" s="19">
        <v>2853.0567625999997</v>
      </c>
      <c r="V1854" s="19">
        <v>2824.9313306</v>
      </c>
      <c r="W1854" s="19">
        <v>2844.4717013</v>
      </c>
      <c r="X1854" s="19">
        <v>2839.9353413</v>
      </c>
      <c r="Y1854" s="19">
        <v>2813.318249</v>
      </c>
    </row>
    <row r="1855" spans="1:25" s="15" customFormat="1" ht="16.5" thickBot="1">
      <c r="A1855" s="18">
        <v>42092</v>
      </c>
      <c r="B1855" s="19">
        <v>2798.3142383</v>
      </c>
      <c r="C1855" s="19">
        <v>2811.503705</v>
      </c>
      <c r="D1855" s="19">
        <v>2792.1788114</v>
      </c>
      <c r="E1855" s="19">
        <v>2780.1007529</v>
      </c>
      <c r="F1855" s="19">
        <v>2808.1921622</v>
      </c>
      <c r="G1855" s="19">
        <v>3013.4170885999997</v>
      </c>
      <c r="H1855" s="19">
        <v>3024.5198296999997</v>
      </c>
      <c r="I1855" s="19">
        <v>3021.5144911999996</v>
      </c>
      <c r="J1855" s="19">
        <v>3022.8413765</v>
      </c>
      <c r="K1855" s="19">
        <v>2837.2475480000003</v>
      </c>
      <c r="L1855" s="19">
        <v>2836.4650258999995</v>
      </c>
      <c r="M1855" s="19">
        <v>2838.5177288</v>
      </c>
      <c r="N1855" s="19">
        <v>2840.6498180000003</v>
      </c>
      <c r="O1855" s="19">
        <v>3022.6145585</v>
      </c>
      <c r="P1855" s="19">
        <v>3031.403756</v>
      </c>
      <c r="Q1855" s="19">
        <v>3034.6359125</v>
      </c>
      <c r="R1855" s="19">
        <v>3033.3203681</v>
      </c>
      <c r="S1855" s="19">
        <v>3023.7599894</v>
      </c>
      <c r="T1855" s="19">
        <v>2831.8719614</v>
      </c>
      <c r="U1855" s="19">
        <v>2812.9553402</v>
      </c>
      <c r="V1855" s="19">
        <v>2808.2261849</v>
      </c>
      <c r="W1855" s="19">
        <v>2808.9746843</v>
      </c>
      <c r="X1855" s="19">
        <v>2806.9333223</v>
      </c>
      <c r="Y1855" s="19">
        <v>2787.2228381</v>
      </c>
    </row>
    <row r="1856" spans="1:25" s="15" customFormat="1" ht="16.5" thickBot="1">
      <c r="A1856" s="18">
        <v>42093</v>
      </c>
      <c r="B1856" s="19">
        <v>2817.7185182</v>
      </c>
      <c r="C1856" s="19">
        <v>2824.7838989</v>
      </c>
      <c r="D1856" s="19">
        <v>2997.6305558</v>
      </c>
      <c r="E1856" s="19">
        <v>2999.2976681</v>
      </c>
      <c r="F1856" s="19">
        <v>2997.1428971</v>
      </c>
      <c r="G1856" s="19">
        <v>3005.4671177</v>
      </c>
      <c r="H1856" s="19">
        <v>3009.969455</v>
      </c>
      <c r="I1856" s="19">
        <v>3007.2362981</v>
      </c>
      <c r="J1856" s="19">
        <v>3003.618551</v>
      </c>
      <c r="K1856" s="19">
        <v>3005.2856632999997</v>
      </c>
      <c r="L1856" s="19">
        <v>3002.2236203</v>
      </c>
      <c r="M1856" s="19">
        <v>3001.3957346</v>
      </c>
      <c r="N1856" s="19">
        <v>3005.1609133999996</v>
      </c>
      <c r="O1856" s="19">
        <v>3006.9981392</v>
      </c>
      <c r="P1856" s="19">
        <v>3191.2991051</v>
      </c>
      <c r="Q1856" s="19">
        <v>3211.4632253</v>
      </c>
      <c r="R1856" s="19">
        <v>3018.4184255</v>
      </c>
      <c r="S1856" s="19">
        <v>3008.9601149</v>
      </c>
      <c r="T1856" s="19">
        <v>3001.8266888000003</v>
      </c>
      <c r="U1856" s="19">
        <v>2830.4656898</v>
      </c>
      <c r="V1856" s="19">
        <v>2824.4436718999996</v>
      </c>
      <c r="W1856" s="19">
        <v>2820.5197205000004</v>
      </c>
      <c r="X1856" s="19">
        <v>2826.1561478</v>
      </c>
      <c r="Y1856" s="19">
        <v>2797.3616027000003</v>
      </c>
    </row>
    <row r="1857" spans="1:25" s="15" customFormat="1" ht="16.5" thickBot="1">
      <c r="A1857" s="18">
        <v>42094</v>
      </c>
      <c r="B1857" s="19">
        <v>2938.7372621</v>
      </c>
      <c r="C1857" s="19">
        <v>2949.8286623</v>
      </c>
      <c r="D1857" s="19">
        <v>2944.8273254</v>
      </c>
      <c r="E1857" s="19">
        <v>2953.6732274</v>
      </c>
      <c r="F1857" s="19">
        <v>2978.9974571</v>
      </c>
      <c r="G1857" s="19">
        <v>3008.2910018</v>
      </c>
      <c r="H1857" s="19">
        <v>2976.7859816</v>
      </c>
      <c r="I1857" s="19">
        <v>2976.0034594999997</v>
      </c>
      <c r="J1857" s="19">
        <v>2973.9847793</v>
      </c>
      <c r="K1857" s="19">
        <v>2976.400391</v>
      </c>
      <c r="L1857" s="19">
        <v>2975.3230055000004</v>
      </c>
      <c r="M1857" s="19">
        <v>2970.3103277</v>
      </c>
      <c r="N1857" s="19">
        <v>2972.9527574</v>
      </c>
      <c r="O1857" s="19">
        <v>3006.9074119999996</v>
      </c>
      <c r="P1857" s="19">
        <v>3143.5539160999997</v>
      </c>
      <c r="Q1857" s="19">
        <v>3175.4785496</v>
      </c>
      <c r="R1857" s="19">
        <v>3132.4398341</v>
      </c>
      <c r="S1857" s="19">
        <v>3001.9854614</v>
      </c>
      <c r="T1857" s="19">
        <v>3000.5338261999996</v>
      </c>
      <c r="U1857" s="19">
        <v>2835.773231</v>
      </c>
      <c r="V1857" s="19">
        <v>2831.690507</v>
      </c>
      <c r="W1857" s="19">
        <v>2831.9400068</v>
      </c>
      <c r="X1857" s="19">
        <v>2825.7025118</v>
      </c>
      <c r="Y1857" s="19">
        <v>2799.9586688</v>
      </c>
    </row>
    <row r="1858" spans="1:25" s="106" customFormat="1" ht="25.5" customHeight="1" thickBot="1">
      <c r="A1858" s="185" t="s">
        <v>14</v>
      </c>
      <c r="B1858" s="194" t="s">
        <v>101</v>
      </c>
      <c r="C1858" s="195"/>
      <c r="D1858" s="195"/>
      <c r="E1858" s="195"/>
      <c r="F1858" s="195"/>
      <c r="G1858" s="195"/>
      <c r="H1858" s="195"/>
      <c r="I1858" s="195"/>
      <c r="J1858" s="195"/>
      <c r="K1858" s="195"/>
      <c r="L1858" s="195"/>
      <c r="M1858" s="195"/>
      <c r="N1858" s="195"/>
      <c r="O1858" s="195"/>
      <c r="P1858" s="195"/>
      <c r="Q1858" s="195"/>
      <c r="R1858" s="195"/>
      <c r="S1858" s="195"/>
      <c r="T1858" s="195"/>
      <c r="U1858" s="195"/>
      <c r="V1858" s="195"/>
      <c r="W1858" s="195"/>
      <c r="X1858" s="195"/>
      <c r="Y1858" s="196"/>
    </row>
    <row r="1859" spans="1:25" s="15" customFormat="1" ht="40.5" customHeight="1" thickBot="1">
      <c r="A1859" s="186"/>
      <c r="B1859" s="17" t="s">
        <v>15</v>
      </c>
      <c r="C1859" s="17" t="s">
        <v>16</v>
      </c>
      <c r="D1859" s="17" t="s">
        <v>17</v>
      </c>
      <c r="E1859" s="17" t="s">
        <v>18</v>
      </c>
      <c r="F1859" s="17" t="s">
        <v>19</v>
      </c>
      <c r="G1859" s="17" t="s">
        <v>20</v>
      </c>
      <c r="H1859" s="17" t="s">
        <v>21</v>
      </c>
      <c r="I1859" s="17" t="s">
        <v>22</v>
      </c>
      <c r="J1859" s="17" t="s">
        <v>23</v>
      </c>
      <c r="K1859" s="17" t="s">
        <v>24</v>
      </c>
      <c r="L1859" s="17" t="s">
        <v>25</v>
      </c>
      <c r="M1859" s="17" t="s">
        <v>26</v>
      </c>
      <c r="N1859" s="17" t="s">
        <v>27</v>
      </c>
      <c r="O1859" s="17" t="s">
        <v>28</v>
      </c>
      <c r="P1859" s="17" t="s">
        <v>29</v>
      </c>
      <c r="Q1859" s="17" t="s">
        <v>30</v>
      </c>
      <c r="R1859" s="17" t="s">
        <v>31</v>
      </c>
      <c r="S1859" s="17" t="s">
        <v>32</v>
      </c>
      <c r="T1859" s="17" t="s">
        <v>33</v>
      </c>
      <c r="U1859" s="17" t="s">
        <v>34</v>
      </c>
      <c r="V1859" s="17" t="s">
        <v>35</v>
      </c>
      <c r="W1859" s="17" t="s">
        <v>36</v>
      </c>
      <c r="X1859" s="17" t="s">
        <v>37</v>
      </c>
      <c r="Y1859" s="17" t="s">
        <v>38</v>
      </c>
    </row>
    <row r="1860" spans="1:25" s="15" customFormat="1" ht="16.5" thickBot="1">
      <c r="A1860" s="18">
        <v>42064</v>
      </c>
      <c r="B1860" s="19">
        <v>3779.2963643</v>
      </c>
      <c r="C1860" s="19">
        <v>3792.3837629</v>
      </c>
      <c r="D1860" s="19">
        <v>3788.0969026999996</v>
      </c>
      <c r="E1860" s="19">
        <v>3767.7626689999997</v>
      </c>
      <c r="F1860" s="19">
        <v>3913.1643479</v>
      </c>
      <c r="G1860" s="19">
        <v>3784.3544057</v>
      </c>
      <c r="H1860" s="19">
        <v>3785.1822914</v>
      </c>
      <c r="I1860" s="19">
        <v>3781.6212488</v>
      </c>
      <c r="J1860" s="19">
        <v>3777.969479</v>
      </c>
      <c r="K1860" s="19">
        <v>3779.0128418</v>
      </c>
      <c r="L1860" s="19">
        <v>3778.7179784</v>
      </c>
      <c r="M1860" s="19">
        <v>3777.8900926999995</v>
      </c>
      <c r="N1860" s="19">
        <v>3781.7913623000004</v>
      </c>
      <c r="O1860" s="19">
        <v>3904.6359911</v>
      </c>
      <c r="P1860" s="19">
        <v>3897.5932921999997</v>
      </c>
      <c r="Q1860" s="19">
        <v>3898.1376554</v>
      </c>
      <c r="R1860" s="19">
        <v>3783.8100425</v>
      </c>
      <c r="S1860" s="19">
        <v>3778.99016</v>
      </c>
      <c r="T1860" s="19">
        <v>3775.1229131</v>
      </c>
      <c r="U1860" s="19">
        <v>3769.1802815</v>
      </c>
      <c r="V1860" s="19">
        <v>3581.4090002</v>
      </c>
      <c r="W1860" s="19">
        <v>3587.7712450999998</v>
      </c>
      <c r="X1860" s="19">
        <v>3587.8619723</v>
      </c>
      <c r="Y1860" s="19">
        <v>3575.4096640999996</v>
      </c>
    </row>
    <row r="1861" spans="1:25" s="15" customFormat="1" ht="16.5" thickBot="1">
      <c r="A1861" s="18">
        <v>42065</v>
      </c>
      <c r="B1861" s="19">
        <v>3562.3562882</v>
      </c>
      <c r="C1861" s="19">
        <v>3749.9801378</v>
      </c>
      <c r="D1861" s="19">
        <v>3757.3403819</v>
      </c>
      <c r="E1861" s="19">
        <v>3748.4944799</v>
      </c>
      <c r="F1861" s="19">
        <v>3753.4164305</v>
      </c>
      <c r="G1861" s="19">
        <v>3754.3237025</v>
      </c>
      <c r="H1861" s="19">
        <v>3717.7606409</v>
      </c>
      <c r="I1861" s="19">
        <v>3735.4524449</v>
      </c>
      <c r="J1861" s="19">
        <v>3753.8360438</v>
      </c>
      <c r="K1861" s="19">
        <v>3748.1429120000003</v>
      </c>
      <c r="L1861" s="19">
        <v>3746.8500494</v>
      </c>
      <c r="M1861" s="19">
        <v>3753.3030215</v>
      </c>
      <c r="N1861" s="19">
        <v>3854.9968718</v>
      </c>
      <c r="O1861" s="19">
        <v>3840.9228149</v>
      </c>
      <c r="P1861" s="19">
        <v>3909.9888959</v>
      </c>
      <c r="Q1861" s="19">
        <v>3900.451199</v>
      </c>
      <c r="R1861" s="19">
        <v>3891.8547968</v>
      </c>
      <c r="S1861" s="19">
        <v>3905.0669453</v>
      </c>
      <c r="T1861" s="19">
        <v>3773.2630055</v>
      </c>
      <c r="U1861" s="19">
        <v>3722.0701829</v>
      </c>
      <c r="V1861" s="19">
        <v>3705.2856509000003</v>
      </c>
      <c r="W1861" s="19">
        <v>3679.7005805</v>
      </c>
      <c r="X1861" s="19">
        <v>3662.4283898000003</v>
      </c>
      <c r="Y1861" s="19">
        <v>3614.2976102</v>
      </c>
    </row>
    <row r="1862" spans="1:25" s="15" customFormat="1" ht="16.5" thickBot="1">
      <c r="A1862" s="18">
        <v>42066</v>
      </c>
      <c r="B1862" s="19">
        <v>3615.794609</v>
      </c>
      <c r="C1862" s="19">
        <v>3648.2749465999996</v>
      </c>
      <c r="D1862" s="19">
        <v>3640.0868168</v>
      </c>
      <c r="E1862" s="19">
        <v>3683.4090548000004</v>
      </c>
      <c r="F1862" s="19">
        <v>3799.7099843</v>
      </c>
      <c r="G1862" s="19">
        <v>3868.2317021</v>
      </c>
      <c r="H1862" s="19">
        <v>3855.7567121</v>
      </c>
      <c r="I1862" s="19">
        <v>3864.2850689</v>
      </c>
      <c r="J1862" s="19">
        <v>3793.7900345000003</v>
      </c>
      <c r="K1862" s="19">
        <v>3785.9534725999997</v>
      </c>
      <c r="L1862" s="19">
        <v>3784.2409967000003</v>
      </c>
      <c r="M1862" s="19">
        <v>3886.8194372</v>
      </c>
      <c r="N1862" s="19">
        <v>3894.3157721000002</v>
      </c>
      <c r="O1862" s="19">
        <v>4117.1417753000005</v>
      </c>
      <c r="P1862" s="19">
        <v>4145.2218437</v>
      </c>
      <c r="Q1862" s="19">
        <v>4161.3712853</v>
      </c>
      <c r="R1862" s="19">
        <v>3898.4438597</v>
      </c>
      <c r="S1862" s="19">
        <v>3816.6873115999997</v>
      </c>
      <c r="T1862" s="19">
        <v>3815.9047895000003</v>
      </c>
      <c r="U1862" s="19">
        <v>3806.7073196</v>
      </c>
      <c r="V1862" s="19">
        <v>3646.9253795</v>
      </c>
      <c r="W1862" s="19">
        <v>3624.5611246999997</v>
      </c>
      <c r="X1862" s="19">
        <v>3605.3836628</v>
      </c>
      <c r="Y1862" s="19">
        <v>3573.5384156</v>
      </c>
    </row>
    <row r="1863" spans="1:25" s="15" customFormat="1" ht="16.5" thickBot="1">
      <c r="A1863" s="18">
        <v>42067</v>
      </c>
      <c r="B1863" s="19">
        <v>3695.1582272</v>
      </c>
      <c r="C1863" s="19">
        <v>3754.4144297</v>
      </c>
      <c r="D1863" s="19">
        <v>3764.8820803999997</v>
      </c>
      <c r="E1863" s="19">
        <v>3762.4778096</v>
      </c>
      <c r="F1863" s="19">
        <v>3829.7066648000005</v>
      </c>
      <c r="G1863" s="19">
        <v>3882.8160995000003</v>
      </c>
      <c r="H1863" s="19">
        <v>3904.080287</v>
      </c>
      <c r="I1863" s="19">
        <v>3896.5385885</v>
      </c>
      <c r="J1863" s="19">
        <v>3802.6359365</v>
      </c>
      <c r="K1863" s="19">
        <v>3789.7980377</v>
      </c>
      <c r="L1863" s="19">
        <v>3783.3790882999997</v>
      </c>
      <c r="M1863" s="19">
        <v>3879.6519884000004</v>
      </c>
      <c r="N1863" s="19">
        <v>3918.0409349</v>
      </c>
      <c r="O1863" s="19">
        <v>3915.9201866</v>
      </c>
      <c r="P1863" s="19">
        <v>3985.1110175</v>
      </c>
      <c r="Q1863" s="19">
        <v>4069.6460861</v>
      </c>
      <c r="R1863" s="19">
        <v>4018.963604</v>
      </c>
      <c r="S1863" s="19">
        <v>3898.0242464</v>
      </c>
      <c r="T1863" s="19">
        <v>3797.8727585</v>
      </c>
      <c r="U1863" s="19">
        <v>3777.9581381000003</v>
      </c>
      <c r="V1863" s="19">
        <v>3769.7246446999998</v>
      </c>
      <c r="W1863" s="19">
        <v>3756.7846778000003</v>
      </c>
      <c r="X1863" s="19">
        <v>3664.4697518</v>
      </c>
      <c r="Y1863" s="19">
        <v>3588.8599715</v>
      </c>
    </row>
    <row r="1864" spans="1:25" s="15" customFormat="1" ht="16.5" thickBot="1">
      <c r="A1864" s="18">
        <v>42068</v>
      </c>
      <c r="B1864" s="19">
        <v>3613.1294975</v>
      </c>
      <c r="C1864" s="19">
        <v>3710.3210105</v>
      </c>
      <c r="D1864" s="19">
        <v>3768.0235097</v>
      </c>
      <c r="E1864" s="19">
        <v>3851.2090111999996</v>
      </c>
      <c r="F1864" s="19">
        <v>3999.6613921999997</v>
      </c>
      <c r="G1864" s="19">
        <v>4075.8155357</v>
      </c>
      <c r="H1864" s="19">
        <v>4157.209175</v>
      </c>
      <c r="I1864" s="19">
        <v>4155.542062699999</v>
      </c>
      <c r="J1864" s="19">
        <v>4053.3151901</v>
      </c>
      <c r="K1864" s="19">
        <v>4054.5740299999998</v>
      </c>
      <c r="L1864" s="19">
        <v>3951.5419535</v>
      </c>
      <c r="M1864" s="19">
        <v>3950.3284771999997</v>
      </c>
      <c r="N1864" s="19">
        <v>4113.8755961</v>
      </c>
      <c r="O1864" s="19">
        <v>4038.810179</v>
      </c>
      <c r="P1864" s="19">
        <v>4056.1730969</v>
      </c>
      <c r="Q1864" s="19">
        <v>4039.7401328</v>
      </c>
      <c r="R1864" s="19">
        <v>4094.0176801999996</v>
      </c>
      <c r="S1864" s="19">
        <v>3935.8461479</v>
      </c>
      <c r="T1864" s="19">
        <v>3818.9214689</v>
      </c>
      <c r="U1864" s="19">
        <v>3803.259686</v>
      </c>
      <c r="V1864" s="19">
        <v>3794.9127836</v>
      </c>
      <c r="W1864" s="19">
        <v>3773.3197099999998</v>
      </c>
      <c r="X1864" s="19">
        <v>3627.2715998000003</v>
      </c>
      <c r="Y1864" s="19">
        <v>3602.4577106</v>
      </c>
    </row>
    <row r="1865" spans="1:25" s="15" customFormat="1" ht="16.5" thickBot="1">
      <c r="A1865" s="18">
        <v>42069</v>
      </c>
      <c r="B1865" s="19">
        <v>3661.2262544</v>
      </c>
      <c r="C1865" s="19">
        <v>3762.1262417000003</v>
      </c>
      <c r="D1865" s="19">
        <v>3767.8080326</v>
      </c>
      <c r="E1865" s="19">
        <v>3784.6492691</v>
      </c>
      <c r="F1865" s="19">
        <v>3939.5092586</v>
      </c>
      <c r="G1865" s="19">
        <v>4065.2911805</v>
      </c>
      <c r="H1865" s="19">
        <v>4065.1777715</v>
      </c>
      <c r="I1865" s="19">
        <v>4186.015061</v>
      </c>
      <c r="J1865" s="19">
        <v>3966.8181458</v>
      </c>
      <c r="K1865" s="19">
        <v>3968.9842577</v>
      </c>
      <c r="L1865" s="19">
        <v>3960.5239463000003</v>
      </c>
      <c r="M1865" s="19">
        <v>4113.3539147</v>
      </c>
      <c r="N1865" s="19">
        <v>4193.681509399999</v>
      </c>
      <c r="O1865" s="19">
        <v>4257.1338448999995</v>
      </c>
      <c r="P1865" s="19">
        <v>4116.3932759</v>
      </c>
      <c r="Q1865" s="19">
        <v>4311.8083238</v>
      </c>
      <c r="R1865" s="19">
        <v>4214.4580382</v>
      </c>
      <c r="S1865" s="19">
        <v>4181.59211</v>
      </c>
      <c r="T1865" s="19">
        <v>3861.3817985</v>
      </c>
      <c r="U1865" s="19">
        <v>3836.82875</v>
      </c>
      <c r="V1865" s="19">
        <v>3835.0142060000003</v>
      </c>
      <c r="W1865" s="19">
        <v>3845.5612429999996</v>
      </c>
      <c r="X1865" s="19">
        <v>3826.3270765999996</v>
      </c>
      <c r="Y1865" s="19">
        <v>3787.9948346</v>
      </c>
    </row>
    <row r="1866" spans="1:25" s="15" customFormat="1" ht="16.5" thickBot="1">
      <c r="A1866" s="18">
        <v>42070</v>
      </c>
      <c r="B1866" s="19">
        <v>3803.713322</v>
      </c>
      <c r="C1866" s="19">
        <v>3812.6045876</v>
      </c>
      <c r="D1866" s="19">
        <v>3812.7066557</v>
      </c>
      <c r="E1866" s="19">
        <v>3813.7727003</v>
      </c>
      <c r="F1866" s="19">
        <v>3825.3857819</v>
      </c>
      <c r="G1866" s="19">
        <v>3817.7193335</v>
      </c>
      <c r="H1866" s="19">
        <v>3820.4524904</v>
      </c>
      <c r="I1866" s="19">
        <v>3813.9881774</v>
      </c>
      <c r="J1866" s="19">
        <v>3813.9541547</v>
      </c>
      <c r="K1866" s="19">
        <v>3813.8407457</v>
      </c>
      <c r="L1866" s="19">
        <v>3811.1756342</v>
      </c>
      <c r="M1866" s="19">
        <v>3802.8287318</v>
      </c>
      <c r="N1866" s="19">
        <v>3808.4084546</v>
      </c>
      <c r="O1866" s="19">
        <v>4057.1824370000004</v>
      </c>
      <c r="P1866" s="19">
        <v>4072.8555607999997</v>
      </c>
      <c r="Q1866" s="19">
        <v>4015.6293794</v>
      </c>
      <c r="R1866" s="19">
        <v>3818.569901</v>
      </c>
      <c r="S1866" s="19">
        <v>3812.7520193</v>
      </c>
      <c r="T1866" s="19">
        <v>3806.9114557999997</v>
      </c>
      <c r="U1866" s="19">
        <v>3670.9000421</v>
      </c>
      <c r="V1866" s="19">
        <v>3664.7079107</v>
      </c>
      <c r="W1866" s="19">
        <v>3673.9053806</v>
      </c>
      <c r="X1866" s="19">
        <v>3665.8533415999996</v>
      </c>
      <c r="Y1866" s="19">
        <v>3660.3870278</v>
      </c>
    </row>
    <row r="1867" spans="1:25" s="15" customFormat="1" ht="16.5" thickBot="1">
      <c r="A1867" s="18">
        <v>42071</v>
      </c>
      <c r="B1867" s="19">
        <v>3669.9360656000003</v>
      </c>
      <c r="C1867" s="19">
        <v>3666.942068</v>
      </c>
      <c r="D1867" s="19">
        <v>3667.7245900999997</v>
      </c>
      <c r="E1867" s="19">
        <v>3782.9367932</v>
      </c>
      <c r="F1867" s="19">
        <v>3804.620594</v>
      </c>
      <c r="G1867" s="19">
        <v>3832.2810490999996</v>
      </c>
      <c r="H1867" s="19">
        <v>3838.0308854</v>
      </c>
      <c r="I1867" s="19">
        <v>3851.3337610999997</v>
      </c>
      <c r="J1867" s="19">
        <v>3857.4805289</v>
      </c>
      <c r="K1867" s="19">
        <v>3855.3938033</v>
      </c>
      <c r="L1867" s="19">
        <v>3856.8567794</v>
      </c>
      <c r="M1867" s="19">
        <v>3850.9254886999997</v>
      </c>
      <c r="N1867" s="19">
        <v>3850.7667161</v>
      </c>
      <c r="O1867" s="19">
        <v>3852.6379646</v>
      </c>
      <c r="P1867" s="19">
        <v>3923.586635</v>
      </c>
      <c r="Q1867" s="19">
        <v>3859.6693225999998</v>
      </c>
      <c r="R1867" s="19">
        <v>3863.593274</v>
      </c>
      <c r="S1867" s="19">
        <v>3853.1709868999997</v>
      </c>
      <c r="T1867" s="19">
        <v>3844.5859256000003</v>
      </c>
      <c r="U1867" s="19">
        <v>3709.0848524000003</v>
      </c>
      <c r="V1867" s="19">
        <v>3708.6425573</v>
      </c>
      <c r="W1867" s="19">
        <v>3705.9094004</v>
      </c>
      <c r="X1867" s="19">
        <v>3707.1682403</v>
      </c>
      <c r="Y1867" s="19">
        <v>3671.5464734</v>
      </c>
    </row>
    <row r="1868" spans="1:25" s="15" customFormat="1" ht="16.5" thickBot="1">
      <c r="A1868" s="18">
        <v>42072</v>
      </c>
      <c r="B1868" s="19">
        <v>3675.4364021</v>
      </c>
      <c r="C1868" s="19">
        <v>3805.4484797</v>
      </c>
      <c r="D1868" s="19">
        <v>3793.0755578</v>
      </c>
      <c r="E1868" s="19">
        <v>3796.2169871</v>
      </c>
      <c r="F1868" s="19">
        <v>3807.8073869</v>
      </c>
      <c r="G1868" s="19">
        <v>3818.9895143</v>
      </c>
      <c r="H1868" s="19">
        <v>3815.7686986999997</v>
      </c>
      <c r="I1868" s="19">
        <v>3820.0668998</v>
      </c>
      <c r="J1868" s="19">
        <v>3822.6753068</v>
      </c>
      <c r="K1868" s="19">
        <v>3816.9254705</v>
      </c>
      <c r="L1868" s="19">
        <v>3814.6346086999997</v>
      </c>
      <c r="M1868" s="19">
        <v>3814.8727676</v>
      </c>
      <c r="N1868" s="19">
        <v>3812.7179966</v>
      </c>
      <c r="O1868" s="19">
        <v>3883.7460533</v>
      </c>
      <c r="P1868" s="19">
        <v>4057.1484143</v>
      </c>
      <c r="Q1868" s="19">
        <v>3897.9108374</v>
      </c>
      <c r="R1868" s="19">
        <v>3818.3657648000003</v>
      </c>
      <c r="S1868" s="19">
        <v>3810.5745665</v>
      </c>
      <c r="T1868" s="19">
        <v>3807.5125235</v>
      </c>
      <c r="U1868" s="19">
        <v>3797.6119178</v>
      </c>
      <c r="V1868" s="19">
        <v>3663.0634801999995</v>
      </c>
      <c r="W1868" s="19">
        <v>3653.3896925</v>
      </c>
      <c r="X1868" s="19">
        <v>3650.8720126999997</v>
      </c>
      <c r="Y1868" s="19">
        <v>3643.5911549</v>
      </c>
    </row>
    <row r="1869" spans="1:25" s="15" customFormat="1" ht="14.25" customHeight="1" thickBot="1">
      <c r="A1869" s="18">
        <v>42073</v>
      </c>
      <c r="B1869" s="19">
        <v>3648.4110374</v>
      </c>
      <c r="C1869" s="19">
        <v>3781.5305215999997</v>
      </c>
      <c r="D1869" s="19">
        <v>3753.9721346</v>
      </c>
      <c r="E1869" s="19">
        <v>3749.8667288</v>
      </c>
      <c r="F1869" s="19">
        <v>3761.1395834</v>
      </c>
      <c r="G1869" s="19">
        <v>3759.4497893</v>
      </c>
      <c r="H1869" s="19">
        <v>3768.6926228</v>
      </c>
      <c r="I1869" s="19">
        <v>3769.1802815</v>
      </c>
      <c r="J1869" s="19">
        <v>3768.7379864</v>
      </c>
      <c r="K1869" s="19">
        <v>3769.8834173000005</v>
      </c>
      <c r="L1869" s="19">
        <v>3766.9574651</v>
      </c>
      <c r="M1869" s="19">
        <v>3764.5758760999997</v>
      </c>
      <c r="N1869" s="19">
        <v>3764.0655356</v>
      </c>
      <c r="O1869" s="19">
        <v>3825.8394178999997</v>
      </c>
      <c r="P1869" s="19">
        <v>4080.544691</v>
      </c>
      <c r="Q1869" s="19">
        <v>4114.7261636</v>
      </c>
      <c r="R1869" s="19">
        <v>3834.0162068</v>
      </c>
      <c r="S1869" s="19">
        <v>3759.9374479999997</v>
      </c>
      <c r="T1869" s="19">
        <v>3791.9868314</v>
      </c>
      <c r="U1869" s="19">
        <v>3782.4604753999997</v>
      </c>
      <c r="V1869" s="19">
        <v>3780.2489999</v>
      </c>
      <c r="W1869" s="19">
        <v>3778.2416606</v>
      </c>
      <c r="X1869" s="19">
        <v>3644.2035635</v>
      </c>
      <c r="Y1869" s="19">
        <v>3630.0047567</v>
      </c>
    </row>
    <row r="1870" spans="1:25" s="15" customFormat="1" ht="16.5" thickBot="1">
      <c r="A1870" s="18">
        <v>42074</v>
      </c>
      <c r="B1870" s="19">
        <v>3767.3317148</v>
      </c>
      <c r="C1870" s="19">
        <v>3786.248336</v>
      </c>
      <c r="D1870" s="19">
        <v>3816.1316075</v>
      </c>
      <c r="E1870" s="19">
        <v>3893.0115686</v>
      </c>
      <c r="F1870" s="19">
        <v>3892.9548640999997</v>
      </c>
      <c r="G1870" s="19">
        <v>3905.8834901</v>
      </c>
      <c r="H1870" s="19">
        <v>3904.9195136</v>
      </c>
      <c r="I1870" s="19">
        <v>3897.0375881</v>
      </c>
      <c r="J1870" s="19">
        <v>3818.8534235</v>
      </c>
      <c r="K1870" s="19">
        <v>3813.7727003</v>
      </c>
      <c r="L1870" s="19">
        <v>3815.5985852</v>
      </c>
      <c r="M1870" s="19">
        <v>3890.7207068</v>
      </c>
      <c r="N1870" s="19">
        <v>3940.0989854</v>
      </c>
      <c r="O1870" s="19">
        <v>4051.2398054</v>
      </c>
      <c r="P1870" s="19">
        <v>4111.029030199999</v>
      </c>
      <c r="Q1870" s="19">
        <v>4046.0570141</v>
      </c>
      <c r="R1870" s="19">
        <v>3986.3811983</v>
      </c>
      <c r="S1870" s="19">
        <v>3880.2076925</v>
      </c>
      <c r="T1870" s="19">
        <v>3794.1075797</v>
      </c>
      <c r="U1870" s="19">
        <v>3781.5758852</v>
      </c>
      <c r="V1870" s="19">
        <v>3777.0848888</v>
      </c>
      <c r="W1870" s="19">
        <v>3776.7900254</v>
      </c>
      <c r="X1870" s="19">
        <v>3774.5445271999997</v>
      </c>
      <c r="Y1870" s="19">
        <v>3630.9006878</v>
      </c>
    </row>
    <row r="1871" spans="1:25" s="15" customFormat="1" ht="16.5" thickBot="1">
      <c r="A1871" s="18">
        <v>42075</v>
      </c>
      <c r="B1871" s="19">
        <v>3642.4910876</v>
      </c>
      <c r="C1871" s="19">
        <v>3796.2736916</v>
      </c>
      <c r="D1871" s="19">
        <v>3730.9841303</v>
      </c>
      <c r="E1871" s="19">
        <v>3894.8941579999996</v>
      </c>
      <c r="F1871" s="19">
        <v>3905.5432631000003</v>
      </c>
      <c r="G1871" s="19">
        <v>3924.0516119</v>
      </c>
      <c r="H1871" s="19">
        <v>3922.4638859</v>
      </c>
      <c r="I1871" s="19">
        <v>3922.6226585</v>
      </c>
      <c r="J1871" s="19">
        <v>3841.0815875</v>
      </c>
      <c r="K1871" s="19">
        <v>3839.7660431</v>
      </c>
      <c r="L1871" s="19">
        <v>3754.607225</v>
      </c>
      <c r="M1871" s="19">
        <v>3752.4184313</v>
      </c>
      <c r="N1871" s="19">
        <v>3922.1803634000003</v>
      </c>
      <c r="O1871" s="19">
        <v>4191.1638296</v>
      </c>
      <c r="P1871" s="19">
        <v>4264.1878847</v>
      </c>
      <c r="Q1871" s="19">
        <v>4234.7355674</v>
      </c>
      <c r="R1871" s="19">
        <v>4171.1244593</v>
      </c>
      <c r="S1871" s="19">
        <v>3910.6693499000003</v>
      </c>
      <c r="T1871" s="19">
        <v>3829.6159376</v>
      </c>
      <c r="U1871" s="19">
        <v>3815.621267</v>
      </c>
      <c r="V1871" s="19">
        <v>3813.3644279</v>
      </c>
      <c r="W1871" s="19">
        <v>3802.1142551</v>
      </c>
      <c r="X1871" s="19">
        <v>3804.960821</v>
      </c>
      <c r="Y1871" s="19">
        <v>3664.0728203</v>
      </c>
    </row>
    <row r="1872" spans="1:25" s="15" customFormat="1" ht="16.5" thickBot="1">
      <c r="A1872" s="18">
        <v>42076</v>
      </c>
      <c r="B1872" s="19">
        <v>3776.3363894</v>
      </c>
      <c r="C1872" s="19">
        <v>3799.0295303000003</v>
      </c>
      <c r="D1872" s="19">
        <v>3718.7246174</v>
      </c>
      <c r="E1872" s="19">
        <v>3821.405126</v>
      </c>
      <c r="F1872" s="19">
        <v>3846.4798559</v>
      </c>
      <c r="G1872" s="19">
        <v>3923.7000439999997</v>
      </c>
      <c r="H1872" s="19">
        <v>3922.1349998</v>
      </c>
      <c r="I1872" s="19">
        <v>3924.0516119</v>
      </c>
      <c r="J1872" s="19">
        <v>3843.2817221</v>
      </c>
      <c r="K1872" s="19">
        <v>3757.9187678</v>
      </c>
      <c r="L1872" s="19">
        <v>3843.6106082</v>
      </c>
      <c r="M1872" s="19">
        <v>3847.2283553</v>
      </c>
      <c r="N1872" s="19">
        <v>3927.8734951999995</v>
      </c>
      <c r="O1872" s="19">
        <v>4173.0524123000005</v>
      </c>
      <c r="P1872" s="19">
        <v>4258.0751396</v>
      </c>
      <c r="Q1872" s="19">
        <v>4258.3926848</v>
      </c>
      <c r="R1872" s="19">
        <v>4167.0984398</v>
      </c>
      <c r="S1872" s="19">
        <v>3913.9468699999998</v>
      </c>
      <c r="T1872" s="19">
        <v>3828.1756433</v>
      </c>
      <c r="U1872" s="19">
        <v>3818.1389467999998</v>
      </c>
      <c r="V1872" s="19">
        <v>3816.4037891</v>
      </c>
      <c r="W1872" s="19">
        <v>3804.0195263</v>
      </c>
      <c r="X1872" s="19">
        <v>3804.7453439</v>
      </c>
      <c r="Y1872" s="19">
        <v>3638.8279769</v>
      </c>
    </row>
    <row r="1873" spans="1:25" s="15" customFormat="1" ht="16.5" thickBot="1">
      <c r="A1873" s="18">
        <v>42077</v>
      </c>
      <c r="B1873" s="19">
        <v>3801.9554825</v>
      </c>
      <c r="C1873" s="19">
        <v>3860.4178220000003</v>
      </c>
      <c r="D1873" s="19">
        <v>3805.1762981</v>
      </c>
      <c r="E1873" s="19">
        <v>3804.6772985000002</v>
      </c>
      <c r="F1873" s="19">
        <v>3889.0309126999996</v>
      </c>
      <c r="G1873" s="19">
        <v>4008.1443854</v>
      </c>
      <c r="H1873" s="19">
        <v>4078.3332155</v>
      </c>
      <c r="I1873" s="19">
        <v>4138.7575307</v>
      </c>
      <c r="J1873" s="19">
        <v>4110.3599171</v>
      </c>
      <c r="K1873" s="19">
        <v>4097.6807909</v>
      </c>
      <c r="L1873" s="19">
        <v>4099.7901983</v>
      </c>
      <c r="M1873" s="19">
        <v>4063.2157958</v>
      </c>
      <c r="N1873" s="19">
        <v>4065.2117942</v>
      </c>
      <c r="O1873" s="19">
        <v>4160.5547405</v>
      </c>
      <c r="P1873" s="19">
        <v>4194.7248721999995</v>
      </c>
      <c r="Q1873" s="19">
        <v>4160.838263</v>
      </c>
      <c r="R1873" s="19">
        <v>4162.199171</v>
      </c>
      <c r="S1873" s="19">
        <v>4124.0370425</v>
      </c>
      <c r="T1873" s="19">
        <v>4064.1684314</v>
      </c>
      <c r="U1873" s="19">
        <v>3990.5092859</v>
      </c>
      <c r="V1873" s="19">
        <v>3972.3751868</v>
      </c>
      <c r="W1873" s="19">
        <v>3969.5739845000003</v>
      </c>
      <c r="X1873" s="19">
        <v>3912.4045075999998</v>
      </c>
      <c r="Y1873" s="19">
        <v>3793.2003077</v>
      </c>
    </row>
    <row r="1874" spans="1:25" s="15" customFormat="1" ht="16.5" thickBot="1">
      <c r="A1874" s="18">
        <v>42078</v>
      </c>
      <c r="B1874" s="19">
        <v>3805.7433431</v>
      </c>
      <c r="C1874" s="19">
        <v>3840.8661104</v>
      </c>
      <c r="D1874" s="19">
        <v>3799.5285299</v>
      </c>
      <c r="E1874" s="19">
        <v>3776.2343213000004</v>
      </c>
      <c r="F1874" s="19">
        <v>3953.3111339</v>
      </c>
      <c r="G1874" s="19">
        <v>4060.6187296999997</v>
      </c>
      <c r="H1874" s="19">
        <v>4092.1917953</v>
      </c>
      <c r="I1874" s="19">
        <v>4070.0316767</v>
      </c>
      <c r="J1874" s="19">
        <v>4058.7021176000003</v>
      </c>
      <c r="K1874" s="19">
        <v>4161.9269894</v>
      </c>
      <c r="L1874" s="19">
        <v>4072.1297432</v>
      </c>
      <c r="M1874" s="19">
        <v>4080.1931231000003</v>
      </c>
      <c r="N1874" s="19">
        <v>4194.974372000001</v>
      </c>
      <c r="O1874" s="19">
        <v>4178.5754306</v>
      </c>
      <c r="P1874" s="19">
        <v>4221.9770548999995</v>
      </c>
      <c r="Q1874" s="19">
        <v>4320.1438853</v>
      </c>
      <c r="R1874" s="19">
        <v>4292.2906348999995</v>
      </c>
      <c r="S1874" s="19">
        <v>4239.9296996</v>
      </c>
      <c r="T1874" s="19">
        <v>4150.0870898</v>
      </c>
      <c r="U1874" s="19">
        <v>4092.2031362000002</v>
      </c>
      <c r="V1874" s="19">
        <v>3825.8394178999997</v>
      </c>
      <c r="W1874" s="19">
        <v>3800.0502113000002</v>
      </c>
      <c r="X1874" s="19">
        <v>3801.3090512</v>
      </c>
      <c r="Y1874" s="19">
        <v>3794.8220564</v>
      </c>
    </row>
    <row r="1875" spans="1:25" s="15" customFormat="1" ht="16.5" thickBot="1">
      <c r="A1875" s="18">
        <v>42079</v>
      </c>
      <c r="B1875" s="19">
        <v>3798.9047803999997</v>
      </c>
      <c r="C1875" s="19">
        <v>3797.5778950999998</v>
      </c>
      <c r="D1875" s="19">
        <v>3760.8900836</v>
      </c>
      <c r="E1875" s="19">
        <v>3757.9981540999997</v>
      </c>
      <c r="F1875" s="19">
        <v>3758.009495</v>
      </c>
      <c r="G1875" s="19">
        <v>3775.0775495000003</v>
      </c>
      <c r="H1875" s="19">
        <v>3769.3617359</v>
      </c>
      <c r="I1875" s="19">
        <v>3767.0935559000004</v>
      </c>
      <c r="J1875" s="19">
        <v>3759.8580617000002</v>
      </c>
      <c r="K1875" s="19">
        <v>3761.1282425</v>
      </c>
      <c r="L1875" s="19">
        <v>3757.7259725</v>
      </c>
      <c r="M1875" s="19">
        <v>3745.8407093</v>
      </c>
      <c r="N1875" s="19">
        <v>3756.6826097</v>
      </c>
      <c r="O1875" s="19">
        <v>3806.6052515</v>
      </c>
      <c r="P1875" s="19">
        <v>3885.1976885</v>
      </c>
      <c r="Q1875" s="19">
        <v>3812.8881100999997</v>
      </c>
      <c r="R1875" s="19">
        <v>3771.1989617</v>
      </c>
      <c r="S1875" s="19">
        <v>3769.8493946</v>
      </c>
      <c r="T1875" s="19">
        <v>3795.4798286</v>
      </c>
      <c r="U1875" s="19">
        <v>3784.3997693</v>
      </c>
      <c r="V1875" s="19">
        <v>3605.5651172</v>
      </c>
      <c r="W1875" s="19">
        <v>3603.7505732</v>
      </c>
      <c r="X1875" s="19">
        <v>3605.7919352</v>
      </c>
      <c r="Y1875" s="19">
        <v>3600.2462351</v>
      </c>
    </row>
    <row r="1876" spans="1:25" s="15" customFormat="1" ht="16.5" thickBot="1">
      <c r="A1876" s="18">
        <v>42080</v>
      </c>
      <c r="B1876" s="19">
        <v>3593.0901272</v>
      </c>
      <c r="C1876" s="19">
        <v>3776.8240481000003</v>
      </c>
      <c r="D1876" s="19">
        <v>3690.7352762</v>
      </c>
      <c r="E1876" s="19">
        <v>3690.6105263</v>
      </c>
      <c r="F1876" s="19">
        <v>3697.3129982</v>
      </c>
      <c r="G1876" s="19">
        <v>3698.5604972</v>
      </c>
      <c r="H1876" s="19">
        <v>3697.562498</v>
      </c>
      <c r="I1876" s="19">
        <v>3695.9520902</v>
      </c>
      <c r="J1876" s="19">
        <v>3694.3757051</v>
      </c>
      <c r="K1876" s="19">
        <v>3694.6025231000003</v>
      </c>
      <c r="L1876" s="19">
        <v>3692.2095932</v>
      </c>
      <c r="M1876" s="19">
        <v>3689.2269364999997</v>
      </c>
      <c r="N1876" s="19">
        <v>3693.3550241</v>
      </c>
      <c r="O1876" s="19">
        <v>3709.6178747</v>
      </c>
      <c r="P1876" s="19">
        <v>3725.6085436999997</v>
      </c>
      <c r="Q1876" s="19">
        <v>3726.8447018</v>
      </c>
      <c r="R1876" s="19">
        <v>3713.2696445</v>
      </c>
      <c r="S1876" s="19">
        <v>3690.6218672</v>
      </c>
      <c r="T1876" s="19">
        <v>3671.7506096</v>
      </c>
      <c r="U1876" s="19">
        <v>3661.5097769</v>
      </c>
      <c r="V1876" s="19">
        <v>3630.5491199000003</v>
      </c>
      <c r="W1876" s="19">
        <v>3330.6617011999997</v>
      </c>
      <c r="X1876" s="19">
        <v>3632.7152318</v>
      </c>
      <c r="Y1876" s="19">
        <v>3333.7237442</v>
      </c>
    </row>
    <row r="1877" spans="1:25" s="15" customFormat="1" ht="16.5" thickBot="1">
      <c r="A1877" s="18">
        <v>42081</v>
      </c>
      <c r="B1877" s="19">
        <v>3605.8940033</v>
      </c>
      <c r="C1877" s="19">
        <v>3802.4885048</v>
      </c>
      <c r="D1877" s="19">
        <v>3686.108189</v>
      </c>
      <c r="E1877" s="19">
        <v>3703.1989253</v>
      </c>
      <c r="F1877" s="19">
        <v>3686.3009843</v>
      </c>
      <c r="G1877" s="19">
        <v>3709.0054661</v>
      </c>
      <c r="H1877" s="19">
        <v>3705.6599006</v>
      </c>
      <c r="I1877" s="19">
        <v>3688.8980504</v>
      </c>
      <c r="J1877" s="19">
        <v>3685.5298031</v>
      </c>
      <c r="K1877" s="19">
        <v>3686.0061209</v>
      </c>
      <c r="L1877" s="19">
        <v>3684.8153264000002</v>
      </c>
      <c r="M1877" s="19">
        <v>3683.8513499</v>
      </c>
      <c r="N1877" s="19">
        <v>3701.1802451</v>
      </c>
      <c r="O1877" s="19">
        <v>3708.9260798000005</v>
      </c>
      <c r="P1877" s="19">
        <v>3952.6306799000004</v>
      </c>
      <c r="Q1877" s="19">
        <v>3942.3558245000004</v>
      </c>
      <c r="R1877" s="19">
        <v>3710.2869878</v>
      </c>
      <c r="S1877" s="19">
        <v>3810.8694299</v>
      </c>
      <c r="T1877" s="19">
        <v>3804.0195263</v>
      </c>
      <c r="U1877" s="19">
        <v>3789.6846287</v>
      </c>
      <c r="V1877" s="19">
        <v>3787.4844940999997</v>
      </c>
      <c r="W1877" s="19">
        <v>3784.7626781</v>
      </c>
      <c r="X1877" s="19">
        <v>3600.5751212</v>
      </c>
      <c r="Y1877" s="19">
        <v>3687.4237334000004</v>
      </c>
    </row>
    <row r="1878" spans="1:25" s="15" customFormat="1" ht="16.5" thickBot="1">
      <c r="A1878" s="18">
        <v>42082</v>
      </c>
      <c r="B1878" s="19">
        <v>3794.2096478</v>
      </c>
      <c r="C1878" s="19">
        <v>3820.6679675</v>
      </c>
      <c r="D1878" s="19">
        <v>3698.0388158</v>
      </c>
      <c r="E1878" s="19">
        <v>3732.5718563</v>
      </c>
      <c r="F1878" s="19">
        <v>3734.6245592</v>
      </c>
      <c r="G1878" s="19">
        <v>3729.1355636</v>
      </c>
      <c r="H1878" s="19">
        <v>3731.7326297</v>
      </c>
      <c r="I1878" s="19">
        <v>3736.0648535</v>
      </c>
      <c r="J1878" s="19">
        <v>3716.1388922</v>
      </c>
      <c r="K1878" s="19">
        <v>3715.6285517</v>
      </c>
      <c r="L1878" s="19">
        <v>3713.9500985</v>
      </c>
      <c r="M1878" s="19">
        <v>3711.9427592</v>
      </c>
      <c r="N1878" s="19">
        <v>3715.8780515</v>
      </c>
      <c r="O1878" s="19">
        <v>3874.9681967</v>
      </c>
      <c r="P1878" s="19">
        <v>4040.1824278999998</v>
      </c>
      <c r="Q1878" s="19">
        <v>4078.2538292</v>
      </c>
      <c r="R1878" s="19">
        <v>3739.2176237</v>
      </c>
      <c r="S1878" s="19">
        <v>3835.0482287</v>
      </c>
      <c r="T1878" s="19">
        <v>3828.7200064999997</v>
      </c>
      <c r="U1878" s="19">
        <v>3814.4304725</v>
      </c>
      <c r="V1878" s="19">
        <v>3809.61059</v>
      </c>
      <c r="W1878" s="19">
        <v>3801.1956422</v>
      </c>
      <c r="X1878" s="19">
        <v>3796.4438050999997</v>
      </c>
      <c r="Y1878" s="19">
        <v>3793.1889668</v>
      </c>
    </row>
    <row r="1879" spans="1:25" s="15" customFormat="1" ht="16.5" thickBot="1">
      <c r="A1879" s="18">
        <v>42083</v>
      </c>
      <c r="B1879" s="19">
        <v>3825.8394178999997</v>
      </c>
      <c r="C1879" s="19">
        <v>3844.76738</v>
      </c>
      <c r="D1879" s="19">
        <v>3730.0541765</v>
      </c>
      <c r="E1879" s="19">
        <v>3754.9474520000003</v>
      </c>
      <c r="F1879" s="19">
        <v>3767.2069649</v>
      </c>
      <c r="G1879" s="19">
        <v>3781.9501349</v>
      </c>
      <c r="H1879" s="19">
        <v>3782.1315893</v>
      </c>
      <c r="I1879" s="19">
        <v>3780.3057043999997</v>
      </c>
      <c r="J1879" s="19">
        <v>3774.2383228999997</v>
      </c>
      <c r="K1879" s="19">
        <v>3782.4944981000003</v>
      </c>
      <c r="L1879" s="19">
        <v>3785.681291</v>
      </c>
      <c r="M1879" s="19">
        <v>3783.0388613</v>
      </c>
      <c r="N1879" s="19">
        <v>3772.7413241</v>
      </c>
      <c r="O1879" s="19">
        <v>3796.8520775</v>
      </c>
      <c r="P1879" s="19">
        <v>3942.6847106</v>
      </c>
      <c r="Q1879" s="19">
        <v>3947.8107974</v>
      </c>
      <c r="R1879" s="19">
        <v>3799.4264617999997</v>
      </c>
      <c r="S1879" s="19">
        <v>3897.5932921999997</v>
      </c>
      <c r="T1879" s="19">
        <v>3878.5972847</v>
      </c>
      <c r="U1879" s="19">
        <v>3700.7719727</v>
      </c>
      <c r="V1879" s="19">
        <v>3688.5805051999996</v>
      </c>
      <c r="W1879" s="19">
        <v>3699.7172689999998</v>
      </c>
      <c r="X1879" s="19">
        <v>3696.1789082</v>
      </c>
      <c r="Y1879" s="19">
        <v>3677.7726275</v>
      </c>
    </row>
    <row r="1880" spans="1:25" s="15" customFormat="1" ht="16.5" thickBot="1">
      <c r="A1880" s="18">
        <v>42084</v>
      </c>
      <c r="B1880" s="19">
        <v>3698.6625653</v>
      </c>
      <c r="C1880" s="19">
        <v>3715.8100061</v>
      </c>
      <c r="D1880" s="19">
        <v>3840.9341557999996</v>
      </c>
      <c r="E1880" s="19">
        <v>3859.0795958</v>
      </c>
      <c r="F1880" s="19">
        <v>3865.6686587</v>
      </c>
      <c r="G1880" s="19">
        <v>3904.5452639</v>
      </c>
      <c r="H1880" s="19">
        <v>3904.760741</v>
      </c>
      <c r="I1880" s="19">
        <v>3900.3718126999997</v>
      </c>
      <c r="J1880" s="19">
        <v>3909.0929648</v>
      </c>
      <c r="K1880" s="19">
        <v>3897.1850198</v>
      </c>
      <c r="L1880" s="19">
        <v>3902.5946290999996</v>
      </c>
      <c r="M1880" s="19">
        <v>3902.2203793999997</v>
      </c>
      <c r="N1880" s="19">
        <v>3903.6946964</v>
      </c>
      <c r="O1880" s="19">
        <v>3915.6026414</v>
      </c>
      <c r="P1880" s="19">
        <v>3924.0175892</v>
      </c>
      <c r="Q1880" s="19">
        <v>3931.9562192000003</v>
      </c>
      <c r="R1880" s="19">
        <v>3929.7334028</v>
      </c>
      <c r="S1880" s="19">
        <v>3915.8975048</v>
      </c>
      <c r="T1880" s="19">
        <v>3905.7133765999997</v>
      </c>
      <c r="U1880" s="19">
        <v>3722.3196826999997</v>
      </c>
      <c r="V1880" s="19">
        <v>3709.5725111</v>
      </c>
      <c r="W1880" s="19">
        <v>3726.1302250999997</v>
      </c>
      <c r="X1880" s="19">
        <v>3722.2516373000003</v>
      </c>
      <c r="Y1880" s="19">
        <v>3726.1869296</v>
      </c>
    </row>
    <row r="1881" spans="1:25" s="15" customFormat="1" ht="16.5" thickBot="1">
      <c r="A1881" s="18">
        <v>42085</v>
      </c>
      <c r="B1881" s="19">
        <v>3673.4857673</v>
      </c>
      <c r="C1881" s="19">
        <v>3670.6618832</v>
      </c>
      <c r="D1881" s="19">
        <v>3648.2749465999996</v>
      </c>
      <c r="E1881" s="19">
        <v>3818.4111284</v>
      </c>
      <c r="F1881" s="19">
        <v>3821.6432849000003</v>
      </c>
      <c r="G1881" s="19">
        <v>3831.2603681</v>
      </c>
      <c r="H1881" s="19">
        <v>3845.6179475</v>
      </c>
      <c r="I1881" s="19">
        <v>3851.4811928</v>
      </c>
      <c r="J1881" s="19">
        <v>3869.9214961999996</v>
      </c>
      <c r="K1881" s="19">
        <v>3871.9968809</v>
      </c>
      <c r="L1881" s="19">
        <v>3872.2804034</v>
      </c>
      <c r="M1881" s="19">
        <v>3871.7927446999997</v>
      </c>
      <c r="N1881" s="19">
        <v>3868.3677929</v>
      </c>
      <c r="O1881" s="19">
        <v>3872.8701302</v>
      </c>
      <c r="P1881" s="19">
        <v>3881.4325097</v>
      </c>
      <c r="Q1881" s="19">
        <v>3891.8434559</v>
      </c>
      <c r="R1881" s="19">
        <v>3882.6346451</v>
      </c>
      <c r="S1881" s="19">
        <v>3873.9021521</v>
      </c>
      <c r="T1881" s="19">
        <v>3868.4244974000003</v>
      </c>
      <c r="U1881" s="19">
        <v>3687.0041201</v>
      </c>
      <c r="V1881" s="19">
        <v>3694.9994546000003</v>
      </c>
      <c r="W1881" s="19">
        <v>3698.1975884000003</v>
      </c>
      <c r="X1881" s="19">
        <v>3682.8193279999996</v>
      </c>
      <c r="Y1881" s="19">
        <v>3663.1655483</v>
      </c>
    </row>
    <row r="1882" spans="1:25" s="15" customFormat="1" ht="16.5" thickBot="1">
      <c r="A1882" s="18">
        <v>42086</v>
      </c>
      <c r="B1882" s="19">
        <v>3638.589818</v>
      </c>
      <c r="C1882" s="19">
        <v>3820.157627</v>
      </c>
      <c r="D1882" s="19">
        <v>3733.7059463</v>
      </c>
      <c r="E1882" s="19">
        <v>3733.6605827</v>
      </c>
      <c r="F1882" s="19">
        <v>3729.657245</v>
      </c>
      <c r="G1882" s="19">
        <v>3739.5351689</v>
      </c>
      <c r="H1882" s="19">
        <v>3739.0815328999997</v>
      </c>
      <c r="I1882" s="19">
        <v>3731.7553115</v>
      </c>
      <c r="J1882" s="19">
        <v>3727.4797922</v>
      </c>
      <c r="K1882" s="19">
        <v>3729.7252903999997</v>
      </c>
      <c r="L1882" s="19">
        <v>3728.9427683</v>
      </c>
      <c r="M1882" s="19">
        <v>3728.636564</v>
      </c>
      <c r="N1882" s="19">
        <v>3735.4184222</v>
      </c>
      <c r="O1882" s="19">
        <v>3765.9367841</v>
      </c>
      <c r="P1882" s="19">
        <v>3796.0695554</v>
      </c>
      <c r="Q1882" s="19">
        <v>3791.3630819</v>
      </c>
      <c r="R1882" s="19">
        <v>3771.6752795</v>
      </c>
      <c r="S1882" s="19">
        <v>3736.9721255</v>
      </c>
      <c r="T1882" s="19">
        <v>3808.0115231</v>
      </c>
      <c r="U1882" s="19">
        <v>3800.4358018999997</v>
      </c>
      <c r="V1882" s="19">
        <v>3796.2963734</v>
      </c>
      <c r="W1882" s="19">
        <v>3627.6571903999998</v>
      </c>
      <c r="X1882" s="19">
        <v>3626.341646</v>
      </c>
      <c r="Y1882" s="19">
        <v>3614.8646551999996</v>
      </c>
    </row>
    <row r="1883" spans="1:25" s="15" customFormat="1" ht="16.5" thickBot="1">
      <c r="A1883" s="18">
        <v>42087</v>
      </c>
      <c r="B1883" s="19">
        <v>3619.1174926999997</v>
      </c>
      <c r="C1883" s="19">
        <v>3835.467842</v>
      </c>
      <c r="D1883" s="19">
        <v>3725.7899981</v>
      </c>
      <c r="E1883" s="19">
        <v>3725.4270893</v>
      </c>
      <c r="F1883" s="19">
        <v>3735.1008770000003</v>
      </c>
      <c r="G1883" s="19">
        <v>3747.2469809000004</v>
      </c>
      <c r="H1883" s="19">
        <v>3740.6465771</v>
      </c>
      <c r="I1883" s="19">
        <v>3741.5765309000003</v>
      </c>
      <c r="J1883" s="19">
        <v>3737.1876026</v>
      </c>
      <c r="K1883" s="19">
        <v>3739.0815328999997</v>
      </c>
      <c r="L1883" s="19">
        <v>3737.4484433</v>
      </c>
      <c r="M1883" s="19">
        <v>3726.82202</v>
      </c>
      <c r="N1883" s="19">
        <v>3741.6559171999997</v>
      </c>
      <c r="O1883" s="19">
        <v>3774.907436</v>
      </c>
      <c r="P1883" s="19">
        <v>3802.1936414</v>
      </c>
      <c r="Q1883" s="19">
        <v>3807.6939779</v>
      </c>
      <c r="R1883" s="19">
        <v>3748.1655938000004</v>
      </c>
      <c r="S1883" s="19">
        <v>3733.2749921</v>
      </c>
      <c r="T1883" s="19">
        <v>3801.0935741</v>
      </c>
      <c r="U1883" s="19">
        <v>3648.7626053</v>
      </c>
      <c r="V1883" s="19">
        <v>3645.8593349000002</v>
      </c>
      <c r="W1883" s="19">
        <v>3645.5304488</v>
      </c>
      <c r="X1883" s="19">
        <v>3640.2342485</v>
      </c>
      <c r="Y1883" s="19">
        <v>3619.3669925</v>
      </c>
    </row>
    <row r="1884" spans="1:25" s="15" customFormat="1" ht="16.5" thickBot="1">
      <c r="A1884" s="18">
        <v>42088</v>
      </c>
      <c r="B1884" s="19">
        <v>3602.4350288</v>
      </c>
      <c r="C1884" s="19">
        <v>3666.1935686</v>
      </c>
      <c r="D1884" s="19">
        <v>3647.8666742</v>
      </c>
      <c r="E1884" s="19">
        <v>3690.644549</v>
      </c>
      <c r="F1884" s="19">
        <v>3711.0354872</v>
      </c>
      <c r="G1884" s="19">
        <v>3718.9287536</v>
      </c>
      <c r="H1884" s="19">
        <v>3716.3316875</v>
      </c>
      <c r="I1884" s="19">
        <v>3695.5324769</v>
      </c>
      <c r="J1884" s="19">
        <v>3699.3543601999995</v>
      </c>
      <c r="K1884" s="19">
        <v>3697.1995892</v>
      </c>
      <c r="L1884" s="19">
        <v>3698.0388158</v>
      </c>
      <c r="M1884" s="19">
        <v>3692.1869114</v>
      </c>
      <c r="N1884" s="19">
        <v>3693.7179329</v>
      </c>
      <c r="O1884" s="19">
        <v>3728.1489053</v>
      </c>
      <c r="P1884" s="19">
        <v>3740.0001457999997</v>
      </c>
      <c r="Q1884" s="19">
        <v>3737.6866022</v>
      </c>
      <c r="R1884" s="19">
        <v>3726.4477703000002</v>
      </c>
      <c r="S1884" s="19">
        <v>3713.1108719</v>
      </c>
      <c r="T1884" s="19">
        <v>3775.6899581000002</v>
      </c>
      <c r="U1884" s="19">
        <v>3617.0988125</v>
      </c>
      <c r="V1884" s="19">
        <v>3615.4770638</v>
      </c>
      <c r="W1884" s="19">
        <v>3618.8453111</v>
      </c>
      <c r="X1884" s="19">
        <v>3620.1381736999997</v>
      </c>
      <c r="Y1884" s="19">
        <v>3601.8112793</v>
      </c>
    </row>
    <row r="1885" spans="1:25" s="15" customFormat="1" ht="16.5" thickBot="1">
      <c r="A1885" s="18">
        <v>42089</v>
      </c>
      <c r="B1885" s="19">
        <v>3595.5624434</v>
      </c>
      <c r="C1885" s="19">
        <v>3762.2396507</v>
      </c>
      <c r="D1885" s="19">
        <v>3690.2135948000005</v>
      </c>
      <c r="E1885" s="19">
        <v>3713.439758</v>
      </c>
      <c r="F1885" s="19">
        <v>3715.1522339</v>
      </c>
      <c r="G1885" s="19">
        <v>3716.1162104</v>
      </c>
      <c r="H1885" s="19">
        <v>3720.5278205</v>
      </c>
      <c r="I1885" s="19">
        <v>3732.152243</v>
      </c>
      <c r="J1885" s="19">
        <v>3716.274983</v>
      </c>
      <c r="K1885" s="19">
        <v>3716.1388922</v>
      </c>
      <c r="L1885" s="19">
        <v>3713.6438942</v>
      </c>
      <c r="M1885" s="19">
        <v>3712.7933267000003</v>
      </c>
      <c r="N1885" s="19">
        <v>3725.7559754</v>
      </c>
      <c r="O1885" s="19">
        <v>3740.4424409000003</v>
      </c>
      <c r="P1885" s="19">
        <v>3746.3964134000003</v>
      </c>
      <c r="Q1885" s="19">
        <v>3750.3430466</v>
      </c>
      <c r="R1885" s="19">
        <v>3747.7232986999998</v>
      </c>
      <c r="S1885" s="19">
        <v>3731.7666524</v>
      </c>
      <c r="T1885" s="19">
        <v>3790.3083782</v>
      </c>
      <c r="U1885" s="19">
        <v>3637.1268419</v>
      </c>
      <c r="V1885" s="19">
        <v>3630.4583927</v>
      </c>
      <c r="W1885" s="19">
        <v>3633.5317766</v>
      </c>
      <c r="X1885" s="19">
        <v>3629.1655301</v>
      </c>
      <c r="Y1885" s="19">
        <v>3588.6785171</v>
      </c>
    </row>
    <row r="1886" spans="1:25" s="15" customFormat="1" ht="16.5" thickBot="1">
      <c r="A1886" s="18">
        <v>42090</v>
      </c>
      <c r="B1886" s="19">
        <v>3609.6251594</v>
      </c>
      <c r="C1886" s="19">
        <v>3639.2929538000003</v>
      </c>
      <c r="D1886" s="19">
        <v>3592.4663776999996</v>
      </c>
      <c r="E1886" s="19">
        <v>3635.641184</v>
      </c>
      <c r="F1886" s="19">
        <v>3641.6518610000003</v>
      </c>
      <c r="G1886" s="19">
        <v>3652.8453293</v>
      </c>
      <c r="H1886" s="19">
        <v>3670.1515427</v>
      </c>
      <c r="I1886" s="19">
        <v>3658.7312564</v>
      </c>
      <c r="J1886" s="19">
        <v>3648.0254468</v>
      </c>
      <c r="K1886" s="19">
        <v>3619.877333</v>
      </c>
      <c r="L1886" s="19">
        <v>3649.5224456</v>
      </c>
      <c r="M1886" s="19">
        <v>3636.0040928</v>
      </c>
      <c r="N1886" s="19">
        <v>3651.6772165999996</v>
      </c>
      <c r="O1886" s="19">
        <v>3663.0634801999995</v>
      </c>
      <c r="P1886" s="19">
        <v>3771.2216435</v>
      </c>
      <c r="Q1886" s="19">
        <v>3773.5918915999996</v>
      </c>
      <c r="R1886" s="19">
        <v>3759.7673345000003</v>
      </c>
      <c r="S1886" s="19">
        <v>3653.7526013</v>
      </c>
      <c r="T1886" s="19">
        <v>3821.8474211</v>
      </c>
      <c r="U1886" s="19">
        <v>3671.7619505</v>
      </c>
      <c r="V1886" s="19">
        <v>3658.3003022</v>
      </c>
      <c r="W1886" s="19">
        <v>3658.0961660000003</v>
      </c>
      <c r="X1886" s="19">
        <v>3649.2049004</v>
      </c>
      <c r="Y1886" s="19">
        <v>3627.815963</v>
      </c>
    </row>
    <row r="1887" spans="1:25" s="15" customFormat="1" ht="16.5" thickBot="1">
      <c r="A1887" s="18">
        <v>42091</v>
      </c>
      <c r="B1887" s="19">
        <v>3603.8072776999998</v>
      </c>
      <c r="C1887" s="19">
        <v>3610.0901363000003</v>
      </c>
      <c r="D1887" s="19">
        <v>3608.9447053999997</v>
      </c>
      <c r="E1887" s="19">
        <v>3619.3443107</v>
      </c>
      <c r="F1887" s="19">
        <v>3638.8279769</v>
      </c>
      <c r="G1887" s="19">
        <v>3644.7139039999997</v>
      </c>
      <c r="H1887" s="19">
        <v>3638.0567957</v>
      </c>
      <c r="I1887" s="19">
        <v>3837.2256815</v>
      </c>
      <c r="J1887" s="19">
        <v>3660.6818912</v>
      </c>
      <c r="K1887" s="19">
        <v>3659.6045057</v>
      </c>
      <c r="L1887" s="19">
        <v>3662.8026395</v>
      </c>
      <c r="M1887" s="19">
        <v>3660.7159139</v>
      </c>
      <c r="N1887" s="19">
        <v>3840.7640423000003</v>
      </c>
      <c r="O1887" s="19">
        <v>3842.1136094</v>
      </c>
      <c r="P1887" s="19">
        <v>3848.6913314</v>
      </c>
      <c r="Q1887" s="19">
        <v>3858.5805962</v>
      </c>
      <c r="R1887" s="19">
        <v>3855.5525759</v>
      </c>
      <c r="S1887" s="19">
        <v>3843.2136767</v>
      </c>
      <c r="T1887" s="19">
        <v>3836.6699774000003</v>
      </c>
      <c r="U1887" s="19">
        <v>3650.9967626</v>
      </c>
      <c r="V1887" s="19">
        <v>3622.8713306</v>
      </c>
      <c r="W1887" s="19">
        <v>3642.4117013</v>
      </c>
      <c r="X1887" s="19">
        <v>3637.8753413</v>
      </c>
      <c r="Y1887" s="19">
        <v>3611.258249</v>
      </c>
    </row>
    <row r="1888" spans="1:25" s="15" customFormat="1" ht="16.5" thickBot="1">
      <c r="A1888" s="18">
        <v>42092</v>
      </c>
      <c r="B1888" s="19">
        <v>3596.2542383</v>
      </c>
      <c r="C1888" s="19">
        <v>3609.443705</v>
      </c>
      <c r="D1888" s="19">
        <v>3590.1188114</v>
      </c>
      <c r="E1888" s="19">
        <v>3578.0407529</v>
      </c>
      <c r="F1888" s="19">
        <v>3606.1321622</v>
      </c>
      <c r="G1888" s="19">
        <v>3811.3570885999998</v>
      </c>
      <c r="H1888" s="19">
        <v>3822.4598297</v>
      </c>
      <c r="I1888" s="19">
        <v>3819.4544911999997</v>
      </c>
      <c r="J1888" s="19">
        <v>3820.7813765</v>
      </c>
      <c r="K1888" s="19">
        <v>3635.187548</v>
      </c>
      <c r="L1888" s="19">
        <v>3634.4050259</v>
      </c>
      <c r="M1888" s="19">
        <v>3636.4577288</v>
      </c>
      <c r="N1888" s="19">
        <v>3638.589818</v>
      </c>
      <c r="O1888" s="19">
        <v>3820.5545585</v>
      </c>
      <c r="P1888" s="19">
        <v>3829.343756</v>
      </c>
      <c r="Q1888" s="19">
        <v>3832.5759125</v>
      </c>
      <c r="R1888" s="19">
        <v>3831.2603681</v>
      </c>
      <c r="S1888" s="19">
        <v>3821.6999894</v>
      </c>
      <c r="T1888" s="19">
        <v>3629.8119614</v>
      </c>
      <c r="U1888" s="19">
        <v>3610.8953401999997</v>
      </c>
      <c r="V1888" s="19">
        <v>3606.1661849</v>
      </c>
      <c r="W1888" s="19">
        <v>3606.9146843</v>
      </c>
      <c r="X1888" s="19">
        <v>3604.8733223000004</v>
      </c>
      <c r="Y1888" s="19">
        <v>3585.1628381</v>
      </c>
    </row>
    <row r="1889" spans="1:25" s="15" customFormat="1" ht="16.5" thickBot="1">
      <c r="A1889" s="18">
        <v>42093</v>
      </c>
      <c r="B1889" s="19">
        <v>3615.6585182</v>
      </c>
      <c r="C1889" s="19">
        <v>3622.7238989</v>
      </c>
      <c r="D1889" s="19">
        <v>3795.5705558</v>
      </c>
      <c r="E1889" s="19">
        <v>3797.2376681</v>
      </c>
      <c r="F1889" s="19">
        <v>3795.0828971</v>
      </c>
      <c r="G1889" s="19">
        <v>3803.4071176999996</v>
      </c>
      <c r="H1889" s="19">
        <v>3807.909455</v>
      </c>
      <c r="I1889" s="19">
        <v>3805.1762981</v>
      </c>
      <c r="J1889" s="19">
        <v>3801.558551</v>
      </c>
      <c r="K1889" s="19">
        <v>3803.2256632999997</v>
      </c>
      <c r="L1889" s="19">
        <v>3800.1636203000003</v>
      </c>
      <c r="M1889" s="19">
        <v>3799.3357346000003</v>
      </c>
      <c r="N1889" s="19">
        <v>3803.1009134</v>
      </c>
      <c r="O1889" s="19">
        <v>3804.9381392</v>
      </c>
      <c r="P1889" s="19">
        <v>3989.2391051</v>
      </c>
      <c r="Q1889" s="19">
        <v>4009.4032253</v>
      </c>
      <c r="R1889" s="19">
        <v>3816.3584254999996</v>
      </c>
      <c r="S1889" s="19">
        <v>3806.9001149</v>
      </c>
      <c r="T1889" s="19">
        <v>3799.7666888000003</v>
      </c>
      <c r="U1889" s="19">
        <v>3628.4056898000003</v>
      </c>
      <c r="V1889" s="19">
        <v>3622.3836718999996</v>
      </c>
      <c r="W1889" s="19">
        <v>3618.4597205</v>
      </c>
      <c r="X1889" s="19">
        <v>3624.0961478</v>
      </c>
      <c r="Y1889" s="19">
        <v>3595.3016027</v>
      </c>
    </row>
    <row r="1890" spans="1:25" s="15" customFormat="1" ht="16.5" thickBot="1">
      <c r="A1890" s="18">
        <v>42094</v>
      </c>
      <c r="B1890" s="19">
        <v>3736.6772621</v>
      </c>
      <c r="C1890" s="19">
        <v>3747.7686623000004</v>
      </c>
      <c r="D1890" s="19">
        <v>3742.7673254</v>
      </c>
      <c r="E1890" s="19">
        <v>3751.6132274</v>
      </c>
      <c r="F1890" s="19">
        <v>3776.9374571</v>
      </c>
      <c r="G1890" s="19">
        <v>3806.2310018</v>
      </c>
      <c r="H1890" s="19">
        <v>3774.7259815999996</v>
      </c>
      <c r="I1890" s="19">
        <v>3773.9434595000002</v>
      </c>
      <c r="J1890" s="19">
        <v>3771.9247793</v>
      </c>
      <c r="K1890" s="19">
        <v>3774.340391</v>
      </c>
      <c r="L1890" s="19">
        <v>3773.2630055</v>
      </c>
      <c r="M1890" s="19">
        <v>3768.2503276999996</v>
      </c>
      <c r="N1890" s="19">
        <v>3770.8927574</v>
      </c>
      <c r="O1890" s="19">
        <v>3804.847412</v>
      </c>
      <c r="P1890" s="19">
        <v>3941.4939160999998</v>
      </c>
      <c r="Q1890" s="19">
        <v>3973.4185496</v>
      </c>
      <c r="R1890" s="19">
        <v>3930.3798340999997</v>
      </c>
      <c r="S1890" s="19">
        <v>3799.9254614</v>
      </c>
      <c r="T1890" s="19">
        <v>3798.4738261999996</v>
      </c>
      <c r="U1890" s="19">
        <v>3633.713231</v>
      </c>
      <c r="V1890" s="19">
        <v>3629.6305070000003</v>
      </c>
      <c r="W1890" s="19">
        <v>3629.8800068</v>
      </c>
      <c r="X1890" s="19">
        <v>3623.6425117999997</v>
      </c>
      <c r="Y1890" s="19">
        <v>3597.8986688</v>
      </c>
    </row>
    <row r="1891" spans="1:25" s="15" customFormat="1" ht="15.75">
      <c r="A1891" s="76"/>
      <c r="B1891" s="77"/>
      <c r="C1891" s="77"/>
      <c r="D1891" s="77"/>
      <c r="E1891" s="77"/>
      <c r="F1891" s="77"/>
      <c r="G1891" s="77"/>
      <c r="H1891" s="77"/>
      <c r="I1891" s="77"/>
      <c r="J1891" s="77"/>
      <c r="K1891" s="77"/>
      <c r="L1891" s="77"/>
      <c r="M1891" s="77"/>
      <c r="N1891" s="77"/>
      <c r="O1891" s="77"/>
      <c r="P1891" s="77"/>
      <c r="Q1891" s="77"/>
      <c r="R1891" s="77"/>
      <c r="S1891" s="77"/>
      <c r="T1891" s="77"/>
      <c r="U1891" s="77"/>
      <c r="V1891" s="77"/>
      <c r="W1891" s="77"/>
      <c r="X1891" s="77"/>
      <c r="Y1891" s="77"/>
    </row>
    <row r="1892" spans="1:25" s="15" customFormat="1" ht="15.75">
      <c r="A1892" s="76"/>
      <c r="B1892" s="77"/>
      <c r="C1892" s="77"/>
      <c r="D1892" s="77"/>
      <c r="E1892" s="77"/>
      <c r="F1892" s="77"/>
      <c r="G1892" s="77"/>
      <c r="H1892" s="77"/>
      <c r="I1892" s="77"/>
      <c r="J1892" s="77"/>
      <c r="K1892" s="77"/>
      <c r="L1892" s="77"/>
      <c r="M1892" s="77"/>
      <c r="N1892" s="77"/>
      <c r="O1892" s="77"/>
      <c r="P1892" s="77"/>
      <c r="Q1892" s="77"/>
      <c r="R1892" s="77"/>
      <c r="S1892" s="77"/>
      <c r="T1892" s="77"/>
      <c r="U1892" s="77"/>
      <c r="V1892" s="77"/>
      <c r="W1892" s="77"/>
      <c r="X1892" s="77"/>
      <c r="Y1892" s="77"/>
    </row>
    <row r="1893" s="106" customFormat="1" ht="31.5" customHeight="1" thickBot="1">
      <c r="A1893" s="107" t="s">
        <v>134</v>
      </c>
    </row>
    <row r="1894" spans="1:25" s="106" customFormat="1" ht="31.5" customHeight="1" thickBot="1">
      <c r="A1894" s="185" t="s">
        <v>14</v>
      </c>
      <c r="B1894" s="194" t="s">
        <v>98</v>
      </c>
      <c r="C1894" s="195"/>
      <c r="D1894" s="195"/>
      <c r="E1894" s="195"/>
      <c r="F1894" s="195"/>
      <c r="G1894" s="195"/>
      <c r="H1894" s="195"/>
      <c r="I1894" s="195"/>
      <c r="J1894" s="195"/>
      <c r="K1894" s="195"/>
      <c r="L1894" s="195"/>
      <c r="M1894" s="195"/>
      <c r="N1894" s="195"/>
      <c r="O1894" s="195"/>
      <c r="P1894" s="195"/>
      <c r="Q1894" s="195"/>
      <c r="R1894" s="195"/>
      <c r="S1894" s="195"/>
      <c r="T1894" s="195"/>
      <c r="U1894" s="195"/>
      <c r="V1894" s="195"/>
      <c r="W1894" s="195"/>
      <c r="X1894" s="195"/>
      <c r="Y1894" s="196"/>
    </row>
    <row r="1895" spans="1:25" s="15" customFormat="1" ht="32.25" thickBot="1">
      <c r="A1895" s="186"/>
      <c r="B1895" s="17" t="s">
        <v>15</v>
      </c>
      <c r="C1895" s="17" t="s">
        <v>16</v>
      </c>
      <c r="D1895" s="17" t="s">
        <v>17</v>
      </c>
      <c r="E1895" s="17" t="s">
        <v>18</v>
      </c>
      <c r="F1895" s="17" t="s">
        <v>19</v>
      </c>
      <c r="G1895" s="17" t="s">
        <v>20</v>
      </c>
      <c r="H1895" s="17" t="s">
        <v>21</v>
      </c>
      <c r="I1895" s="17" t="s">
        <v>22</v>
      </c>
      <c r="J1895" s="17" t="s">
        <v>23</v>
      </c>
      <c r="K1895" s="17" t="s">
        <v>24</v>
      </c>
      <c r="L1895" s="17" t="s">
        <v>25</v>
      </c>
      <c r="M1895" s="17" t="s">
        <v>26</v>
      </c>
      <c r="N1895" s="17" t="s">
        <v>27</v>
      </c>
      <c r="O1895" s="17" t="s">
        <v>28</v>
      </c>
      <c r="P1895" s="17" t="s">
        <v>29</v>
      </c>
      <c r="Q1895" s="17" t="s">
        <v>30</v>
      </c>
      <c r="R1895" s="17" t="s">
        <v>31</v>
      </c>
      <c r="S1895" s="17" t="s">
        <v>32</v>
      </c>
      <c r="T1895" s="17" t="s">
        <v>33</v>
      </c>
      <c r="U1895" s="17" t="s">
        <v>34</v>
      </c>
      <c r="V1895" s="17" t="s">
        <v>35</v>
      </c>
      <c r="W1895" s="17" t="s">
        <v>36</v>
      </c>
      <c r="X1895" s="17" t="s">
        <v>37</v>
      </c>
      <c r="Y1895" s="17" t="s">
        <v>38</v>
      </c>
    </row>
    <row r="1896" spans="1:25" s="15" customFormat="1" ht="16.5" thickBot="1">
      <c r="A1896" s="18">
        <v>42064</v>
      </c>
      <c r="B1896" s="19">
        <v>1815.55357045</v>
      </c>
      <c r="C1896" s="19">
        <v>1827.92831635</v>
      </c>
      <c r="D1896" s="19">
        <v>1823.87489005</v>
      </c>
      <c r="E1896" s="19">
        <v>1804.6479235000002</v>
      </c>
      <c r="F1896" s="19">
        <v>1942.13199385</v>
      </c>
      <c r="G1896" s="19">
        <v>1820.33618455</v>
      </c>
      <c r="H1896" s="19">
        <v>1821.1189891000001</v>
      </c>
      <c r="I1896" s="19">
        <v>1817.7518572</v>
      </c>
      <c r="J1896" s="19">
        <v>1814.2989385000003</v>
      </c>
      <c r="K1896" s="19">
        <v>1815.2854867</v>
      </c>
      <c r="L1896" s="19">
        <v>1815.0066796</v>
      </c>
      <c r="M1896" s="19">
        <v>1814.22387505</v>
      </c>
      <c r="N1896" s="19">
        <v>1817.9127074500002</v>
      </c>
      <c r="O1896" s="19">
        <v>1934.06803465</v>
      </c>
      <c r="P1896" s="19">
        <v>1927.4088343000003</v>
      </c>
      <c r="Q1896" s="19">
        <v>1927.9235551</v>
      </c>
      <c r="R1896" s="19">
        <v>1819.82146375</v>
      </c>
      <c r="S1896" s="19">
        <v>1815.26404</v>
      </c>
      <c r="T1896" s="19">
        <v>1811.60737765</v>
      </c>
      <c r="U1896" s="19">
        <v>1805.9883422500002</v>
      </c>
      <c r="V1896" s="19">
        <v>1628.4418363</v>
      </c>
      <c r="W1896" s="19">
        <v>1634.4576356500002</v>
      </c>
      <c r="X1896" s="19">
        <v>1634.5434224500002</v>
      </c>
      <c r="Y1896" s="19">
        <v>1622.76918415</v>
      </c>
    </row>
    <row r="1897" spans="1:25" s="15" customFormat="1" ht="16.5" thickBot="1">
      <c r="A1897" s="18">
        <v>42065</v>
      </c>
      <c r="B1897" s="19">
        <v>1610.4266083</v>
      </c>
      <c r="C1897" s="19">
        <v>1787.8337107</v>
      </c>
      <c r="D1897" s="19">
        <v>1794.7931648500003</v>
      </c>
      <c r="E1897" s="19">
        <v>1786.42895185</v>
      </c>
      <c r="F1897" s="19">
        <v>1791.08288575</v>
      </c>
      <c r="G1897" s="19">
        <v>1791.94075375</v>
      </c>
      <c r="H1897" s="19">
        <v>1757.36867335</v>
      </c>
      <c r="I1897" s="19">
        <v>1774.09709935</v>
      </c>
      <c r="J1897" s="19">
        <v>1791.4796497</v>
      </c>
      <c r="K1897" s="19">
        <v>1786.096528</v>
      </c>
      <c r="L1897" s="19">
        <v>1784.8740661000002</v>
      </c>
      <c r="M1897" s="19">
        <v>1790.9756522500002</v>
      </c>
      <c r="N1897" s="19">
        <v>1887.1319317</v>
      </c>
      <c r="O1897" s="19">
        <v>1873.82425435</v>
      </c>
      <c r="P1897" s="19">
        <v>1939.12945585</v>
      </c>
      <c r="Q1897" s="19">
        <v>1930.1111185000002</v>
      </c>
      <c r="R1897" s="19">
        <v>1921.9828192</v>
      </c>
      <c r="S1897" s="19">
        <v>1934.4755219499998</v>
      </c>
      <c r="T1897" s="19">
        <v>1809.8487482500002</v>
      </c>
      <c r="U1897" s="19">
        <v>1761.44354635</v>
      </c>
      <c r="V1897" s="19">
        <v>1745.57298835</v>
      </c>
      <c r="W1897" s="19">
        <v>1721.38111075</v>
      </c>
      <c r="X1897" s="19">
        <v>1705.0494487</v>
      </c>
      <c r="Y1897" s="19">
        <v>1659.5395513</v>
      </c>
    </row>
    <row r="1898" spans="1:25" s="15" customFormat="1" ht="16.5" thickBot="1">
      <c r="A1898" s="18">
        <v>42066</v>
      </c>
      <c r="B1898" s="19">
        <v>1660.9550335000001</v>
      </c>
      <c r="C1898" s="19">
        <v>1691.6667079000001</v>
      </c>
      <c r="D1898" s="19">
        <v>1683.9244492</v>
      </c>
      <c r="E1898" s="19">
        <v>1724.8876462</v>
      </c>
      <c r="F1898" s="19">
        <v>1834.85560045</v>
      </c>
      <c r="G1898" s="19">
        <v>1899.64608115</v>
      </c>
      <c r="H1898" s="19">
        <v>1887.85039615</v>
      </c>
      <c r="I1898" s="19">
        <v>1895.91435535</v>
      </c>
      <c r="J1898" s="19">
        <v>1829.25801175</v>
      </c>
      <c r="K1898" s="19">
        <v>1821.8481769000002</v>
      </c>
      <c r="L1898" s="19">
        <v>1820.22895105</v>
      </c>
      <c r="M1898" s="19">
        <v>1917.2216518000002</v>
      </c>
      <c r="N1898" s="19">
        <v>1924.30978615</v>
      </c>
      <c r="O1898" s="19">
        <v>2135.0021669499997</v>
      </c>
      <c r="P1898" s="19">
        <v>2161.5531815500003</v>
      </c>
      <c r="Q1898" s="19">
        <v>2176.82323195</v>
      </c>
      <c r="R1898" s="19">
        <v>1928.2130855500002</v>
      </c>
      <c r="S1898" s="19">
        <v>1850.9084554</v>
      </c>
      <c r="T1898" s="19">
        <v>1850.16854425</v>
      </c>
      <c r="U1898" s="19">
        <v>1841.4719074000002</v>
      </c>
      <c r="V1898" s="19">
        <v>1690.39062925</v>
      </c>
      <c r="W1898" s="19">
        <v>1669.2441830500002</v>
      </c>
      <c r="X1898" s="19">
        <v>1651.1109981999998</v>
      </c>
      <c r="Y1898" s="19">
        <v>1620.9998314</v>
      </c>
    </row>
    <row r="1899" spans="1:25" s="15" customFormat="1" ht="16.5" thickBot="1">
      <c r="A1899" s="18">
        <v>42067</v>
      </c>
      <c r="B1899" s="19">
        <v>1735.9970368000002</v>
      </c>
      <c r="C1899" s="19">
        <v>1792.0265405500002</v>
      </c>
      <c r="D1899" s="19">
        <v>1801.9241926</v>
      </c>
      <c r="E1899" s="19">
        <v>1799.6508424</v>
      </c>
      <c r="F1899" s="19">
        <v>1863.2188612</v>
      </c>
      <c r="G1899" s="19">
        <v>1913.43630925</v>
      </c>
      <c r="H1899" s="19">
        <v>1933.5425905</v>
      </c>
      <c r="I1899" s="19">
        <v>1926.41156275</v>
      </c>
      <c r="J1899" s="19">
        <v>1837.6222247500002</v>
      </c>
      <c r="K1899" s="19">
        <v>1825.48339255</v>
      </c>
      <c r="L1899" s="19">
        <v>1819.4139764500003</v>
      </c>
      <c r="M1899" s="19">
        <v>1910.4444946</v>
      </c>
      <c r="N1899" s="19">
        <v>1946.74303435</v>
      </c>
      <c r="O1899" s="19">
        <v>1944.7377679</v>
      </c>
      <c r="P1899" s="19">
        <v>2010.16092625</v>
      </c>
      <c r="Q1899" s="19">
        <v>2090.09277715</v>
      </c>
      <c r="R1899" s="19">
        <v>2042.170126</v>
      </c>
      <c r="S1899" s="19">
        <v>1927.8163216</v>
      </c>
      <c r="T1899" s="19">
        <v>1833.11841775</v>
      </c>
      <c r="U1899" s="19">
        <v>1814.28821515</v>
      </c>
      <c r="V1899" s="19">
        <v>1806.5030630500003</v>
      </c>
      <c r="W1899" s="19">
        <v>1794.2677207</v>
      </c>
      <c r="X1899" s="19">
        <v>1706.9796517</v>
      </c>
      <c r="Y1899" s="19">
        <v>1635.4870772500003</v>
      </c>
    </row>
    <row r="1900" spans="1:25" s="15" customFormat="1" ht="16.5" thickBot="1">
      <c r="A1900" s="18">
        <v>42068</v>
      </c>
      <c r="B1900" s="19">
        <v>1658.4350462500001</v>
      </c>
      <c r="C1900" s="19">
        <v>1750.33415575</v>
      </c>
      <c r="D1900" s="19">
        <v>1804.8945605500003</v>
      </c>
      <c r="E1900" s="19">
        <v>1883.5503328000002</v>
      </c>
      <c r="F1900" s="19">
        <v>2023.9189843000001</v>
      </c>
      <c r="G1900" s="19">
        <v>2095.92627955</v>
      </c>
      <c r="H1900" s="19">
        <v>2172.8877625</v>
      </c>
      <c r="I1900" s="19">
        <v>2171.31143005</v>
      </c>
      <c r="J1900" s="19">
        <v>2074.65115315</v>
      </c>
      <c r="K1900" s="19">
        <v>2075.841445</v>
      </c>
      <c r="L1900" s="19">
        <v>1978.41981025</v>
      </c>
      <c r="M1900" s="19">
        <v>1977.2724118000003</v>
      </c>
      <c r="N1900" s="19">
        <v>2131.9138421499997</v>
      </c>
      <c r="O1900" s="19">
        <v>2060.9359885</v>
      </c>
      <c r="P1900" s="19">
        <v>2077.35343735</v>
      </c>
      <c r="Q1900" s="19">
        <v>2061.8153032</v>
      </c>
      <c r="R1900" s="19">
        <v>2113.1372563</v>
      </c>
      <c r="S1900" s="19">
        <v>1963.57869385</v>
      </c>
      <c r="T1900" s="19">
        <v>1853.0209553500001</v>
      </c>
      <c r="U1900" s="19">
        <v>1838.2120089999999</v>
      </c>
      <c r="V1900" s="19">
        <v>1830.3196234</v>
      </c>
      <c r="W1900" s="19">
        <v>1809.9023650000001</v>
      </c>
      <c r="X1900" s="19">
        <v>1671.8070637</v>
      </c>
      <c r="Y1900" s="19">
        <v>1648.3443739</v>
      </c>
    </row>
    <row r="1901" spans="1:25" s="15" customFormat="1" ht="16.5" thickBot="1">
      <c r="A1901" s="18">
        <v>42069</v>
      </c>
      <c r="B1901" s="19">
        <v>1703.9127736</v>
      </c>
      <c r="C1901" s="19">
        <v>1799.31841855</v>
      </c>
      <c r="D1901" s="19">
        <v>1804.6908169</v>
      </c>
      <c r="E1901" s="19">
        <v>1820.61499165</v>
      </c>
      <c r="F1901" s="19">
        <v>1967.0423359000001</v>
      </c>
      <c r="G1901" s="19">
        <v>2085.97501075</v>
      </c>
      <c r="H1901" s="19">
        <v>2085.86777725</v>
      </c>
      <c r="I1901" s="19">
        <v>2200.1250715000006</v>
      </c>
      <c r="J1901" s="19">
        <v>1992.8641627000002</v>
      </c>
      <c r="K1901" s="19">
        <v>1994.91232255</v>
      </c>
      <c r="L1901" s="19">
        <v>1986.91270345</v>
      </c>
      <c r="M1901" s="19">
        <v>2131.42056805</v>
      </c>
      <c r="N1901" s="19">
        <v>2207.3740561</v>
      </c>
      <c r="O1901" s="19">
        <v>2267.37119935</v>
      </c>
      <c r="P1901" s="19">
        <v>2134.29442585</v>
      </c>
      <c r="Q1901" s="19">
        <v>2319.0684697</v>
      </c>
      <c r="R1901" s="19">
        <v>2227.0192333000005</v>
      </c>
      <c r="S1901" s="19">
        <v>2195.9429649999997</v>
      </c>
      <c r="T1901" s="19">
        <v>1893.16917775</v>
      </c>
      <c r="U1901" s="19">
        <v>1869.953125</v>
      </c>
      <c r="V1901" s="19">
        <v>1868.237389</v>
      </c>
      <c r="W1901" s="19">
        <v>1878.2101045000002</v>
      </c>
      <c r="X1901" s="19">
        <v>1860.0233029</v>
      </c>
      <c r="Y1901" s="19">
        <v>1823.7783799000001</v>
      </c>
    </row>
    <row r="1902" spans="1:25" s="15" customFormat="1" ht="16.5" thickBot="1">
      <c r="A1902" s="18">
        <v>42070</v>
      </c>
      <c r="B1902" s="19">
        <v>1838.640943</v>
      </c>
      <c r="C1902" s="19">
        <v>1847.0480494</v>
      </c>
      <c r="D1902" s="19">
        <v>1847.1445595500002</v>
      </c>
      <c r="E1902" s="19">
        <v>1848.15255445</v>
      </c>
      <c r="F1902" s="19">
        <v>1859.1332648500002</v>
      </c>
      <c r="G1902" s="19">
        <v>1851.8842802499998</v>
      </c>
      <c r="H1902" s="19">
        <v>1854.4686076</v>
      </c>
      <c r="I1902" s="19">
        <v>1848.3562981</v>
      </c>
      <c r="J1902" s="19">
        <v>1848.3241280500001</v>
      </c>
      <c r="K1902" s="19">
        <v>1848.21689455</v>
      </c>
      <c r="L1902" s="19">
        <v>1845.6969073</v>
      </c>
      <c r="M1902" s="19">
        <v>1837.8045217000001</v>
      </c>
      <c r="N1902" s="19">
        <v>1843.0804099000002</v>
      </c>
      <c r="O1902" s="19">
        <v>2078.3078155</v>
      </c>
      <c r="P1902" s="19">
        <v>2093.1274852</v>
      </c>
      <c r="Q1902" s="19">
        <v>2039.0174611000002</v>
      </c>
      <c r="R1902" s="19">
        <v>1852.6885315</v>
      </c>
      <c r="S1902" s="19">
        <v>1847.18745295</v>
      </c>
      <c r="T1902" s="19">
        <v>1841.6649277000001</v>
      </c>
      <c r="U1902" s="19">
        <v>1713.0597911500001</v>
      </c>
      <c r="V1902" s="19">
        <v>1707.20484205</v>
      </c>
      <c r="W1902" s="19">
        <v>1715.9014789</v>
      </c>
      <c r="X1902" s="19">
        <v>1708.2879004000001</v>
      </c>
      <c r="Y1902" s="19">
        <v>1703.1192457</v>
      </c>
    </row>
    <row r="1903" spans="1:25" s="15" customFormat="1" ht="16.5" thickBot="1">
      <c r="A1903" s="18">
        <v>42071</v>
      </c>
      <c r="B1903" s="19">
        <v>1712.1483064</v>
      </c>
      <c r="C1903" s="19">
        <v>1709.317342</v>
      </c>
      <c r="D1903" s="19">
        <v>1710.0572531500002</v>
      </c>
      <c r="E1903" s="19">
        <v>1818.9957658</v>
      </c>
      <c r="F1903" s="19">
        <v>1839.4988110000002</v>
      </c>
      <c r="G1903" s="19">
        <v>1865.6530616500002</v>
      </c>
      <c r="H1903" s="19">
        <v>1871.0898001</v>
      </c>
      <c r="I1903" s="19">
        <v>1883.6682896500001</v>
      </c>
      <c r="J1903" s="19">
        <v>1889.48034535</v>
      </c>
      <c r="K1903" s="19">
        <v>1887.5072489500003</v>
      </c>
      <c r="L1903" s="19">
        <v>1888.8905611000002</v>
      </c>
      <c r="M1903" s="19">
        <v>1883.2822490500002</v>
      </c>
      <c r="N1903" s="19">
        <v>1883.13212215</v>
      </c>
      <c r="O1903" s="19">
        <v>1884.9014749</v>
      </c>
      <c r="P1903" s="19">
        <v>1951.9867525</v>
      </c>
      <c r="Q1903" s="19">
        <v>1891.5499519000002</v>
      </c>
      <c r="R1903" s="19">
        <v>1895.2602310000002</v>
      </c>
      <c r="S1903" s="19">
        <v>1885.40547235</v>
      </c>
      <c r="T1903" s="19">
        <v>1877.2878964</v>
      </c>
      <c r="U1903" s="19">
        <v>1749.1653105999999</v>
      </c>
      <c r="V1903" s="19">
        <v>1748.7470999500001</v>
      </c>
      <c r="W1903" s="19">
        <v>1746.1627726</v>
      </c>
      <c r="X1903" s="19">
        <v>1747.35306445</v>
      </c>
      <c r="Y1903" s="19">
        <v>1713.6710221</v>
      </c>
    </row>
    <row r="1904" spans="1:25" s="15" customFormat="1" ht="15" customHeight="1" thickBot="1">
      <c r="A1904" s="18">
        <v>42072</v>
      </c>
      <c r="B1904" s="19">
        <v>1717.3491311500002</v>
      </c>
      <c r="C1904" s="19">
        <v>1840.2816155500002</v>
      </c>
      <c r="D1904" s="19">
        <v>1828.5824407</v>
      </c>
      <c r="E1904" s="19">
        <v>1831.55280865</v>
      </c>
      <c r="F1904" s="19">
        <v>1842.5120723500002</v>
      </c>
      <c r="G1904" s="19">
        <v>1853.08529545</v>
      </c>
      <c r="H1904" s="19">
        <v>1850.0398640500002</v>
      </c>
      <c r="I1904" s="19">
        <v>1854.1040137</v>
      </c>
      <c r="J1904" s="19">
        <v>1856.5703842</v>
      </c>
      <c r="K1904" s="19">
        <v>1851.1336457500001</v>
      </c>
      <c r="L1904" s="19">
        <v>1848.9675290500002</v>
      </c>
      <c r="M1904" s="19">
        <v>1849.1927194000002</v>
      </c>
      <c r="N1904" s="19">
        <v>1847.1552829</v>
      </c>
      <c r="O1904" s="19">
        <v>1914.3156239500001</v>
      </c>
      <c r="P1904" s="19">
        <v>2078.27564545</v>
      </c>
      <c r="Q1904" s="19">
        <v>1927.7090881</v>
      </c>
      <c r="R1904" s="19">
        <v>1852.4955112</v>
      </c>
      <c r="S1904" s="19">
        <v>1845.1285697500002</v>
      </c>
      <c r="T1904" s="19">
        <v>1842.23326525</v>
      </c>
      <c r="U1904" s="19">
        <v>1832.8717806999998</v>
      </c>
      <c r="V1904" s="19">
        <v>1705.6499563</v>
      </c>
      <c r="W1904" s="19">
        <v>1696.50293875</v>
      </c>
      <c r="X1904" s="19">
        <v>1694.1223550500001</v>
      </c>
      <c r="Y1904" s="19">
        <v>1687.23796435</v>
      </c>
    </row>
    <row r="1905" spans="1:25" s="15" customFormat="1" ht="16.5" thickBot="1">
      <c r="A1905" s="18">
        <v>42073</v>
      </c>
      <c r="B1905" s="19">
        <v>1691.7953881</v>
      </c>
      <c r="C1905" s="19">
        <v>1817.6660704</v>
      </c>
      <c r="D1905" s="19">
        <v>1791.6083299000002</v>
      </c>
      <c r="E1905" s="19">
        <v>1787.7264772</v>
      </c>
      <c r="F1905" s="19">
        <v>1798.3854871</v>
      </c>
      <c r="G1905" s="19">
        <v>1796.7877079500001</v>
      </c>
      <c r="H1905" s="19">
        <v>1805.5272381999998</v>
      </c>
      <c r="I1905" s="19">
        <v>1805.9883422500002</v>
      </c>
      <c r="J1905" s="19">
        <v>1805.5701316000002</v>
      </c>
      <c r="K1905" s="19">
        <v>1806.65318995</v>
      </c>
      <c r="L1905" s="19">
        <v>1803.8865656500002</v>
      </c>
      <c r="M1905" s="19">
        <v>1801.63466215</v>
      </c>
      <c r="N1905" s="19">
        <v>1801.1521114</v>
      </c>
      <c r="O1905" s="19">
        <v>1859.56219885</v>
      </c>
      <c r="P1905" s="19">
        <v>2100.3979165</v>
      </c>
      <c r="Q1905" s="19">
        <v>2132.7180934</v>
      </c>
      <c r="R1905" s="19">
        <v>1867.2937342</v>
      </c>
      <c r="S1905" s="19">
        <v>1797.248812</v>
      </c>
      <c r="T1905" s="19">
        <v>1827.5529991</v>
      </c>
      <c r="U1905" s="19">
        <v>1818.5453851</v>
      </c>
      <c r="V1905" s="19">
        <v>1816.45433185</v>
      </c>
      <c r="W1905" s="19">
        <v>1814.5562989</v>
      </c>
      <c r="X1905" s="19">
        <v>1687.81702525</v>
      </c>
      <c r="Y1905" s="19">
        <v>1674.39139105</v>
      </c>
    </row>
    <row r="1906" spans="1:25" s="15" customFormat="1" ht="16.5" thickBot="1">
      <c r="A1906" s="18">
        <v>42074</v>
      </c>
      <c r="B1906" s="19">
        <v>1804.2404362000002</v>
      </c>
      <c r="C1906" s="19">
        <v>1822.126984</v>
      </c>
      <c r="D1906" s="19">
        <v>1850.38301125</v>
      </c>
      <c r="E1906" s="19">
        <v>1923.0766009000001</v>
      </c>
      <c r="F1906" s="19">
        <v>1923.0229841500002</v>
      </c>
      <c r="G1906" s="19">
        <v>1935.2476031500003</v>
      </c>
      <c r="H1906" s="19">
        <v>1934.3361184</v>
      </c>
      <c r="I1906" s="19">
        <v>1926.88339015</v>
      </c>
      <c r="J1906" s="19">
        <v>1852.95661525</v>
      </c>
      <c r="K1906" s="19">
        <v>1848.15255445</v>
      </c>
      <c r="L1906" s="19">
        <v>1849.8790138</v>
      </c>
      <c r="M1906" s="19">
        <v>1920.9104842000002</v>
      </c>
      <c r="N1906" s="19">
        <v>1967.5999501000001</v>
      </c>
      <c r="O1906" s="19">
        <v>2072.6887801</v>
      </c>
      <c r="P1906" s="19">
        <v>2129.2222813</v>
      </c>
      <c r="Q1906" s="19">
        <v>2067.78820915</v>
      </c>
      <c r="R1906" s="19">
        <v>2011.3619414500001</v>
      </c>
      <c r="S1906" s="19">
        <v>1910.96993875</v>
      </c>
      <c r="T1906" s="19">
        <v>1829.5582655500002</v>
      </c>
      <c r="U1906" s="19">
        <v>1817.7089638</v>
      </c>
      <c r="V1906" s="19">
        <v>1813.4625172</v>
      </c>
      <c r="W1906" s="19">
        <v>1813.1837101</v>
      </c>
      <c r="X1906" s="19">
        <v>1811.0604868000003</v>
      </c>
      <c r="Y1906" s="19">
        <v>1675.2385356999998</v>
      </c>
    </row>
    <row r="1907" spans="1:25" s="15" customFormat="1" ht="16.5" thickBot="1">
      <c r="A1907" s="18">
        <v>42075</v>
      </c>
      <c r="B1907" s="19">
        <v>1686.1977994000001</v>
      </c>
      <c r="C1907" s="19">
        <v>1831.6064254</v>
      </c>
      <c r="D1907" s="19">
        <v>1769.87209945</v>
      </c>
      <c r="E1907" s="19">
        <v>1924.8566770000002</v>
      </c>
      <c r="F1907" s="19">
        <v>1934.92590265</v>
      </c>
      <c r="G1907" s="19">
        <v>1952.4264098500003</v>
      </c>
      <c r="H1907" s="19">
        <v>1950.9251408500002</v>
      </c>
      <c r="I1907" s="19">
        <v>1951.07526775</v>
      </c>
      <c r="J1907" s="19">
        <v>1873.97438125</v>
      </c>
      <c r="K1907" s="19">
        <v>1872.73047265</v>
      </c>
      <c r="L1907" s="19">
        <v>1792.2088375</v>
      </c>
      <c r="M1907" s="19">
        <v>1790.13923095</v>
      </c>
      <c r="N1907" s="19">
        <v>1950.6570571</v>
      </c>
      <c r="O1907" s="19">
        <v>2204.9934724000004</v>
      </c>
      <c r="P1907" s="19">
        <v>2274.04112305</v>
      </c>
      <c r="Q1907" s="19">
        <v>2246.1925831</v>
      </c>
      <c r="R1907" s="19">
        <v>2186.04531295</v>
      </c>
      <c r="S1907" s="19">
        <v>1939.77285685</v>
      </c>
      <c r="T1907" s="19">
        <v>1863.1330744000002</v>
      </c>
      <c r="U1907" s="19">
        <v>1849.9004605</v>
      </c>
      <c r="V1907" s="19">
        <v>1847.76651385</v>
      </c>
      <c r="W1907" s="19">
        <v>1837.1289506500002</v>
      </c>
      <c r="X1907" s="19">
        <v>1839.8205114999998</v>
      </c>
      <c r="Y1907" s="19">
        <v>1706.60433445</v>
      </c>
    </row>
    <row r="1908" spans="1:25" s="15" customFormat="1" ht="16.5" thickBot="1">
      <c r="A1908" s="18">
        <v>42076</v>
      </c>
      <c r="B1908" s="19">
        <v>1812.7547761</v>
      </c>
      <c r="C1908" s="19">
        <v>1834.2121994499998</v>
      </c>
      <c r="D1908" s="19">
        <v>1758.2801580999999</v>
      </c>
      <c r="E1908" s="19">
        <v>1855.369369</v>
      </c>
      <c r="F1908" s="19">
        <v>1879.07869585</v>
      </c>
      <c r="G1908" s="19">
        <v>1952.0939860000003</v>
      </c>
      <c r="H1908" s="19">
        <v>1950.6141637</v>
      </c>
      <c r="I1908" s="19">
        <v>1952.4264098500003</v>
      </c>
      <c r="J1908" s="19">
        <v>1876.0547111500002</v>
      </c>
      <c r="K1908" s="19">
        <v>1795.3400557</v>
      </c>
      <c r="L1908" s="19">
        <v>1876.3656883</v>
      </c>
      <c r="M1908" s="19">
        <v>1879.7864369499998</v>
      </c>
      <c r="N1908" s="19">
        <v>1956.0401788000001</v>
      </c>
      <c r="O1908" s="19">
        <v>2187.86828245</v>
      </c>
      <c r="P1908" s="19">
        <v>2268.2612374000005</v>
      </c>
      <c r="Q1908" s="19">
        <v>2268.5614912</v>
      </c>
      <c r="R1908" s="19">
        <v>2182.2385237000003</v>
      </c>
      <c r="S1908" s="19">
        <v>1942.871905</v>
      </c>
      <c r="T1908" s="19">
        <v>1861.7712089500003</v>
      </c>
      <c r="U1908" s="19">
        <v>1852.2810442</v>
      </c>
      <c r="V1908" s="19">
        <v>1850.6403716500001</v>
      </c>
      <c r="W1908" s="19">
        <v>1838.93047345</v>
      </c>
      <c r="X1908" s="19">
        <v>1839.61676785</v>
      </c>
      <c r="Y1908" s="19">
        <v>1682.7341573500003</v>
      </c>
    </row>
    <row r="1909" spans="1:25" s="15" customFormat="1" ht="16.5" thickBot="1">
      <c r="A1909" s="18">
        <v>42077</v>
      </c>
      <c r="B1909" s="19">
        <v>1836.9788237500002</v>
      </c>
      <c r="C1909" s="19">
        <v>1892.257693</v>
      </c>
      <c r="D1909" s="19">
        <v>1840.02425515</v>
      </c>
      <c r="E1909" s="19">
        <v>1839.5524277499999</v>
      </c>
      <c r="F1909" s="19">
        <v>1919.31270505</v>
      </c>
      <c r="G1909" s="19">
        <v>2031.9400501</v>
      </c>
      <c r="H1909" s="19">
        <v>2098.3068632500003</v>
      </c>
      <c r="I1909" s="19">
        <v>2155.4408720500005</v>
      </c>
      <c r="J1909" s="19">
        <v>2128.5896036500003</v>
      </c>
      <c r="K1909" s="19">
        <v>2116.60089835</v>
      </c>
      <c r="L1909" s="19">
        <v>2118.59544145</v>
      </c>
      <c r="M1909" s="19">
        <v>2084.0126377</v>
      </c>
      <c r="N1909" s="19">
        <v>2085.8999473000003</v>
      </c>
      <c r="O1909" s="19">
        <v>2176.05115075</v>
      </c>
      <c r="P1909" s="19">
        <v>2208.3606043</v>
      </c>
      <c r="Q1909" s="19">
        <v>2176.3192345</v>
      </c>
      <c r="R1909" s="19">
        <v>2177.6060365000003</v>
      </c>
      <c r="S1909" s="19">
        <v>2141.52196375</v>
      </c>
      <c r="T1909" s="19">
        <v>2084.9133991000003</v>
      </c>
      <c r="U1909" s="19">
        <v>2015.26524085</v>
      </c>
      <c r="V1909" s="19">
        <v>1998.1186042</v>
      </c>
      <c r="W1909" s="19">
        <v>1995.46993675</v>
      </c>
      <c r="X1909" s="19">
        <v>1941.4135294000002</v>
      </c>
      <c r="Y1909" s="19">
        <v>1828.7003975500002</v>
      </c>
    </row>
    <row r="1910" spans="1:25" s="15" customFormat="1" ht="16.5" thickBot="1">
      <c r="A1910" s="18">
        <v>42078</v>
      </c>
      <c r="B1910" s="19">
        <v>1840.56042265</v>
      </c>
      <c r="C1910" s="19">
        <v>1873.7706376</v>
      </c>
      <c r="D1910" s="19">
        <v>1834.68402685</v>
      </c>
      <c r="E1910" s="19">
        <v>1812.65826595</v>
      </c>
      <c r="F1910" s="19">
        <v>1980.0926528500001</v>
      </c>
      <c r="G1910" s="19">
        <v>2081.55699055</v>
      </c>
      <c r="H1910" s="19">
        <v>2111.41079695</v>
      </c>
      <c r="I1910" s="19">
        <v>2090.4573710500003</v>
      </c>
      <c r="J1910" s="19">
        <v>2079.7447444000004</v>
      </c>
      <c r="K1910" s="19">
        <v>2177.3486761000004</v>
      </c>
      <c r="L1910" s="19">
        <v>2092.4411908</v>
      </c>
      <c r="M1910" s="19">
        <v>2100.06549265</v>
      </c>
      <c r="N1910" s="19">
        <v>2208.596518</v>
      </c>
      <c r="O1910" s="19">
        <v>2193.0905539</v>
      </c>
      <c r="P1910" s="19">
        <v>2234.12881435</v>
      </c>
      <c r="Q1910" s="19">
        <v>2326.95013195</v>
      </c>
      <c r="R1910" s="19">
        <v>2300.61358435</v>
      </c>
      <c r="S1910" s="19">
        <v>2251.1038774000003</v>
      </c>
      <c r="T1910" s="19">
        <v>2166.1534987</v>
      </c>
      <c r="U1910" s="19">
        <v>2111.4215203000003</v>
      </c>
      <c r="V1910" s="19">
        <v>1859.56219885</v>
      </c>
      <c r="W1910" s="19">
        <v>1835.17730095</v>
      </c>
      <c r="X1910" s="19">
        <v>1836.3675928000002</v>
      </c>
      <c r="Y1910" s="19">
        <v>1830.2338366000001</v>
      </c>
    </row>
    <row r="1911" spans="1:25" s="15" customFormat="1" ht="16.5" thickBot="1">
      <c r="A1911" s="18">
        <v>42079</v>
      </c>
      <c r="B1911" s="19">
        <v>1834.0942426</v>
      </c>
      <c r="C1911" s="19">
        <v>1832.8396106500002</v>
      </c>
      <c r="D1911" s="19">
        <v>1798.1495734</v>
      </c>
      <c r="E1911" s="19">
        <v>1795.41511915</v>
      </c>
      <c r="F1911" s="19">
        <v>1795.4258425</v>
      </c>
      <c r="G1911" s="19">
        <v>1811.56448425</v>
      </c>
      <c r="H1911" s="19">
        <v>1806.15991585</v>
      </c>
      <c r="I1911" s="19">
        <v>1804.0152458500002</v>
      </c>
      <c r="J1911" s="19">
        <v>1797.17374855</v>
      </c>
      <c r="K1911" s="19">
        <v>1798.37476375</v>
      </c>
      <c r="L1911" s="19">
        <v>1795.15775875</v>
      </c>
      <c r="M1911" s="19">
        <v>1783.91968795</v>
      </c>
      <c r="N1911" s="19">
        <v>1794.1712105500003</v>
      </c>
      <c r="O1911" s="19">
        <v>1841.37539725</v>
      </c>
      <c r="P1911" s="19">
        <v>1915.6882127499998</v>
      </c>
      <c r="Q1911" s="19">
        <v>1847.3161331500003</v>
      </c>
      <c r="R1911" s="19">
        <v>1807.89709855</v>
      </c>
      <c r="S1911" s="19">
        <v>1806.6210199000002</v>
      </c>
      <c r="T1911" s="19">
        <v>1830.8557909</v>
      </c>
      <c r="U1911" s="19">
        <v>1820.37907795</v>
      </c>
      <c r="V1911" s="19">
        <v>1651.2825718000001</v>
      </c>
      <c r="W1911" s="19">
        <v>1649.5668358</v>
      </c>
      <c r="X1911" s="19">
        <v>1651.4970388000002</v>
      </c>
      <c r="Y1911" s="19">
        <v>1646.2533206500002</v>
      </c>
    </row>
    <row r="1912" spans="1:25" s="15" customFormat="1" ht="16.5" thickBot="1">
      <c r="A1912" s="18">
        <v>42080</v>
      </c>
      <c r="B1912" s="19">
        <v>1639.4868868000003</v>
      </c>
      <c r="C1912" s="19">
        <v>1813.21588015</v>
      </c>
      <c r="D1912" s="19">
        <v>1731.8149303000002</v>
      </c>
      <c r="E1912" s="19">
        <v>1731.69697345</v>
      </c>
      <c r="F1912" s="19">
        <v>1738.0344733000002</v>
      </c>
      <c r="G1912" s="19">
        <v>1739.2140418000001</v>
      </c>
      <c r="H1912" s="19">
        <v>1738.270387</v>
      </c>
      <c r="I1912" s="19">
        <v>1736.7476713</v>
      </c>
      <c r="J1912" s="19">
        <v>1735.2571256500003</v>
      </c>
      <c r="K1912" s="19">
        <v>1735.47159265</v>
      </c>
      <c r="L1912" s="19">
        <v>1733.2089658</v>
      </c>
      <c r="M1912" s="19">
        <v>1730.3887247500002</v>
      </c>
      <c r="N1912" s="19">
        <v>1734.29202415</v>
      </c>
      <c r="O1912" s="19">
        <v>1749.6693080500002</v>
      </c>
      <c r="P1912" s="19">
        <v>1764.78923155</v>
      </c>
      <c r="Q1912" s="19">
        <v>1765.9580767</v>
      </c>
      <c r="R1912" s="19">
        <v>1753.12222675</v>
      </c>
      <c r="S1912" s="19">
        <v>1731.7076968000001</v>
      </c>
      <c r="T1912" s="19">
        <v>1713.8640424000002</v>
      </c>
      <c r="U1912" s="19">
        <v>1704.1808573500002</v>
      </c>
      <c r="V1912" s="19">
        <v>1674.90611185</v>
      </c>
      <c r="W1912" s="19">
        <v>1391.3485678000002</v>
      </c>
      <c r="X1912" s="19">
        <v>1676.9542717000002</v>
      </c>
      <c r="Y1912" s="19">
        <v>1394.2438723</v>
      </c>
    </row>
    <row r="1913" spans="1:25" s="15" customFormat="1" ht="16.5" thickBot="1">
      <c r="A1913" s="18">
        <v>42081</v>
      </c>
      <c r="B1913" s="19">
        <v>1651.5935489500002</v>
      </c>
      <c r="C1913" s="19">
        <v>1837.4828212000002</v>
      </c>
      <c r="D1913" s="19">
        <v>1727.4398035000002</v>
      </c>
      <c r="E1913" s="19">
        <v>1743.5998919499998</v>
      </c>
      <c r="F1913" s="19">
        <v>1727.62210045</v>
      </c>
      <c r="G1913" s="19">
        <v>1749.09024715</v>
      </c>
      <c r="H1913" s="19">
        <v>1745.9268589</v>
      </c>
      <c r="I1913" s="19">
        <v>1730.0777476</v>
      </c>
      <c r="J1913" s="19">
        <v>1726.89291265</v>
      </c>
      <c r="K1913" s="19">
        <v>1727.34329335</v>
      </c>
      <c r="L1913" s="19">
        <v>1726.2173416</v>
      </c>
      <c r="M1913" s="19">
        <v>1725.30585685</v>
      </c>
      <c r="N1913" s="19">
        <v>1741.6911356500002</v>
      </c>
      <c r="O1913" s="19">
        <v>1749.0151837</v>
      </c>
      <c r="P1913" s="19">
        <v>1979.4492518499999</v>
      </c>
      <c r="Q1913" s="19">
        <v>1969.73389675</v>
      </c>
      <c r="R1913" s="19">
        <v>1750.3019857</v>
      </c>
      <c r="S1913" s="19">
        <v>1845.40737685</v>
      </c>
      <c r="T1913" s="19">
        <v>1838.93047345</v>
      </c>
      <c r="U1913" s="19">
        <v>1825.37615905</v>
      </c>
      <c r="V1913" s="19">
        <v>1823.2958291500001</v>
      </c>
      <c r="W1913" s="19">
        <v>1820.72222515</v>
      </c>
      <c r="X1913" s="19">
        <v>1646.5642978</v>
      </c>
      <c r="Y1913" s="19">
        <v>1728.6837121</v>
      </c>
    </row>
    <row r="1914" spans="1:25" s="15" customFormat="1" ht="16.5" thickBot="1">
      <c r="A1914" s="18">
        <v>42082</v>
      </c>
      <c r="B1914" s="19">
        <v>1829.6547756999998</v>
      </c>
      <c r="C1914" s="19">
        <v>1854.67235125</v>
      </c>
      <c r="D1914" s="19">
        <v>1738.7207677000001</v>
      </c>
      <c r="E1914" s="19">
        <v>1771.37336845</v>
      </c>
      <c r="F1914" s="19">
        <v>1773.3142948</v>
      </c>
      <c r="G1914" s="19">
        <v>1768.1241934</v>
      </c>
      <c r="H1914" s="19">
        <v>1770.5798405500002</v>
      </c>
      <c r="I1914" s="19">
        <v>1774.6761602499998</v>
      </c>
      <c r="J1914" s="19">
        <v>1755.8352343000001</v>
      </c>
      <c r="K1914" s="19">
        <v>1755.35268355</v>
      </c>
      <c r="L1914" s="19">
        <v>1753.76562775</v>
      </c>
      <c r="M1914" s="19">
        <v>1751.8675948</v>
      </c>
      <c r="N1914" s="19">
        <v>1755.5885972500002</v>
      </c>
      <c r="O1914" s="19">
        <v>1906.0157510499998</v>
      </c>
      <c r="P1914" s="19">
        <v>2062.2335138500002</v>
      </c>
      <c r="Q1914" s="19">
        <v>2098.2317998000003</v>
      </c>
      <c r="R1914" s="19">
        <v>1777.6572515500002</v>
      </c>
      <c r="S1914" s="19">
        <v>1868.2695590500002</v>
      </c>
      <c r="T1914" s="19">
        <v>1862.2859297500002</v>
      </c>
      <c r="U1914" s="19">
        <v>1848.77450875</v>
      </c>
      <c r="V1914" s="19">
        <v>1844.217085</v>
      </c>
      <c r="W1914" s="19">
        <v>1836.2603593000003</v>
      </c>
      <c r="X1914" s="19">
        <v>1831.76727565</v>
      </c>
      <c r="Y1914" s="19">
        <v>1828.6896742000001</v>
      </c>
    </row>
    <row r="1915" spans="1:25" s="15" customFormat="1" ht="16.5" thickBot="1">
      <c r="A1915" s="18">
        <v>42083</v>
      </c>
      <c r="B1915" s="19">
        <v>1859.56219885</v>
      </c>
      <c r="C1915" s="19">
        <v>1877.45947</v>
      </c>
      <c r="D1915" s="19">
        <v>1768.9927847500003</v>
      </c>
      <c r="E1915" s="19">
        <v>1792.530538</v>
      </c>
      <c r="F1915" s="19">
        <v>1804.12247935</v>
      </c>
      <c r="G1915" s="19">
        <v>1818.06283435</v>
      </c>
      <c r="H1915" s="19">
        <v>1818.23440795</v>
      </c>
      <c r="I1915" s="19">
        <v>1816.5079486000002</v>
      </c>
      <c r="J1915" s="19">
        <v>1810.77095635</v>
      </c>
      <c r="K1915" s="19">
        <v>1818.57755515</v>
      </c>
      <c r="L1915" s="19">
        <v>1821.5908164999998</v>
      </c>
      <c r="M1915" s="19">
        <v>1819.09227595</v>
      </c>
      <c r="N1915" s="19">
        <v>1809.3554741500002</v>
      </c>
      <c r="O1915" s="19">
        <v>1832.15331625</v>
      </c>
      <c r="P1915" s="19">
        <v>1970.0448739</v>
      </c>
      <c r="Q1915" s="19">
        <v>1974.8918280999999</v>
      </c>
      <c r="R1915" s="19">
        <v>1834.5875167000002</v>
      </c>
      <c r="S1915" s="19">
        <v>1927.4088343000003</v>
      </c>
      <c r="T1915" s="19">
        <v>1909.4472230500003</v>
      </c>
      <c r="U1915" s="19">
        <v>1741.30509505</v>
      </c>
      <c r="V1915" s="19">
        <v>1729.7774938</v>
      </c>
      <c r="W1915" s="19">
        <v>1740.3078235000003</v>
      </c>
      <c r="X1915" s="19">
        <v>1736.9621383</v>
      </c>
      <c r="Y1915" s="19">
        <v>1719.55814125</v>
      </c>
    </row>
    <row r="1916" spans="1:25" s="15" customFormat="1" ht="16.5" thickBot="1">
      <c r="A1916" s="18">
        <v>42084</v>
      </c>
      <c r="B1916" s="19">
        <v>1739.31055195</v>
      </c>
      <c r="C1916" s="19">
        <v>1755.52425715</v>
      </c>
      <c r="D1916" s="19">
        <v>1873.8349777</v>
      </c>
      <c r="E1916" s="19">
        <v>1890.9923377000002</v>
      </c>
      <c r="F1916" s="19">
        <v>1897.2226040500002</v>
      </c>
      <c r="G1916" s="19">
        <v>1933.98224785</v>
      </c>
      <c r="H1916" s="19">
        <v>1934.1859915</v>
      </c>
      <c r="I1916" s="19">
        <v>1930.03605505</v>
      </c>
      <c r="J1916" s="19">
        <v>1938.2823112</v>
      </c>
      <c r="K1916" s="19">
        <v>1927.0227937000002</v>
      </c>
      <c r="L1916" s="19">
        <v>1932.1378316500002</v>
      </c>
      <c r="M1916" s="19">
        <v>1931.7839611000002</v>
      </c>
      <c r="N1916" s="19">
        <v>1933.1779966000001</v>
      </c>
      <c r="O1916" s="19">
        <v>1944.4375141</v>
      </c>
      <c r="P1916" s="19">
        <v>1952.3942398</v>
      </c>
      <c r="Q1916" s="19">
        <v>1959.9005848</v>
      </c>
      <c r="R1916" s="19">
        <v>1957.7988082</v>
      </c>
      <c r="S1916" s="19">
        <v>1944.7163212</v>
      </c>
      <c r="T1916" s="19">
        <v>1935.0867529000002</v>
      </c>
      <c r="U1916" s="19">
        <v>1761.67946005</v>
      </c>
      <c r="V1916" s="19">
        <v>1749.62641465</v>
      </c>
      <c r="W1916" s="19">
        <v>1765.28250565</v>
      </c>
      <c r="X1916" s="19">
        <v>1761.61511995</v>
      </c>
      <c r="Y1916" s="19">
        <v>1765.3361224</v>
      </c>
    </row>
    <row r="1917" spans="1:25" s="15" customFormat="1" ht="16.5" thickBot="1">
      <c r="A1917" s="18">
        <v>42085</v>
      </c>
      <c r="B1917" s="19">
        <v>1715.50471495</v>
      </c>
      <c r="C1917" s="19">
        <v>1712.8346008</v>
      </c>
      <c r="D1917" s="19">
        <v>1691.6667079000001</v>
      </c>
      <c r="E1917" s="19">
        <v>1852.5384046000001</v>
      </c>
      <c r="F1917" s="19">
        <v>1855.59455935</v>
      </c>
      <c r="G1917" s="19">
        <v>1864.68796015</v>
      </c>
      <c r="H1917" s="19">
        <v>1878.2637212500001</v>
      </c>
      <c r="I1917" s="19">
        <v>1883.8076932</v>
      </c>
      <c r="J1917" s="19">
        <v>1901.2438603</v>
      </c>
      <c r="K1917" s="19">
        <v>1903.20623335</v>
      </c>
      <c r="L1917" s="19">
        <v>1903.4743171</v>
      </c>
      <c r="M1917" s="19">
        <v>1903.0132130500003</v>
      </c>
      <c r="N1917" s="19">
        <v>1899.77476135</v>
      </c>
      <c r="O1917" s="19">
        <v>1904.0319313</v>
      </c>
      <c r="P1917" s="19">
        <v>1912.1280605500003</v>
      </c>
      <c r="Q1917" s="19">
        <v>1921.97209585</v>
      </c>
      <c r="R1917" s="19">
        <v>1913.2647356500001</v>
      </c>
      <c r="S1917" s="19">
        <v>1905.0077561500002</v>
      </c>
      <c r="T1917" s="19">
        <v>1899.8283781</v>
      </c>
      <c r="U1917" s="19">
        <v>1728.2869481500002</v>
      </c>
      <c r="V1917" s="19">
        <v>1735.8469099000001</v>
      </c>
      <c r="W1917" s="19">
        <v>1738.8708946000002</v>
      </c>
      <c r="X1917" s="19">
        <v>1724.330032</v>
      </c>
      <c r="Y1917" s="19">
        <v>1705.7464664500003</v>
      </c>
    </row>
    <row r="1918" spans="1:25" s="15" customFormat="1" ht="16.5" thickBot="1">
      <c r="A1918" s="18">
        <v>42086</v>
      </c>
      <c r="B1918" s="19">
        <v>1682.5089670000002</v>
      </c>
      <c r="C1918" s="19">
        <v>1854.1898005</v>
      </c>
      <c r="D1918" s="19">
        <v>1772.44570345</v>
      </c>
      <c r="E1918" s="19">
        <v>1772.40281005</v>
      </c>
      <c r="F1918" s="19">
        <v>1768.6174675</v>
      </c>
      <c r="G1918" s="19">
        <v>1777.95750535</v>
      </c>
      <c r="H1918" s="19">
        <v>1777.52857135</v>
      </c>
      <c r="I1918" s="19">
        <v>1770.6012872500003</v>
      </c>
      <c r="J1918" s="19">
        <v>1766.5585843000003</v>
      </c>
      <c r="K1918" s="19">
        <v>1768.6818076</v>
      </c>
      <c r="L1918" s="19">
        <v>1767.9418964500003</v>
      </c>
      <c r="M1918" s="19">
        <v>1767.6523660000003</v>
      </c>
      <c r="N1918" s="19">
        <v>1774.0649293000001</v>
      </c>
      <c r="O1918" s="19">
        <v>1802.92146415</v>
      </c>
      <c r="P1918" s="19">
        <v>1831.4134051</v>
      </c>
      <c r="Q1918" s="19">
        <v>1826.9632148500002</v>
      </c>
      <c r="R1918" s="19">
        <v>1808.34747925</v>
      </c>
      <c r="S1918" s="19">
        <v>1775.5340282500001</v>
      </c>
      <c r="T1918" s="19">
        <v>1842.70509265</v>
      </c>
      <c r="U1918" s="19">
        <v>1835.54189485</v>
      </c>
      <c r="V1918" s="19">
        <v>1831.6278721</v>
      </c>
      <c r="W1918" s="19">
        <v>1672.1716576000001</v>
      </c>
      <c r="X1918" s="19">
        <v>1670.927749</v>
      </c>
      <c r="Y1918" s="19">
        <v>1660.0757188</v>
      </c>
    </row>
    <row r="1919" spans="1:25" s="15" customFormat="1" ht="16.5" thickBot="1">
      <c r="A1919" s="18">
        <v>42087</v>
      </c>
      <c r="B1919" s="19">
        <v>1664.09697505</v>
      </c>
      <c r="C1919" s="19">
        <v>1868.666323</v>
      </c>
      <c r="D1919" s="19">
        <v>1764.96080515</v>
      </c>
      <c r="E1919" s="19">
        <v>1764.61765795</v>
      </c>
      <c r="F1919" s="19">
        <v>1773.7646755</v>
      </c>
      <c r="G1919" s="19">
        <v>1785.24938335</v>
      </c>
      <c r="H1919" s="19">
        <v>1779.00839365</v>
      </c>
      <c r="I1919" s="19">
        <v>1779.8877083500001</v>
      </c>
      <c r="J1919" s="19">
        <v>1775.7377719</v>
      </c>
      <c r="K1919" s="19">
        <v>1777.52857135</v>
      </c>
      <c r="L1919" s="19">
        <v>1775.9844089500002</v>
      </c>
      <c r="M1919" s="19">
        <v>1765.9366300000002</v>
      </c>
      <c r="N1919" s="19">
        <v>1779.9627718000002</v>
      </c>
      <c r="O1919" s="19">
        <v>1811.403634</v>
      </c>
      <c r="P1919" s="19">
        <v>1837.2040141000002</v>
      </c>
      <c r="Q1919" s="19">
        <v>1842.40483885</v>
      </c>
      <c r="R1919" s="19">
        <v>1786.1179747</v>
      </c>
      <c r="S1919" s="19">
        <v>1772.0382161500002</v>
      </c>
      <c r="T1919" s="19">
        <v>1836.16384915</v>
      </c>
      <c r="U1919" s="19">
        <v>1692.12781195</v>
      </c>
      <c r="V1919" s="19">
        <v>1689.38263435</v>
      </c>
      <c r="W1919" s="19">
        <v>1689.0716572000001</v>
      </c>
      <c r="X1919" s="19">
        <v>1684.06385275</v>
      </c>
      <c r="Y1919" s="19">
        <v>1664.3328887500002</v>
      </c>
    </row>
    <row r="1920" spans="1:25" s="15" customFormat="1" ht="16.5" thickBot="1">
      <c r="A1920" s="18">
        <v>42088</v>
      </c>
      <c r="B1920" s="19">
        <v>1648.3229272</v>
      </c>
      <c r="C1920" s="19">
        <v>1708.6096009</v>
      </c>
      <c r="D1920" s="19">
        <v>1691.2806673</v>
      </c>
      <c r="E1920" s="19">
        <v>1731.7291435000002</v>
      </c>
      <c r="F1920" s="19">
        <v>1751.0097268000002</v>
      </c>
      <c r="G1920" s="19">
        <v>1758.4731784</v>
      </c>
      <c r="H1920" s="19">
        <v>1756.01753125</v>
      </c>
      <c r="I1920" s="19">
        <v>1736.3509073500002</v>
      </c>
      <c r="J1920" s="19">
        <v>1739.9646763</v>
      </c>
      <c r="K1920" s="19">
        <v>1737.9272398</v>
      </c>
      <c r="L1920" s="19">
        <v>1738.7207677000001</v>
      </c>
      <c r="M1920" s="19">
        <v>1733.1875191000001</v>
      </c>
      <c r="N1920" s="19">
        <v>1734.63517135</v>
      </c>
      <c r="O1920" s="19">
        <v>1767.19126195</v>
      </c>
      <c r="P1920" s="19">
        <v>1778.3971627</v>
      </c>
      <c r="Q1920" s="19">
        <v>1776.2095993000003</v>
      </c>
      <c r="R1920" s="19">
        <v>1765.58275945</v>
      </c>
      <c r="S1920" s="19">
        <v>1752.9720998500002</v>
      </c>
      <c r="T1920" s="19">
        <v>1812.14354515</v>
      </c>
      <c r="U1920" s="19">
        <v>1662.18821875</v>
      </c>
      <c r="V1920" s="19">
        <v>1660.6547797</v>
      </c>
      <c r="W1920" s="19">
        <v>1663.83961465</v>
      </c>
      <c r="X1920" s="19">
        <v>1665.06207655</v>
      </c>
      <c r="Y1920" s="19">
        <v>1647.73314295</v>
      </c>
    </row>
    <row r="1921" spans="1:25" s="15" customFormat="1" ht="16.5" thickBot="1">
      <c r="A1921" s="18">
        <v>42089</v>
      </c>
      <c r="B1921" s="19">
        <v>1641.8245771000002</v>
      </c>
      <c r="C1921" s="19">
        <v>1799.42565205</v>
      </c>
      <c r="D1921" s="19">
        <v>1731.3216562</v>
      </c>
      <c r="E1921" s="19">
        <v>1753.283077</v>
      </c>
      <c r="F1921" s="19">
        <v>1754.90230285</v>
      </c>
      <c r="G1921" s="19">
        <v>1755.8137876</v>
      </c>
      <c r="H1921" s="19">
        <v>1759.9851707500002</v>
      </c>
      <c r="I1921" s="19">
        <v>1770.9766045000001</v>
      </c>
      <c r="J1921" s="19">
        <v>1755.9639145</v>
      </c>
      <c r="K1921" s="19">
        <v>1755.8352343000001</v>
      </c>
      <c r="L1921" s="19">
        <v>1753.4760973</v>
      </c>
      <c r="M1921" s="19">
        <v>1752.6718460499999</v>
      </c>
      <c r="N1921" s="19">
        <v>1764.9286351</v>
      </c>
      <c r="O1921" s="19">
        <v>1778.81537335</v>
      </c>
      <c r="P1921" s="19">
        <v>1784.4451321000001</v>
      </c>
      <c r="Q1921" s="19">
        <v>1788.1768579000002</v>
      </c>
      <c r="R1921" s="19">
        <v>1785.69976405</v>
      </c>
      <c r="S1921" s="19">
        <v>1770.6120106</v>
      </c>
      <c r="T1921" s="19">
        <v>1825.9659433000002</v>
      </c>
      <c r="U1921" s="19">
        <v>1681.12565485</v>
      </c>
      <c r="V1921" s="19">
        <v>1674.82032505</v>
      </c>
      <c r="W1921" s="19">
        <v>1677.7263529000002</v>
      </c>
      <c r="X1921" s="19">
        <v>1673.5978631500002</v>
      </c>
      <c r="Y1921" s="19">
        <v>1635.3155036500002</v>
      </c>
    </row>
    <row r="1922" spans="1:25" s="15" customFormat="1" ht="16.5" thickBot="1">
      <c r="A1922" s="18">
        <v>42090</v>
      </c>
      <c r="B1922" s="19">
        <v>1655.1215311</v>
      </c>
      <c r="C1922" s="19">
        <v>1683.1738147</v>
      </c>
      <c r="D1922" s="19">
        <v>1638.89710255</v>
      </c>
      <c r="E1922" s="19">
        <v>1679.7208960000003</v>
      </c>
      <c r="F1922" s="19">
        <v>1685.4042715</v>
      </c>
      <c r="G1922" s="19">
        <v>1695.98821795</v>
      </c>
      <c r="H1922" s="19">
        <v>1712.3520500500001</v>
      </c>
      <c r="I1922" s="19">
        <v>1701.5536366000001</v>
      </c>
      <c r="J1922" s="19">
        <v>1691.4307942</v>
      </c>
      <c r="K1922" s="19">
        <v>1664.8154395000001</v>
      </c>
      <c r="L1922" s="19">
        <v>1692.8462764</v>
      </c>
      <c r="M1922" s="19">
        <v>1680.0640432</v>
      </c>
      <c r="N1922" s="19">
        <v>1694.8837129</v>
      </c>
      <c r="O1922" s="19">
        <v>1705.6499563</v>
      </c>
      <c r="P1922" s="19">
        <v>1807.9185452499999</v>
      </c>
      <c r="Q1922" s="19">
        <v>1810.1597254</v>
      </c>
      <c r="R1922" s="19">
        <v>1797.08796175</v>
      </c>
      <c r="S1922" s="19">
        <v>1696.84608595</v>
      </c>
      <c r="T1922" s="19">
        <v>1855.78757965</v>
      </c>
      <c r="U1922" s="19">
        <v>1713.87476575</v>
      </c>
      <c r="V1922" s="19">
        <v>1701.1461493000002</v>
      </c>
      <c r="W1922" s="19">
        <v>1700.953129</v>
      </c>
      <c r="X1922" s="19">
        <v>1692.5460226</v>
      </c>
      <c r="Y1922" s="19">
        <v>1672.3217845000001</v>
      </c>
    </row>
    <row r="1923" spans="1:25" s="15" customFormat="1" ht="16.5" thickBot="1">
      <c r="A1923" s="18">
        <v>42091</v>
      </c>
      <c r="B1923" s="19">
        <v>1649.62045255</v>
      </c>
      <c r="C1923" s="19">
        <v>1655.56118845</v>
      </c>
      <c r="D1923" s="19">
        <v>1654.4781301</v>
      </c>
      <c r="E1923" s="19">
        <v>1664.31144205</v>
      </c>
      <c r="F1923" s="19">
        <v>1682.7341573500003</v>
      </c>
      <c r="G1923" s="19">
        <v>1688.2995760000001</v>
      </c>
      <c r="H1923" s="19">
        <v>1682.0049695500002</v>
      </c>
      <c r="I1923" s="19">
        <v>1870.3284422500003</v>
      </c>
      <c r="J1923" s="19">
        <v>1703.3980528000002</v>
      </c>
      <c r="K1923" s="19">
        <v>1702.37933455</v>
      </c>
      <c r="L1923" s="19">
        <v>1705.40331925</v>
      </c>
      <c r="M1923" s="19">
        <v>1703.43022285</v>
      </c>
      <c r="N1923" s="19">
        <v>1873.67412745</v>
      </c>
      <c r="O1923" s="19">
        <v>1874.9502061</v>
      </c>
      <c r="P1923" s="19">
        <v>1881.1697491000002</v>
      </c>
      <c r="Q1923" s="19">
        <v>1890.5205103</v>
      </c>
      <c r="R1923" s="19">
        <v>1887.65737585</v>
      </c>
      <c r="S1923" s="19">
        <v>1875.99037105</v>
      </c>
      <c r="T1923" s="19">
        <v>1869.8029981</v>
      </c>
      <c r="U1923" s="19">
        <v>1694.2403119000003</v>
      </c>
      <c r="V1923" s="19">
        <v>1667.6464039</v>
      </c>
      <c r="W1923" s="19">
        <v>1686.12273595</v>
      </c>
      <c r="X1923" s="19">
        <v>1681.83339595</v>
      </c>
      <c r="Y1923" s="19">
        <v>1656.6656935000003</v>
      </c>
    </row>
    <row r="1924" spans="1:25" s="15" customFormat="1" ht="16.5" thickBot="1">
      <c r="A1924" s="18">
        <v>42092</v>
      </c>
      <c r="B1924" s="19">
        <v>1642.4787014500002</v>
      </c>
      <c r="C1924" s="19">
        <v>1654.9499575</v>
      </c>
      <c r="D1924" s="19">
        <v>1636.6773691</v>
      </c>
      <c r="E1924" s="19">
        <v>1625.25700135</v>
      </c>
      <c r="F1924" s="19">
        <v>1651.8187393000003</v>
      </c>
      <c r="G1924" s="19">
        <v>1845.8684809000001</v>
      </c>
      <c r="H1924" s="19">
        <v>1856.3666405500003</v>
      </c>
      <c r="I1924" s="19">
        <v>1853.5249528000002</v>
      </c>
      <c r="J1924" s="19">
        <v>1854.7795847500001</v>
      </c>
      <c r="K1924" s="19">
        <v>1679.2919620000002</v>
      </c>
      <c r="L1924" s="19">
        <v>1678.5520508500001</v>
      </c>
      <c r="M1924" s="19">
        <v>1680.4929772</v>
      </c>
      <c r="N1924" s="19">
        <v>1682.5089670000002</v>
      </c>
      <c r="O1924" s="19">
        <v>1854.56511775</v>
      </c>
      <c r="P1924" s="19">
        <v>1862.875714</v>
      </c>
      <c r="Q1924" s="19">
        <v>1865.9318687500001</v>
      </c>
      <c r="R1924" s="19">
        <v>1864.68796015</v>
      </c>
      <c r="S1924" s="19">
        <v>1855.6481761000002</v>
      </c>
      <c r="T1924" s="19">
        <v>1674.2090941000001</v>
      </c>
      <c r="U1924" s="19">
        <v>1656.3225463</v>
      </c>
      <c r="V1924" s="19">
        <v>1651.85090935</v>
      </c>
      <c r="W1924" s="19">
        <v>1652.55865045</v>
      </c>
      <c r="X1924" s="19">
        <v>1650.62844745</v>
      </c>
      <c r="Y1924" s="19">
        <v>1631.99126515</v>
      </c>
    </row>
    <row r="1925" spans="1:25" s="15" customFormat="1" ht="16.5" thickBot="1">
      <c r="A1925" s="18">
        <v>42093</v>
      </c>
      <c r="B1925" s="19">
        <v>1660.8263533000002</v>
      </c>
      <c r="C1925" s="19">
        <v>1667.50700035</v>
      </c>
      <c r="D1925" s="19">
        <v>1830.9415777000002</v>
      </c>
      <c r="E1925" s="19">
        <v>1832.51791015</v>
      </c>
      <c r="F1925" s="19">
        <v>1830.48047365</v>
      </c>
      <c r="G1925" s="19">
        <v>1838.35141255</v>
      </c>
      <c r="H1925" s="19">
        <v>1842.6085825</v>
      </c>
      <c r="I1925" s="19">
        <v>1840.02425515</v>
      </c>
      <c r="J1925" s="19">
        <v>1836.6035064999999</v>
      </c>
      <c r="K1925" s="19">
        <v>1838.1798389500002</v>
      </c>
      <c r="L1925" s="19">
        <v>1835.28453445</v>
      </c>
      <c r="M1925" s="19">
        <v>1834.5017299</v>
      </c>
      <c r="N1925" s="19">
        <v>1838.0618821</v>
      </c>
      <c r="O1925" s="19">
        <v>1839.7990648</v>
      </c>
      <c r="P1925" s="19">
        <v>2014.0642256500003</v>
      </c>
      <c r="Q1925" s="19">
        <v>2033.1303419500002</v>
      </c>
      <c r="R1925" s="19">
        <v>1850.5974782500002</v>
      </c>
      <c r="S1925" s="19">
        <v>1841.6542043499999</v>
      </c>
      <c r="T1925" s="19">
        <v>1834.9092172</v>
      </c>
      <c r="U1925" s="19">
        <v>1672.8793987000001</v>
      </c>
      <c r="V1925" s="19">
        <v>1667.18529985</v>
      </c>
      <c r="W1925" s="19">
        <v>1663.47502075</v>
      </c>
      <c r="X1925" s="19">
        <v>1668.8045256999999</v>
      </c>
      <c r="Y1925" s="19">
        <v>1641.57794005</v>
      </c>
    </row>
    <row r="1926" spans="1:25" s="15" customFormat="1" ht="16.5" thickBot="1">
      <c r="A1926" s="18">
        <v>42094</v>
      </c>
      <c r="B1926" s="19">
        <v>1775.2552211500001</v>
      </c>
      <c r="C1926" s="19">
        <v>1785.74265745</v>
      </c>
      <c r="D1926" s="19">
        <v>1781.0136601</v>
      </c>
      <c r="E1926" s="19">
        <v>1789.3778731</v>
      </c>
      <c r="F1926" s="19">
        <v>1813.32311365</v>
      </c>
      <c r="G1926" s="19">
        <v>1841.0215267</v>
      </c>
      <c r="H1926" s="19">
        <v>1811.2320604000001</v>
      </c>
      <c r="I1926" s="19">
        <v>1810.49214925</v>
      </c>
      <c r="J1926" s="19">
        <v>1808.58339295</v>
      </c>
      <c r="K1926" s="19">
        <v>1810.8674664999999</v>
      </c>
      <c r="L1926" s="19">
        <v>1809.8487482500002</v>
      </c>
      <c r="M1926" s="19">
        <v>1805.10902755</v>
      </c>
      <c r="N1926" s="19">
        <v>1807.6075681</v>
      </c>
      <c r="O1926" s="19">
        <v>1839.713278</v>
      </c>
      <c r="P1926" s="19">
        <v>1968.91892215</v>
      </c>
      <c r="Q1926" s="19">
        <v>1999.1051524000002</v>
      </c>
      <c r="R1926" s="19">
        <v>1958.41003915</v>
      </c>
      <c r="S1926" s="19">
        <v>1835.0593441</v>
      </c>
      <c r="T1926" s="19">
        <v>1833.6867553000002</v>
      </c>
      <c r="U1926" s="19">
        <v>1677.8979265</v>
      </c>
      <c r="V1926" s="19">
        <v>1674.0375205</v>
      </c>
      <c r="W1926" s="19">
        <v>1674.2734342</v>
      </c>
      <c r="X1926" s="19">
        <v>1668.3755917</v>
      </c>
      <c r="Y1926" s="19">
        <v>1644.0335872</v>
      </c>
    </row>
    <row r="1927" spans="1:25" s="106" customFormat="1" ht="21" thickBot="1">
      <c r="A1927" s="185" t="s">
        <v>14</v>
      </c>
      <c r="B1927" s="194" t="s">
        <v>99</v>
      </c>
      <c r="C1927" s="195"/>
      <c r="D1927" s="195"/>
      <c r="E1927" s="195"/>
      <c r="F1927" s="195"/>
      <c r="G1927" s="195"/>
      <c r="H1927" s="195"/>
      <c r="I1927" s="195"/>
      <c r="J1927" s="195"/>
      <c r="K1927" s="195"/>
      <c r="L1927" s="195"/>
      <c r="M1927" s="195"/>
      <c r="N1927" s="195"/>
      <c r="O1927" s="195"/>
      <c r="P1927" s="195"/>
      <c r="Q1927" s="195"/>
      <c r="R1927" s="195"/>
      <c r="S1927" s="195"/>
      <c r="T1927" s="195"/>
      <c r="U1927" s="195"/>
      <c r="V1927" s="195"/>
      <c r="W1927" s="195"/>
      <c r="X1927" s="195"/>
      <c r="Y1927" s="196"/>
    </row>
    <row r="1928" spans="1:25" s="15" customFormat="1" ht="32.25" thickBot="1">
      <c r="A1928" s="186"/>
      <c r="B1928" s="17" t="s">
        <v>15</v>
      </c>
      <c r="C1928" s="17" t="s">
        <v>16</v>
      </c>
      <c r="D1928" s="17" t="s">
        <v>17</v>
      </c>
      <c r="E1928" s="17" t="s">
        <v>18</v>
      </c>
      <c r="F1928" s="17" t="s">
        <v>19</v>
      </c>
      <c r="G1928" s="17" t="s">
        <v>20</v>
      </c>
      <c r="H1928" s="17" t="s">
        <v>21</v>
      </c>
      <c r="I1928" s="17" t="s">
        <v>22</v>
      </c>
      <c r="J1928" s="17" t="s">
        <v>23</v>
      </c>
      <c r="K1928" s="17" t="s">
        <v>24</v>
      </c>
      <c r="L1928" s="17" t="s">
        <v>25</v>
      </c>
      <c r="M1928" s="17" t="s">
        <v>26</v>
      </c>
      <c r="N1928" s="17" t="s">
        <v>27</v>
      </c>
      <c r="O1928" s="17" t="s">
        <v>28</v>
      </c>
      <c r="P1928" s="17" t="s">
        <v>29</v>
      </c>
      <c r="Q1928" s="17" t="s">
        <v>30</v>
      </c>
      <c r="R1928" s="17" t="s">
        <v>31</v>
      </c>
      <c r="S1928" s="17" t="s">
        <v>32</v>
      </c>
      <c r="T1928" s="17" t="s">
        <v>33</v>
      </c>
      <c r="U1928" s="17" t="s">
        <v>34</v>
      </c>
      <c r="V1928" s="17" t="s">
        <v>35</v>
      </c>
      <c r="W1928" s="17" t="s">
        <v>36</v>
      </c>
      <c r="X1928" s="17" t="s">
        <v>37</v>
      </c>
      <c r="Y1928" s="17" t="s">
        <v>38</v>
      </c>
    </row>
    <row r="1929" spans="1:25" s="15" customFormat="1" ht="16.5" thickBot="1">
      <c r="A1929" s="18">
        <v>42064</v>
      </c>
      <c r="B1929" s="19">
        <v>2340.87357045</v>
      </c>
      <c r="C1929" s="19">
        <v>2353.24831635</v>
      </c>
      <c r="D1929" s="19">
        <v>2349.19489005</v>
      </c>
      <c r="E1929" s="19">
        <v>2329.9679235</v>
      </c>
      <c r="F1929" s="19">
        <v>2467.45199385</v>
      </c>
      <c r="G1929" s="19">
        <v>2345.65618455</v>
      </c>
      <c r="H1929" s="19">
        <v>2346.4389891</v>
      </c>
      <c r="I1929" s="19">
        <v>2343.0718572</v>
      </c>
      <c r="J1929" s="19">
        <v>2339.6189385</v>
      </c>
      <c r="K1929" s="19">
        <v>2340.6054867</v>
      </c>
      <c r="L1929" s="19">
        <v>2340.3266796</v>
      </c>
      <c r="M1929" s="19">
        <v>2339.54387505</v>
      </c>
      <c r="N1929" s="19">
        <v>2343.23270745</v>
      </c>
      <c r="O1929" s="19">
        <v>2459.38803465</v>
      </c>
      <c r="P1929" s="19">
        <v>2452.7288343</v>
      </c>
      <c r="Q1929" s="19">
        <v>2453.2435551</v>
      </c>
      <c r="R1929" s="19">
        <v>2345.14146375</v>
      </c>
      <c r="S1929" s="19">
        <v>2340.58404</v>
      </c>
      <c r="T1929" s="19">
        <v>2336.9273776500004</v>
      </c>
      <c r="U1929" s="19">
        <v>2331.30834225</v>
      </c>
      <c r="V1929" s="19">
        <v>2153.7618363</v>
      </c>
      <c r="W1929" s="19">
        <v>2159.77763565</v>
      </c>
      <c r="X1929" s="19">
        <v>2159.8634224499997</v>
      </c>
      <c r="Y1929" s="19">
        <v>2148.08918415</v>
      </c>
    </row>
    <row r="1930" spans="1:25" s="15" customFormat="1" ht="16.5" thickBot="1">
      <c r="A1930" s="18">
        <v>42065</v>
      </c>
      <c r="B1930" s="19">
        <v>2135.7466083</v>
      </c>
      <c r="C1930" s="19">
        <v>2313.1537107</v>
      </c>
      <c r="D1930" s="19">
        <v>2320.11316485</v>
      </c>
      <c r="E1930" s="19">
        <v>2311.74895185</v>
      </c>
      <c r="F1930" s="19">
        <v>2316.40288575</v>
      </c>
      <c r="G1930" s="19">
        <v>2317.26075375</v>
      </c>
      <c r="H1930" s="19">
        <v>2282.6886733499996</v>
      </c>
      <c r="I1930" s="19">
        <v>2299.41709935</v>
      </c>
      <c r="J1930" s="19">
        <v>2316.7996497000004</v>
      </c>
      <c r="K1930" s="19">
        <v>2311.4165279999997</v>
      </c>
      <c r="L1930" s="19">
        <v>2310.1940661</v>
      </c>
      <c r="M1930" s="19">
        <v>2316.29565225</v>
      </c>
      <c r="N1930" s="19">
        <v>2412.4519317</v>
      </c>
      <c r="O1930" s="19">
        <v>2399.14425435</v>
      </c>
      <c r="P1930" s="19">
        <v>2464.4494558499996</v>
      </c>
      <c r="Q1930" s="19">
        <v>2455.4311184999997</v>
      </c>
      <c r="R1930" s="19">
        <v>2447.3028192</v>
      </c>
      <c r="S1930" s="19">
        <v>2459.79552195</v>
      </c>
      <c r="T1930" s="19">
        <v>2335.16874825</v>
      </c>
      <c r="U1930" s="19">
        <v>2286.76354635</v>
      </c>
      <c r="V1930" s="19">
        <v>2270.89298835</v>
      </c>
      <c r="W1930" s="19">
        <v>2246.70111075</v>
      </c>
      <c r="X1930" s="19">
        <v>2230.3694487</v>
      </c>
      <c r="Y1930" s="19">
        <v>2184.8595513</v>
      </c>
    </row>
    <row r="1931" spans="1:25" s="15" customFormat="1" ht="16.5" thickBot="1">
      <c r="A1931" s="18">
        <v>42066</v>
      </c>
      <c r="B1931" s="19">
        <v>2186.2750335</v>
      </c>
      <c r="C1931" s="19">
        <v>2216.9867079</v>
      </c>
      <c r="D1931" s="19">
        <v>2209.2444492</v>
      </c>
      <c r="E1931" s="19">
        <v>2250.2076462</v>
      </c>
      <c r="F1931" s="19">
        <v>2360.17560045</v>
      </c>
      <c r="G1931" s="19">
        <v>2424.9660811500003</v>
      </c>
      <c r="H1931" s="19">
        <v>2413.17039615</v>
      </c>
      <c r="I1931" s="19">
        <v>2421.23435535</v>
      </c>
      <c r="J1931" s="19">
        <v>2354.57801175</v>
      </c>
      <c r="K1931" s="19">
        <v>2347.1681768999997</v>
      </c>
      <c r="L1931" s="19">
        <v>2345.54895105</v>
      </c>
      <c r="M1931" s="19">
        <v>2442.5416517999997</v>
      </c>
      <c r="N1931" s="19">
        <v>2449.62978615</v>
      </c>
      <c r="O1931" s="19">
        <v>2660.32216695</v>
      </c>
      <c r="P1931" s="19">
        <v>2686.87318155</v>
      </c>
      <c r="Q1931" s="19">
        <v>2702.14323195</v>
      </c>
      <c r="R1931" s="19">
        <v>2453.53308555</v>
      </c>
      <c r="S1931" s="19">
        <v>2376.2284554000003</v>
      </c>
      <c r="T1931" s="19">
        <v>2375.48854425</v>
      </c>
      <c r="U1931" s="19">
        <v>2366.7919074</v>
      </c>
      <c r="V1931" s="19">
        <v>2215.71062925</v>
      </c>
      <c r="W1931" s="19">
        <v>2194.56418305</v>
      </c>
      <c r="X1931" s="19">
        <v>2176.4309982</v>
      </c>
      <c r="Y1931" s="19">
        <v>2146.3198314</v>
      </c>
    </row>
    <row r="1932" spans="1:25" s="15" customFormat="1" ht="16.5" thickBot="1">
      <c r="A1932" s="18">
        <v>42067</v>
      </c>
      <c r="B1932" s="19">
        <v>2261.3170368</v>
      </c>
      <c r="C1932" s="19">
        <v>2317.34654055</v>
      </c>
      <c r="D1932" s="19">
        <v>2327.2441926</v>
      </c>
      <c r="E1932" s="19">
        <v>2324.9708424</v>
      </c>
      <c r="F1932" s="19">
        <v>2388.5388611999997</v>
      </c>
      <c r="G1932" s="19">
        <v>2438.75630925</v>
      </c>
      <c r="H1932" s="19">
        <v>2458.8625905</v>
      </c>
      <c r="I1932" s="19">
        <v>2451.73156275</v>
      </c>
      <c r="J1932" s="19">
        <v>2362.9422247499997</v>
      </c>
      <c r="K1932" s="19">
        <v>2350.8033925500004</v>
      </c>
      <c r="L1932" s="19">
        <v>2344.73397645</v>
      </c>
      <c r="M1932" s="19">
        <v>2435.7644945999996</v>
      </c>
      <c r="N1932" s="19">
        <v>2472.06303435</v>
      </c>
      <c r="O1932" s="19">
        <v>2470.0577679000003</v>
      </c>
      <c r="P1932" s="19">
        <v>2535.48092625</v>
      </c>
      <c r="Q1932" s="19">
        <v>2615.41277715</v>
      </c>
      <c r="R1932" s="19">
        <v>2567.4901259999997</v>
      </c>
      <c r="S1932" s="19">
        <v>2453.1363216</v>
      </c>
      <c r="T1932" s="19">
        <v>2358.43841775</v>
      </c>
      <c r="U1932" s="19">
        <v>2339.60821515</v>
      </c>
      <c r="V1932" s="19">
        <v>2331.8230630499997</v>
      </c>
      <c r="W1932" s="19">
        <v>2319.5877207</v>
      </c>
      <c r="X1932" s="19">
        <v>2232.2996517</v>
      </c>
      <c r="Y1932" s="19">
        <v>2160.80707725</v>
      </c>
    </row>
    <row r="1933" spans="1:25" s="15" customFormat="1" ht="16.5" thickBot="1">
      <c r="A1933" s="18">
        <v>42068</v>
      </c>
      <c r="B1933" s="19">
        <v>2183.75504625</v>
      </c>
      <c r="C1933" s="19">
        <v>2275.6541557500004</v>
      </c>
      <c r="D1933" s="19">
        <v>2330.21456055</v>
      </c>
      <c r="E1933" s="19">
        <v>2408.8703327999997</v>
      </c>
      <c r="F1933" s="19">
        <v>2549.2389843</v>
      </c>
      <c r="G1933" s="19">
        <v>2621.24627955</v>
      </c>
      <c r="H1933" s="19">
        <v>2698.2077625</v>
      </c>
      <c r="I1933" s="19">
        <v>2696.6314300500003</v>
      </c>
      <c r="J1933" s="19">
        <v>2599.9711531499997</v>
      </c>
      <c r="K1933" s="19">
        <v>2601.161445</v>
      </c>
      <c r="L1933" s="19">
        <v>2503.73981025</v>
      </c>
      <c r="M1933" s="19">
        <v>2502.5924118</v>
      </c>
      <c r="N1933" s="19">
        <v>2657.23384215</v>
      </c>
      <c r="O1933" s="19">
        <v>2586.2559885</v>
      </c>
      <c r="P1933" s="19">
        <v>2602.6734373500003</v>
      </c>
      <c r="Q1933" s="19">
        <v>2587.1353032</v>
      </c>
      <c r="R1933" s="19">
        <v>2638.4572563</v>
      </c>
      <c r="S1933" s="19">
        <v>2488.8986938499997</v>
      </c>
      <c r="T1933" s="19">
        <v>2378.34095535</v>
      </c>
      <c r="U1933" s="19">
        <v>2363.532009</v>
      </c>
      <c r="V1933" s="19">
        <v>2355.6396234</v>
      </c>
      <c r="W1933" s="19">
        <v>2335.222365</v>
      </c>
      <c r="X1933" s="19">
        <v>2197.1270637</v>
      </c>
      <c r="Y1933" s="19">
        <v>2173.6643739</v>
      </c>
    </row>
    <row r="1934" spans="1:25" s="15" customFormat="1" ht="16.5" thickBot="1">
      <c r="A1934" s="18">
        <v>42069</v>
      </c>
      <c r="B1934" s="19">
        <v>2229.2327735999997</v>
      </c>
      <c r="C1934" s="19">
        <v>2324.63841855</v>
      </c>
      <c r="D1934" s="19">
        <v>2330.0108169</v>
      </c>
      <c r="E1934" s="19">
        <v>2345.93499165</v>
      </c>
      <c r="F1934" s="19">
        <v>2492.3623359</v>
      </c>
      <c r="G1934" s="19">
        <v>2611.29501075</v>
      </c>
      <c r="H1934" s="19">
        <v>2611.1877772499997</v>
      </c>
      <c r="I1934" s="19">
        <v>2725.4450715000003</v>
      </c>
      <c r="J1934" s="19">
        <v>2518.1841627</v>
      </c>
      <c r="K1934" s="19">
        <v>2520.2323225500004</v>
      </c>
      <c r="L1934" s="19">
        <v>2512.2327034500004</v>
      </c>
      <c r="M1934" s="19">
        <v>2656.74056805</v>
      </c>
      <c r="N1934" s="19">
        <v>2732.6940561</v>
      </c>
      <c r="O1934" s="19">
        <v>2792.6911993500003</v>
      </c>
      <c r="P1934" s="19">
        <v>2659.61442585</v>
      </c>
      <c r="Q1934" s="19">
        <v>2844.3884697000003</v>
      </c>
      <c r="R1934" s="19">
        <v>2752.3392333</v>
      </c>
      <c r="S1934" s="19">
        <v>2721.262965</v>
      </c>
      <c r="T1934" s="19">
        <v>2418.48917775</v>
      </c>
      <c r="U1934" s="19">
        <v>2395.273125</v>
      </c>
      <c r="V1934" s="19">
        <v>2393.557389</v>
      </c>
      <c r="W1934" s="19">
        <v>2403.5301045</v>
      </c>
      <c r="X1934" s="19">
        <v>2385.3433029000003</v>
      </c>
      <c r="Y1934" s="19">
        <v>2349.0983799</v>
      </c>
    </row>
    <row r="1935" spans="1:25" s="15" customFormat="1" ht="16.5" thickBot="1">
      <c r="A1935" s="18">
        <v>42070</v>
      </c>
      <c r="B1935" s="19">
        <v>2363.9609429999996</v>
      </c>
      <c r="C1935" s="19">
        <v>2372.3680494</v>
      </c>
      <c r="D1935" s="19">
        <v>2372.46455955</v>
      </c>
      <c r="E1935" s="19">
        <v>2373.47255445</v>
      </c>
      <c r="F1935" s="19">
        <v>2384.45326485</v>
      </c>
      <c r="G1935" s="19">
        <v>2377.20428025</v>
      </c>
      <c r="H1935" s="19">
        <v>2379.7886076</v>
      </c>
      <c r="I1935" s="19">
        <v>2373.6762981</v>
      </c>
      <c r="J1935" s="19">
        <v>2373.64412805</v>
      </c>
      <c r="K1935" s="19">
        <v>2373.53689455</v>
      </c>
      <c r="L1935" s="19">
        <v>2371.0169073</v>
      </c>
      <c r="M1935" s="19">
        <v>2363.1245217</v>
      </c>
      <c r="N1935" s="19">
        <v>2368.4004099</v>
      </c>
      <c r="O1935" s="19">
        <v>2603.6278154999995</v>
      </c>
      <c r="P1935" s="19">
        <v>2618.4474852</v>
      </c>
      <c r="Q1935" s="19">
        <v>2564.3374611000004</v>
      </c>
      <c r="R1935" s="19">
        <v>2378.0085315</v>
      </c>
      <c r="S1935" s="19">
        <v>2372.50745295</v>
      </c>
      <c r="T1935" s="19">
        <v>2366.9849277</v>
      </c>
      <c r="U1935" s="19">
        <v>2238.37979115</v>
      </c>
      <c r="V1935" s="19">
        <v>2232.52484205</v>
      </c>
      <c r="W1935" s="19">
        <v>2241.2214789</v>
      </c>
      <c r="X1935" s="19">
        <v>2233.6079004000003</v>
      </c>
      <c r="Y1935" s="19">
        <v>2228.4392457</v>
      </c>
    </row>
    <row r="1936" spans="1:25" s="15" customFormat="1" ht="16.5" thickBot="1">
      <c r="A1936" s="18">
        <v>42071</v>
      </c>
      <c r="B1936" s="19">
        <v>2237.4683064</v>
      </c>
      <c r="C1936" s="19">
        <v>2234.6373420000004</v>
      </c>
      <c r="D1936" s="19">
        <v>2235.37725315</v>
      </c>
      <c r="E1936" s="19">
        <v>2344.3157658</v>
      </c>
      <c r="F1936" s="19">
        <v>2364.818811</v>
      </c>
      <c r="G1936" s="19">
        <v>2390.97306165</v>
      </c>
      <c r="H1936" s="19">
        <v>2396.4098000999998</v>
      </c>
      <c r="I1936" s="19">
        <v>2408.98828965</v>
      </c>
      <c r="J1936" s="19">
        <v>2414.80034535</v>
      </c>
      <c r="K1936" s="19">
        <v>2412.82724895</v>
      </c>
      <c r="L1936" s="19">
        <v>2414.2105610999997</v>
      </c>
      <c r="M1936" s="19">
        <v>2408.60224905</v>
      </c>
      <c r="N1936" s="19">
        <v>2408.45212215</v>
      </c>
      <c r="O1936" s="19">
        <v>2410.2214749</v>
      </c>
      <c r="P1936" s="19">
        <v>2477.3067525</v>
      </c>
      <c r="Q1936" s="19">
        <v>2416.8699518999997</v>
      </c>
      <c r="R1936" s="19">
        <v>2420.580231</v>
      </c>
      <c r="S1936" s="19">
        <v>2410.72547235</v>
      </c>
      <c r="T1936" s="19">
        <v>2402.6078964000003</v>
      </c>
      <c r="U1936" s="19">
        <v>2274.4853106</v>
      </c>
      <c r="V1936" s="19">
        <v>2274.06709995</v>
      </c>
      <c r="W1936" s="19">
        <v>2271.4827726</v>
      </c>
      <c r="X1936" s="19">
        <v>2272.67306445</v>
      </c>
      <c r="Y1936" s="19">
        <v>2238.9910220999996</v>
      </c>
    </row>
    <row r="1937" spans="1:25" s="15" customFormat="1" ht="16.5" customHeight="1" thickBot="1">
      <c r="A1937" s="18">
        <v>42072</v>
      </c>
      <c r="B1937" s="19">
        <v>2242.66913115</v>
      </c>
      <c r="C1937" s="19">
        <v>2365.60161555</v>
      </c>
      <c r="D1937" s="19">
        <v>2353.9024407</v>
      </c>
      <c r="E1937" s="19">
        <v>2356.87280865</v>
      </c>
      <c r="F1937" s="19">
        <v>2367.83207235</v>
      </c>
      <c r="G1937" s="19">
        <v>2378.40529545</v>
      </c>
      <c r="H1937" s="19">
        <v>2375.35986405</v>
      </c>
      <c r="I1937" s="19">
        <v>2379.4240136999997</v>
      </c>
      <c r="J1937" s="19">
        <v>2381.8903842</v>
      </c>
      <c r="K1937" s="19">
        <v>2376.4536457500003</v>
      </c>
      <c r="L1937" s="19">
        <v>2374.2875290499996</v>
      </c>
      <c r="M1937" s="19">
        <v>2374.5127193999997</v>
      </c>
      <c r="N1937" s="19">
        <v>2372.4752829000004</v>
      </c>
      <c r="O1937" s="19">
        <v>2439.63562395</v>
      </c>
      <c r="P1937" s="19">
        <v>2603.59564545</v>
      </c>
      <c r="Q1937" s="19">
        <v>2453.0290881</v>
      </c>
      <c r="R1937" s="19">
        <v>2377.8155112</v>
      </c>
      <c r="S1937" s="19">
        <v>2370.44856975</v>
      </c>
      <c r="T1937" s="19">
        <v>2367.55326525</v>
      </c>
      <c r="U1937" s="19">
        <v>2358.1917807</v>
      </c>
      <c r="V1937" s="19">
        <v>2230.9699563000004</v>
      </c>
      <c r="W1937" s="19">
        <v>2221.82293875</v>
      </c>
      <c r="X1937" s="19">
        <v>2219.44235505</v>
      </c>
      <c r="Y1937" s="19">
        <v>2212.55796435</v>
      </c>
    </row>
    <row r="1938" spans="1:25" s="15" customFormat="1" ht="16.5" thickBot="1">
      <c r="A1938" s="18">
        <v>42073</v>
      </c>
      <c r="B1938" s="19">
        <v>2217.1153881</v>
      </c>
      <c r="C1938" s="19">
        <v>2342.9860704000002</v>
      </c>
      <c r="D1938" s="19">
        <v>2316.9283299</v>
      </c>
      <c r="E1938" s="19">
        <v>2313.0464772</v>
      </c>
      <c r="F1938" s="19">
        <v>2323.7054870999996</v>
      </c>
      <c r="G1938" s="19">
        <v>2322.10770795</v>
      </c>
      <c r="H1938" s="19">
        <v>2330.8472382</v>
      </c>
      <c r="I1938" s="19">
        <v>2331.30834225</v>
      </c>
      <c r="J1938" s="19">
        <v>2330.8901316</v>
      </c>
      <c r="K1938" s="19">
        <v>2331.97318995</v>
      </c>
      <c r="L1938" s="19">
        <v>2329.20656565</v>
      </c>
      <c r="M1938" s="19">
        <v>2326.95466215</v>
      </c>
      <c r="N1938" s="19">
        <v>2326.4721114000004</v>
      </c>
      <c r="O1938" s="19">
        <v>2384.88219885</v>
      </c>
      <c r="P1938" s="19">
        <v>2625.7179165000002</v>
      </c>
      <c r="Q1938" s="19">
        <v>2658.0380934</v>
      </c>
      <c r="R1938" s="19">
        <v>2392.6137342</v>
      </c>
      <c r="S1938" s="19">
        <v>2322.5688120000004</v>
      </c>
      <c r="T1938" s="19">
        <v>2352.8729991</v>
      </c>
      <c r="U1938" s="19">
        <v>2343.8653851</v>
      </c>
      <c r="V1938" s="19">
        <v>2341.77433185</v>
      </c>
      <c r="W1938" s="19">
        <v>2339.8762989</v>
      </c>
      <c r="X1938" s="19">
        <v>2213.13702525</v>
      </c>
      <c r="Y1938" s="19">
        <v>2199.71139105</v>
      </c>
    </row>
    <row r="1939" spans="1:25" s="15" customFormat="1" ht="16.5" thickBot="1">
      <c r="A1939" s="18">
        <v>42074</v>
      </c>
      <c r="B1939" s="19">
        <v>2329.5604362</v>
      </c>
      <c r="C1939" s="19">
        <v>2347.446984</v>
      </c>
      <c r="D1939" s="19">
        <v>2375.70301125</v>
      </c>
      <c r="E1939" s="19">
        <v>2448.3966009</v>
      </c>
      <c r="F1939" s="19">
        <v>2448.34298415</v>
      </c>
      <c r="G1939" s="19">
        <v>2460.5676031499997</v>
      </c>
      <c r="H1939" s="19">
        <v>2459.6561184</v>
      </c>
      <c r="I1939" s="19">
        <v>2452.2033901500004</v>
      </c>
      <c r="J1939" s="19">
        <v>2378.2766152500003</v>
      </c>
      <c r="K1939" s="19">
        <v>2373.47255445</v>
      </c>
      <c r="L1939" s="19">
        <v>2375.1990138</v>
      </c>
      <c r="M1939" s="19">
        <v>2446.2304842</v>
      </c>
      <c r="N1939" s="19">
        <v>2492.9199501</v>
      </c>
      <c r="O1939" s="19">
        <v>2598.0087801</v>
      </c>
      <c r="P1939" s="19">
        <v>2654.5422813</v>
      </c>
      <c r="Q1939" s="19">
        <v>2593.10820915</v>
      </c>
      <c r="R1939" s="19">
        <v>2536.68194145</v>
      </c>
      <c r="S1939" s="19">
        <v>2436.28993875</v>
      </c>
      <c r="T1939" s="19">
        <v>2354.87826555</v>
      </c>
      <c r="U1939" s="19">
        <v>2343.0289638000004</v>
      </c>
      <c r="V1939" s="19">
        <v>2338.7825172000003</v>
      </c>
      <c r="W1939" s="19">
        <v>2338.5037101</v>
      </c>
      <c r="X1939" s="19">
        <v>2336.3804867999997</v>
      </c>
      <c r="Y1939" s="19">
        <v>2200.5585357</v>
      </c>
    </row>
    <row r="1940" spans="1:25" s="15" customFormat="1" ht="16.5" thickBot="1">
      <c r="A1940" s="18">
        <v>42075</v>
      </c>
      <c r="B1940" s="19">
        <v>2211.5177994</v>
      </c>
      <c r="C1940" s="19">
        <v>2356.9264254000004</v>
      </c>
      <c r="D1940" s="19">
        <v>2295.19209945</v>
      </c>
      <c r="E1940" s="19">
        <v>2450.1766770000004</v>
      </c>
      <c r="F1940" s="19">
        <v>2460.24590265</v>
      </c>
      <c r="G1940" s="19">
        <v>2477.74640985</v>
      </c>
      <c r="H1940" s="19">
        <v>2476.2451408499996</v>
      </c>
      <c r="I1940" s="19">
        <v>2476.39526775</v>
      </c>
      <c r="J1940" s="19">
        <v>2399.29438125</v>
      </c>
      <c r="K1940" s="19">
        <v>2398.0504726500003</v>
      </c>
      <c r="L1940" s="19">
        <v>2317.5288375</v>
      </c>
      <c r="M1940" s="19">
        <v>2315.4592309500003</v>
      </c>
      <c r="N1940" s="19">
        <v>2475.9770571</v>
      </c>
      <c r="O1940" s="19">
        <v>2730.3134724</v>
      </c>
      <c r="P1940" s="19">
        <v>2799.36112305</v>
      </c>
      <c r="Q1940" s="19">
        <v>2771.5125831</v>
      </c>
      <c r="R1940" s="19">
        <v>2711.36531295</v>
      </c>
      <c r="S1940" s="19">
        <v>2465.0928568500003</v>
      </c>
      <c r="T1940" s="19">
        <v>2388.4530744</v>
      </c>
      <c r="U1940" s="19">
        <v>2375.2204604999997</v>
      </c>
      <c r="V1940" s="19">
        <v>2373.08651385</v>
      </c>
      <c r="W1940" s="19">
        <v>2362.44895065</v>
      </c>
      <c r="X1940" s="19">
        <v>2365.1405115000002</v>
      </c>
      <c r="Y1940" s="19">
        <v>2231.92433445</v>
      </c>
    </row>
    <row r="1941" spans="1:25" s="15" customFormat="1" ht="16.5" thickBot="1">
      <c r="A1941" s="18">
        <v>42076</v>
      </c>
      <c r="B1941" s="19">
        <v>2338.0747761</v>
      </c>
      <c r="C1941" s="19">
        <v>2359.53219945</v>
      </c>
      <c r="D1941" s="19">
        <v>2283.6001581</v>
      </c>
      <c r="E1941" s="19">
        <v>2380.689369</v>
      </c>
      <c r="F1941" s="19">
        <v>2404.39869585</v>
      </c>
      <c r="G1941" s="19">
        <v>2477.413986</v>
      </c>
      <c r="H1941" s="19">
        <v>2475.9341636999998</v>
      </c>
      <c r="I1941" s="19">
        <v>2477.74640985</v>
      </c>
      <c r="J1941" s="19">
        <v>2401.37471115</v>
      </c>
      <c r="K1941" s="19">
        <v>2320.6600557</v>
      </c>
      <c r="L1941" s="19">
        <v>2401.6856883</v>
      </c>
      <c r="M1941" s="19">
        <v>2405.10643695</v>
      </c>
      <c r="N1941" s="19">
        <v>2481.3601788</v>
      </c>
      <c r="O1941" s="19">
        <v>2713.18828245</v>
      </c>
      <c r="P1941" s="19">
        <v>2793.5812374</v>
      </c>
      <c r="Q1941" s="19">
        <v>2793.8814912</v>
      </c>
      <c r="R1941" s="19">
        <v>2707.5585237</v>
      </c>
      <c r="S1941" s="19">
        <v>2468.191905</v>
      </c>
      <c r="T1941" s="19">
        <v>2387.09120895</v>
      </c>
      <c r="U1941" s="19">
        <v>2377.6010442</v>
      </c>
      <c r="V1941" s="19">
        <v>2375.96037165</v>
      </c>
      <c r="W1941" s="19">
        <v>2364.2504734500003</v>
      </c>
      <c r="X1941" s="19">
        <v>2364.9367678500003</v>
      </c>
      <c r="Y1941" s="19">
        <v>2208.05415735</v>
      </c>
    </row>
    <row r="1942" spans="1:25" s="15" customFormat="1" ht="16.5" thickBot="1">
      <c r="A1942" s="18">
        <v>42077</v>
      </c>
      <c r="B1942" s="19">
        <v>2362.29882375</v>
      </c>
      <c r="C1942" s="19">
        <v>2417.5776929999997</v>
      </c>
      <c r="D1942" s="19">
        <v>2365.34425515</v>
      </c>
      <c r="E1942" s="19">
        <v>2364.87242775</v>
      </c>
      <c r="F1942" s="19">
        <v>2444.6327050500004</v>
      </c>
      <c r="G1942" s="19">
        <v>2557.2600500999997</v>
      </c>
      <c r="H1942" s="19">
        <v>2623.6268632500005</v>
      </c>
      <c r="I1942" s="19">
        <v>2680.76087205</v>
      </c>
      <c r="J1942" s="19">
        <v>2653.90960365</v>
      </c>
      <c r="K1942" s="19">
        <v>2641.92089835</v>
      </c>
      <c r="L1942" s="19">
        <v>2643.91544145</v>
      </c>
      <c r="M1942" s="19">
        <v>2609.3326377</v>
      </c>
      <c r="N1942" s="19">
        <v>2611.2199473</v>
      </c>
      <c r="O1942" s="19">
        <v>2701.37115075</v>
      </c>
      <c r="P1942" s="19">
        <v>2733.6806043</v>
      </c>
      <c r="Q1942" s="19">
        <v>2701.6392345000004</v>
      </c>
      <c r="R1942" s="19">
        <v>2702.9260365</v>
      </c>
      <c r="S1942" s="19">
        <v>2666.84196375</v>
      </c>
      <c r="T1942" s="19">
        <v>2610.2333991</v>
      </c>
      <c r="U1942" s="19">
        <v>2540.58524085</v>
      </c>
      <c r="V1942" s="19">
        <v>2523.4386042</v>
      </c>
      <c r="W1942" s="19">
        <v>2520.78993675</v>
      </c>
      <c r="X1942" s="19">
        <v>2466.7335294</v>
      </c>
      <c r="Y1942" s="19">
        <v>2354.0203975500003</v>
      </c>
    </row>
    <row r="1943" spans="1:25" s="15" customFormat="1" ht="16.5" thickBot="1">
      <c r="A1943" s="18">
        <v>42078</v>
      </c>
      <c r="B1943" s="19">
        <v>2365.88042265</v>
      </c>
      <c r="C1943" s="19">
        <v>2399.0906376</v>
      </c>
      <c r="D1943" s="19">
        <v>2360.00402685</v>
      </c>
      <c r="E1943" s="19">
        <v>2337.97826595</v>
      </c>
      <c r="F1943" s="19">
        <v>2505.41265285</v>
      </c>
      <c r="G1943" s="19">
        <v>2606.87699055</v>
      </c>
      <c r="H1943" s="19">
        <v>2636.7307969500002</v>
      </c>
      <c r="I1943" s="19">
        <v>2615.77737105</v>
      </c>
      <c r="J1943" s="19">
        <v>2605.0647444</v>
      </c>
      <c r="K1943" s="19">
        <v>2702.6686761</v>
      </c>
      <c r="L1943" s="19">
        <v>2617.7611908</v>
      </c>
      <c r="M1943" s="19">
        <v>2625.38549265</v>
      </c>
      <c r="N1943" s="19">
        <v>2733.9165179999995</v>
      </c>
      <c r="O1943" s="19">
        <v>2718.4105538999997</v>
      </c>
      <c r="P1943" s="19">
        <v>2759.4488143500002</v>
      </c>
      <c r="Q1943" s="19">
        <v>2852.27013195</v>
      </c>
      <c r="R1943" s="19">
        <v>2825.9335843500003</v>
      </c>
      <c r="S1943" s="19">
        <v>2776.4238774</v>
      </c>
      <c r="T1943" s="19">
        <v>2691.4734986999997</v>
      </c>
      <c r="U1943" s="19">
        <v>2636.7415203</v>
      </c>
      <c r="V1943" s="19">
        <v>2384.88219885</v>
      </c>
      <c r="W1943" s="19">
        <v>2360.49730095</v>
      </c>
      <c r="X1943" s="19">
        <v>2361.6875928</v>
      </c>
      <c r="Y1943" s="19">
        <v>2355.5538366</v>
      </c>
    </row>
    <row r="1944" spans="1:25" s="15" customFormat="1" ht="16.5" thickBot="1">
      <c r="A1944" s="18">
        <v>42079</v>
      </c>
      <c r="B1944" s="19">
        <v>2359.4142426</v>
      </c>
      <c r="C1944" s="19">
        <v>2358.15961065</v>
      </c>
      <c r="D1944" s="19">
        <v>2323.4695734</v>
      </c>
      <c r="E1944" s="19">
        <v>2320.73511915</v>
      </c>
      <c r="F1944" s="19">
        <v>2320.7458425</v>
      </c>
      <c r="G1944" s="19">
        <v>2336.88448425</v>
      </c>
      <c r="H1944" s="19">
        <v>2331.47991585</v>
      </c>
      <c r="I1944" s="19">
        <v>2329.33524585</v>
      </c>
      <c r="J1944" s="19">
        <v>2322.49374855</v>
      </c>
      <c r="K1944" s="19">
        <v>2323.69476375</v>
      </c>
      <c r="L1944" s="19">
        <v>2320.47775875</v>
      </c>
      <c r="M1944" s="19">
        <v>2309.23968795</v>
      </c>
      <c r="N1944" s="19">
        <v>2319.49121055</v>
      </c>
      <c r="O1944" s="19">
        <v>2366.69539725</v>
      </c>
      <c r="P1944" s="19">
        <v>2441.00821275</v>
      </c>
      <c r="Q1944" s="19">
        <v>2372.6361331499998</v>
      </c>
      <c r="R1944" s="19">
        <v>2333.21709855</v>
      </c>
      <c r="S1944" s="19">
        <v>2331.9410199</v>
      </c>
      <c r="T1944" s="19">
        <v>2356.1757909</v>
      </c>
      <c r="U1944" s="19">
        <v>2345.69907795</v>
      </c>
      <c r="V1944" s="19">
        <v>2176.6025718</v>
      </c>
      <c r="W1944" s="19">
        <v>2174.8868358</v>
      </c>
      <c r="X1944" s="19">
        <v>2176.8170388000003</v>
      </c>
      <c r="Y1944" s="19">
        <v>2171.57332065</v>
      </c>
    </row>
    <row r="1945" spans="1:25" s="15" customFormat="1" ht="16.5" thickBot="1">
      <c r="A1945" s="18">
        <v>42080</v>
      </c>
      <c r="B1945" s="19">
        <v>2164.8068868</v>
      </c>
      <c r="C1945" s="19">
        <v>2338.53588015</v>
      </c>
      <c r="D1945" s="19">
        <v>2257.1349302999997</v>
      </c>
      <c r="E1945" s="19">
        <v>2257.01697345</v>
      </c>
      <c r="F1945" s="19">
        <v>2263.3544733</v>
      </c>
      <c r="G1945" s="19">
        <v>2264.5340418</v>
      </c>
      <c r="H1945" s="19">
        <v>2263.590387</v>
      </c>
      <c r="I1945" s="19">
        <v>2262.0676713000003</v>
      </c>
      <c r="J1945" s="19">
        <v>2260.5771256499997</v>
      </c>
      <c r="K1945" s="19">
        <v>2260.79159265</v>
      </c>
      <c r="L1945" s="19">
        <v>2258.5289658</v>
      </c>
      <c r="M1945" s="19">
        <v>2255.70872475</v>
      </c>
      <c r="N1945" s="19">
        <v>2259.6120241500003</v>
      </c>
      <c r="O1945" s="19">
        <v>2274.98930805</v>
      </c>
      <c r="P1945" s="19">
        <v>2290.10923155</v>
      </c>
      <c r="Q1945" s="19">
        <v>2291.2780767</v>
      </c>
      <c r="R1945" s="19">
        <v>2278.44222675</v>
      </c>
      <c r="S1945" s="19">
        <v>2257.0276968</v>
      </c>
      <c r="T1945" s="19">
        <v>2239.1840424</v>
      </c>
      <c r="U1945" s="19">
        <v>2229.50085735</v>
      </c>
      <c r="V1945" s="19">
        <v>2200.22611185</v>
      </c>
      <c r="W1945" s="19">
        <v>1916.6685678000001</v>
      </c>
      <c r="X1945" s="19">
        <v>2202.2742717</v>
      </c>
      <c r="Y1945" s="19">
        <v>1919.5638723000002</v>
      </c>
    </row>
    <row r="1946" spans="1:25" s="15" customFormat="1" ht="16.5" thickBot="1">
      <c r="A1946" s="18">
        <v>42081</v>
      </c>
      <c r="B1946" s="19">
        <v>2176.91354895</v>
      </c>
      <c r="C1946" s="19">
        <v>2362.8028212</v>
      </c>
      <c r="D1946" s="19">
        <v>2252.7598035</v>
      </c>
      <c r="E1946" s="19">
        <v>2268.91989195</v>
      </c>
      <c r="F1946" s="19">
        <v>2252.94210045</v>
      </c>
      <c r="G1946" s="19">
        <v>2274.41024715</v>
      </c>
      <c r="H1946" s="19">
        <v>2271.2468589</v>
      </c>
      <c r="I1946" s="19">
        <v>2255.3977476</v>
      </c>
      <c r="J1946" s="19">
        <v>2252.2129126500004</v>
      </c>
      <c r="K1946" s="19">
        <v>2252.6632933499995</v>
      </c>
      <c r="L1946" s="19">
        <v>2251.5373416</v>
      </c>
      <c r="M1946" s="19">
        <v>2250.62585685</v>
      </c>
      <c r="N1946" s="19">
        <v>2267.0111356499997</v>
      </c>
      <c r="O1946" s="19">
        <v>2274.3351837</v>
      </c>
      <c r="P1946" s="19">
        <v>2504.7692518500003</v>
      </c>
      <c r="Q1946" s="19">
        <v>2495.0538967499997</v>
      </c>
      <c r="R1946" s="19">
        <v>2275.6219857</v>
      </c>
      <c r="S1946" s="19">
        <v>2370.72737685</v>
      </c>
      <c r="T1946" s="19">
        <v>2364.2504734500003</v>
      </c>
      <c r="U1946" s="19">
        <v>2350.69615905</v>
      </c>
      <c r="V1946" s="19">
        <v>2348.61582915</v>
      </c>
      <c r="W1946" s="19">
        <v>2346.0422251500004</v>
      </c>
      <c r="X1946" s="19">
        <v>2171.8842978</v>
      </c>
      <c r="Y1946" s="19">
        <v>2254.0037120999996</v>
      </c>
    </row>
    <row r="1947" spans="1:25" s="15" customFormat="1" ht="16.5" thickBot="1">
      <c r="A1947" s="18">
        <v>42082</v>
      </c>
      <c r="B1947" s="19">
        <v>2354.9747757</v>
      </c>
      <c r="C1947" s="19">
        <v>2379.99235125</v>
      </c>
      <c r="D1947" s="19">
        <v>2264.0407677</v>
      </c>
      <c r="E1947" s="19">
        <v>2296.69336845</v>
      </c>
      <c r="F1947" s="19">
        <v>2298.6342948</v>
      </c>
      <c r="G1947" s="19">
        <v>2293.4441934</v>
      </c>
      <c r="H1947" s="19">
        <v>2295.89984055</v>
      </c>
      <c r="I1947" s="19">
        <v>2299.9961602500002</v>
      </c>
      <c r="J1947" s="19">
        <v>2281.1552343</v>
      </c>
      <c r="K1947" s="19">
        <v>2280.6726835500003</v>
      </c>
      <c r="L1947" s="19">
        <v>2279.08562775</v>
      </c>
      <c r="M1947" s="19">
        <v>2277.1875948</v>
      </c>
      <c r="N1947" s="19">
        <v>2280.9085972499997</v>
      </c>
      <c r="O1947" s="19">
        <v>2431.33575105</v>
      </c>
      <c r="P1947" s="19">
        <v>2587.55351385</v>
      </c>
      <c r="Q1947" s="19">
        <v>2623.5517998</v>
      </c>
      <c r="R1947" s="19">
        <v>2302.97725155</v>
      </c>
      <c r="S1947" s="19">
        <v>2393.58955905</v>
      </c>
      <c r="T1947" s="19">
        <v>2387.60592975</v>
      </c>
      <c r="U1947" s="19">
        <v>2374.09450875</v>
      </c>
      <c r="V1947" s="19">
        <v>2369.537085</v>
      </c>
      <c r="W1947" s="19">
        <v>2361.5803593</v>
      </c>
      <c r="X1947" s="19">
        <v>2357.08727565</v>
      </c>
      <c r="Y1947" s="19">
        <v>2354.0096742</v>
      </c>
    </row>
    <row r="1948" spans="1:25" s="15" customFormat="1" ht="16.5" thickBot="1">
      <c r="A1948" s="18">
        <v>42083</v>
      </c>
      <c r="B1948" s="19">
        <v>2384.88219885</v>
      </c>
      <c r="C1948" s="19">
        <v>2402.77947</v>
      </c>
      <c r="D1948" s="19">
        <v>2294.31278475</v>
      </c>
      <c r="E1948" s="19">
        <v>2317.8505379999997</v>
      </c>
      <c r="F1948" s="19">
        <v>2329.44247935</v>
      </c>
      <c r="G1948" s="19">
        <v>2343.38283435</v>
      </c>
      <c r="H1948" s="19">
        <v>2343.55440795</v>
      </c>
      <c r="I1948" s="19">
        <v>2341.8279485999997</v>
      </c>
      <c r="J1948" s="19">
        <v>2336.09095635</v>
      </c>
      <c r="K1948" s="19">
        <v>2343.8975551500002</v>
      </c>
      <c r="L1948" s="19">
        <v>2346.9108165000002</v>
      </c>
      <c r="M1948" s="19">
        <v>2344.41227595</v>
      </c>
      <c r="N1948" s="19">
        <v>2334.6754741500004</v>
      </c>
      <c r="O1948" s="19">
        <v>2357.47331625</v>
      </c>
      <c r="P1948" s="19">
        <v>2495.3648739</v>
      </c>
      <c r="Q1948" s="19">
        <v>2500.2118281000003</v>
      </c>
      <c r="R1948" s="19">
        <v>2359.9075167</v>
      </c>
      <c r="S1948" s="19">
        <v>2452.7288343</v>
      </c>
      <c r="T1948" s="19">
        <v>2434.7672230499998</v>
      </c>
      <c r="U1948" s="19">
        <v>2266.6250950500003</v>
      </c>
      <c r="V1948" s="19">
        <v>2255.0974938000004</v>
      </c>
      <c r="W1948" s="19">
        <v>2265.6278235</v>
      </c>
      <c r="X1948" s="19">
        <v>2262.2821383</v>
      </c>
      <c r="Y1948" s="19">
        <v>2244.87814125</v>
      </c>
    </row>
    <row r="1949" spans="1:25" s="15" customFormat="1" ht="16.5" thickBot="1">
      <c r="A1949" s="18">
        <v>42084</v>
      </c>
      <c r="B1949" s="19">
        <v>2264.63055195</v>
      </c>
      <c r="C1949" s="19">
        <v>2280.84425715</v>
      </c>
      <c r="D1949" s="19">
        <v>2399.1549777</v>
      </c>
      <c r="E1949" s="19">
        <v>2416.3123376999997</v>
      </c>
      <c r="F1949" s="19">
        <v>2422.5426040499997</v>
      </c>
      <c r="G1949" s="19">
        <v>2459.30224785</v>
      </c>
      <c r="H1949" s="19">
        <v>2459.5059915</v>
      </c>
      <c r="I1949" s="19">
        <v>2455.35605505</v>
      </c>
      <c r="J1949" s="19">
        <v>2463.6023112</v>
      </c>
      <c r="K1949" s="19">
        <v>2452.3427936999997</v>
      </c>
      <c r="L1949" s="19">
        <v>2457.45783165</v>
      </c>
      <c r="M1949" s="19">
        <v>2457.1039610999997</v>
      </c>
      <c r="N1949" s="19">
        <v>2458.4979966</v>
      </c>
      <c r="O1949" s="19">
        <v>2469.7575141</v>
      </c>
      <c r="P1949" s="19">
        <v>2477.7142398</v>
      </c>
      <c r="Q1949" s="19">
        <v>2485.2205848000003</v>
      </c>
      <c r="R1949" s="19">
        <v>2483.1188082</v>
      </c>
      <c r="S1949" s="19">
        <v>2470.0363211999997</v>
      </c>
      <c r="T1949" s="19">
        <v>2460.4067529000004</v>
      </c>
      <c r="U1949" s="19">
        <v>2286.9994600500004</v>
      </c>
      <c r="V1949" s="19">
        <v>2274.94641465</v>
      </c>
      <c r="W1949" s="19">
        <v>2290.60250565</v>
      </c>
      <c r="X1949" s="19">
        <v>2286.9351199499997</v>
      </c>
      <c r="Y1949" s="19">
        <v>2290.6561224</v>
      </c>
    </row>
    <row r="1950" spans="1:25" s="15" customFormat="1" ht="16.5" thickBot="1">
      <c r="A1950" s="18">
        <v>42085</v>
      </c>
      <c r="B1950" s="19">
        <v>2240.82471495</v>
      </c>
      <c r="C1950" s="19">
        <v>2238.1546008</v>
      </c>
      <c r="D1950" s="19">
        <v>2216.9867079</v>
      </c>
      <c r="E1950" s="19">
        <v>2377.8584045999996</v>
      </c>
      <c r="F1950" s="19">
        <v>2380.91455935</v>
      </c>
      <c r="G1950" s="19">
        <v>2390.00796015</v>
      </c>
      <c r="H1950" s="19">
        <v>2403.58372125</v>
      </c>
      <c r="I1950" s="19">
        <v>2409.1276932</v>
      </c>
      <c r="J1950" s="19">
        <v>2426.5638602999998</v>
      </c>
      <c r="K1950" s="19">
        <v>2428.52623335</v>
      </c>
      <c r="L1950" s="19">
        <v>2428.7943170999997</v>
      </c>
      <c r="M1950" s="19">
        <v>2428.33321305</v>
      </c>
      <c r="N1950" s="19">
        <v>2425.0947613499998</v>
      </c>
      <c r="O1950" s="19">
        <v>2429.3519313</v>
      </c>
      <c r="P1950" s="19">
        <v>2437.44806055</v>
      </c>
      <c r="Q1950" s="19">
        <v>2447.29209585</v>
      </c>
      <c r="R1950" s="19">
        <v>2438.58473565</v>
      </c>
      <c r="S1950" s="19">
        <v>2430.32775615</v>
      </c>
      <c r="T1950" s="19">
        <v>2425.1483781</v>
      </c>
      <c r="U1950" s="19">
        <v>2253.60694815</v>
      </c>
      <c r="V1950" s="19">
        <v>2261.1669099</v>
      </c>
      <c r="W1950" s="19">
        <v>2264.1908946</v>
      </c>
      <c r="X1950" s="19">
        <v>2249.6500320000005</v>
      </c>
      <c r="Y1950" s="19">
        <v>2231.06646645</v>
      </c>
    </row>
    <row r="1951" spans="1:25" s="15" customFormat="1" ht="16.5" thickBot="1">
      <c r="A1951" s="18">
        <v>42086</v>
      </c>
      <c r="B1951" s="19">
        <v>2207.8289670000004</v>
      </c>
      <c r="C1951" s="19">
        <v>2379.5098004999995</v>
      </c>
      <c r="D1951" s="19">
        <v>2297.7657034500003</v>
      </c>
      <c r="E1951" s="19">
        <v>2297.72281005</v>
      </c>
      <c r="F1951" s="19">
        <v>2293.9374675</v>
      </c>
      <c r="G1951" s="19">
        <v>2303.27750535</v>
      </c>
      <c r="H1951" s="19">
        <v>2302.84857135</v>
      </c>
      <c r="I1951" s="19">
        <v>2295.9212872499998</v>
      </c>
      <c r="J1951" s="19">
        <v>2291.8785843</v>
      </c>
      <c r="K1951" s="19">
        <v>2294.0018076</v>
      </c>
      <c r="L1951" s="19">
        <v>2293.2618964499998</v>
      </c>
      <c r="M1951" s="19">
        <v>2292.972366</v>
      </c>
      <c r="N1951" s="19">
        <v>2299.3849293</v>
      </c>
      <c r="O1951" s="19">
        <v>2328.2414641500004</v>
      </c>
      <c r="P1951" s="19">
        <v>2356.7334051</v>
      </c>
      <c r="Q1951" s="19">
        <v>2352.2832148499997</v>
      </c>
      <c r="R1951" s="19">
        <v>2333.66747925</v>
      </c>
      <c r="S1951" s="19">
        <v>2300.8540282500003</v>
      </c>
      <c r="T1951" s="19">
        <v>2368.0250926500003</v>
      </c>
      <c r="U1951" s="19">
        <v>2360.8618948499998</v>
      </c>
      <c r="V1951" s="19">
        <v>2356.9478720999996</v>
      </c>
      <c r="W1951" s="19">
        <v>2197.4916576</v>
      </c>
      <c r="X1951" s="19">
        <v>2196.247749</v>
      </c>
      <c r="Y1951" s="19">
        <v>2185.3957188000004</v>
      </c>
    </row>
    <row r="1952" spans="1:25" s="15" customFormat="1" ht="16.5" thickBot="1">
      <c r="A1952" s="18">
        <v>42087</v>
      </c>
      <c r="B1952" s="19">
        <v>2189.41697505</v>
      </c>
      <c r="C1952" s="19">
        <v>2393.9863229999996</v>
      </c>
      <c r="D1952" s="19">
        <v>2290.28080515</v>
      </c>
      <c r="E1952" s="19">
        <v>2289.93765795</v>
      </c>
      <c r="F1952" s="19">
        <v>2299.0846755</v>
      </c>
      <c r="G1952" s="19">
        <v>2310.56938335</v>
      </c>
      <c r="H1952" s="19">
        <v>2304.32839365</v>
      </c>
      <c r="I1952" s="19">
        <v>2305.20770835</v>
      </c>
      <c r="J1952" s="19">
        <v>2301.0577719</v>
      </c>
      <c r="K1952" s="19">
        <v>2302.84857135</v>
      </c>
      <c r="L1952" s="19">
        <v>2301.30440895</v>
      </c>
      <c r="M1952" s="19">
        <v>2291.25663</v>
      </c>
      <c r="N1952" s="19">
        <v>2305.2827718</v>
      </c>
      <c r="O1952" s="19">
        <v>2336.723634</v>
      </c>
      <c r="P1952" s="19">
        <v>2362.5240141</v>
      </c>
      <c r="Q1952" s="19">
        <v>2367.7248388499997</v>
      </c>
      <c r="R1952" s="19">
        <v>2311.4379747000003</v>
      </c>
      <c r="S1952" s="19">
        <v>2297.35821615</v>
      </c>
      <c r="T1952" s="19">
        <v>2361.4838491500004</v>
      </c>
      <c r="U1952" s="19">
        <v>2217.44781195</v>
      </c>
      <c r="V1952" s="19">
        <v>2214.70263435</v>
      </c>
      <c r="W1952" s="19">
        <v>2214.3916572000003</v>
      </c>
      <c r="X1952" s="19">
        <v>2209.38385275</v>
      </c>
      <c r="Y1952" s="19">
        <v>2189.65288875</v>
      </c>
    </row>
    <row r="1953" spans="1:25" s="15" customFormat="1" ht="16.5" thickBot="1">
      <c r="A1953" s="18">
        <v>42088</v>
      </c>
      <c r="B1953" s="19">
        <v>2173.6429272</v>
      </c>
      <c r="C1953" s="19">
        <v>2233.9296009</v>
      </c>
      <c r="D1953" s="19">
        <v>2216.6006673</v>
      </c>
      <c r="E1953" s="19">
        <v>2257.0491435</v>
      </c>
      <c r="F1953" s="19">
        <v>2276.3297268</v>
      </c>
      <c r="G1953" s="19">
        <v>2283.7931783999998</v>
      </c>
      <c r="H1953" s="19">
        <v>2281.33753125</v>
      </c>
      <c r="I1953" s="19">
        <v>2261.6709073499997</v>
      </c>
      <c r="J1953" s="19">
        <v>2265.2846763000002</v>
      </c>
      <c r="K1953" s="19">
        <v>2263.2472398</v>
      </c>
      <c r="L1953" s="19">
        <v>2264.0407677</v>
      </c>
      <c r="M1953" s="19">
        <v>2258.5075191</v>
      </c>
      <c r="N1953" s="19">
        <v>2259.95517135</v>
      </c>
      <c r="O1953" s="19">
        <v>2292.51126195</v>
      </c>
      <c r="P1953" s="19">
        <v>2303.7171627</v>
      </c>
      <c r="Q1953" s="19">
        <v>2301.5295993</v>
      </c>
      <c r="R1953" s="19">
        <v>2290.9027594500003</v>
      </c>
      <c r="S1953" s="19">
        <v>2278.29209985</v>
      </c>
      <c r="T1953" s="19">
        <v>2337.4635451500003</v>
      </c>
      <c r="U1953" s="19">
        <v>2187.50821875</v>
      </c>
      <c r="V1953" s="19">
        <v>2185.9747797</v>
      </c>
      <c r="W1953" s="19">
        <v>2189.15961465</v>
      </c>
      <c r="X1953" s="19">
        <v>2190.38207655</v>
      </c>
      <c r="Y1953" s="19">
        <v>2173.05314295</v>
      </c>
    </row>
    <row r="1954" spans="1:25" s="15" customFormat="1" ht="16.5" thickBot="1">
      <c r="A1954" s="18">
        <v>42089</v>
      </c>
      <c r="B1954" s="19">
        <v>2167.1445771</v>
      </c>
      <c r="C1954" s="19">
        <v>2324.74565205</v>
      </c>
      <c r="D1954" s="19">
        <v>2256.6416562</v>
      </c>
      <c r="E1954" s="19">
        <v>2278.603077</v>
      </c>
      <c r="F1954" s="19">
        <v>2280.2223028500002</v>
      </c>
      <c r="G1954" s="19">
        <v>2281.1337876</v>
      </c>
      <c r="H1954" s="19">
        <v>2285.3051707500003</v>
      </c>
      <c r="I1954" s="19">
        <v>2296.2966045000003</v>
      </c>
      <c r="J1954" s="19">
        <v>2281.2839145000003</v>
      </c>
      <c r="K1954" s="19">
        <v>2281.1552343</v>
      </c>
      <c r="L1954" s="19">
        <v>2278.7960973</v>
      </c>
      <c r="M1954" s="19">
        <v>2277.9918460500003</v>
      </c>
      <c r="N1954" s="19">
        <v>2290.2486351</v>
      </c>
      <c r="O1954" s="19">
        <v>2304.1353733499996</v>
      </c>
      <c r="P1954" s="19">
        <v>2309.7651321</v>
      </c>
      <c r="Q1954" s="19">
        <v>2313.4968579</v>
      </c>
      <c r="R1954" s="19">
        <v>2311.01976405</v>
      </c>
      <c r="S1954" s="19">
        <v>2295.9320106</v>
      </c>
      <c r="T1954" s="19">
        <v>2351.2859433</v>
      </c>
      <c r="U1954" s="19">
        <v>2206.4456548499998</v>
      </c>
      <c r="V1954" s="19">
        <v>2200.1403250500002</v>
      </c>
      <c r="W1954" s="19">
        <v>2203.0463529000003</v>
      </c>
      <c r="X1954" s="19">
        <v>2198.91786315</v>
      </c>
      <c r="Y1954" s="19">
        <v>2160.63550365</v>
      </c>
    </row>
    <row r="1955" spans="1:25" s="15" customFormat="1" ht="16.5" thickBot="1">
      <c r="A1955" s="18">
        <v>42090</v>
      </c>
      <c r="B1955" s="19">
        <v>2180.4415311</v>
      </c>
      <c r="C1955" s="19">
        <v>2208.4938147000003</v>
      </c>
      <c r="D1955" s="19">
        <v>2164.21710255</v>
      </c>
      <c r="E1955" s="19">
        <v>2205.040896</v>
      </c>
      <c r="F1955" s="19">
        <v>2210.7242715</v>
      </c>
      <c r="G1955" s="19">
        <v>2221.30821795</v>
      </c>
      <c r="H1955" s="19">
        <v>2237.67205005</v>
      </c>
      <c r="I1955" s="19">
        <v>2226.8736366000003</v>
      </c>
      <c r="J1955" s="19">
        <v>2216.7507942</v>
      </c>
      <c r="K1955" s="19">
        <v>2190.1354395000003</v>
      </c>
      <c r="L1955" s="19">
        <v>2218.1662764000002</v>
      </c>
      <c r="M1955" s="19">
        <v>2205.3840432</v>
      </c>
      <c r="N1955" s="19">
        <v>2220.2037129</v>
      </c>
      <c r="O1955" s="19">
        <v>2230.9699563000004</v>
      </c>
      <c r="P1955" s="19">
        <v>2333.2385452500002</v>
      </c>
      <c r="Q1955" s="19">
        <v>2335.4797254000005</v>
      </c>
      <c r="R1955" s="19">
        <v>2322.4079617499997</v>
      </c>
      <c r="S1955" s="19">
        <v>2222.1660859500003</v>
      </c>
      <c r="T1955" s="19">
        <v>2381.10757965</v>
      </c>
      <c r="U1955" s="19">
        <v>2239.1947657500004</v>
      </c>
      <c r="V1955" s="19">
        <v>2226.4661493</v>
      </c>
      <c r="W1955" s="19">
        <v>2226.273129</v>
      </c>
      <c r="X1955" s="19">
        <v>2217.8660226</v>
      </c>
      <c r="Y1955" s="19">
        <v>2197.6417845</v>
      </c>
    </row>
    <row r="1956" spans="1:25" s="15" customFormat="1" ht="16.5" thickBot="1">
      <c r="A1956" s="18">
        <v>42091</v>
      </c>
      <c r="B1956" s="19">
        <v>2174.9404525500004</v>
      </c>
      <c r="C1956" s="19">
        <v>2180.88118845</v>
      </c>
      <c r="D1956" s="19">
        <v>2179.7981301</v>
      </c>
      <c r="E1956" s="19">
        <v>2189.6314420500003</v>
      </c>
      <c r="F1956" s="19">
        <v>2208.05415735</v>
      </c>
      <c r="G1956" s="19">
        <v>2213.619576</v>
      </c>
      <c r="H1956" s="19">
        <v>2207.32496955</v>
      </c>
      <c r="I1956" s="19">
        <v>2395.64844225</v>
      </c>
      <c r="J1956" s="19">
        <v>2228.7180528</v>
      </c>
      <c r="K1956" s="19">
        <v>2227.69933455</v>
      </c>
      <c r="L1956" s="19">
        <v>2230.72331925</v>
      </c>
      <c r="M1956" s="19">
        <v>2228.7502228500002</v>
      </c>
      <c r="N1956" s="19">
        <v>2398.9941274499997</v>
      </c>
      <c r="O1956" s="19">
        <v>2400.2702061</v>
      </c>
      <c r="P1956" s="19">
        <v>2406.4897491</v>
      </c>
      <c r="Q1956" s="19">
        <v>2415.8405103</v>
      </c>
      <c r="R1956" s="19">
        <v>2412.9773758499996</v>
      </c>
      <c r="S1956" s="19">
        <v>2401.31037105</v>
      </c>
      <c r="T1956" s="19">
        <v>2395.1229981</v>
      </c>
      <c r="U1956" s="19">
        <v>2219.5603118999998</v>
      </c>
      <c r="V1956" s="19">
        <v>2192.9664039</v>
      </c>
      <c r="W1956" s="19">
        <v>2211.44273595</v>
      </c>
      <c r="X1956" s="19">
        <v>2207.1533959500002</v>
      </c>
      <c r="Y1956" s="19">
        <v>2181.9856935</v>
      </c>
    </row>
    <row r="1957" spans="1:25" s="15" customFormat="1" ht="16.5" thickBot="1">
      <c r="A1957" s="18">
        <v>42092</v>
      </c>
      <c r="B1957" s="19">
        <v>2167.79870145</v>
      </c>
      <c r="C1957" s="19">
        <v>2180.2699575</v>
      </c>
      <c r="D1957" s="19">
        <v>2161.9973691</v>
      </c>
      <c r="E1957" s="19">
        <v>2150.57700135</v>
      </c>
      <c r="F1957" s="19">
        <v>2177.1387393</v>
      </c>
      <c r="G1957" s="19">
        <v>2371.1884809</v>
      </c>
      <c r="H1957" s="19">
        <v>2381.68664055</v>
      </c>
      <c r="I1957" s="19">
        <v>2378.8449527999996</v>
      </c>
      <c r="J1957" s="19">
        <v>2380.09958475</v>
      </c>
      <c r="K1957" s="19">
        <v>2204.6119620000004</v>
      </c>
      <c r="L1957" s="19">
        <v>2203.8720508499996</v>
      </c>
      <c r="M1957" s="19">
        <v>2205.8129772</v>
      </c>
      <c r="N1957" s="19">
        <v>2207.8289670000004</v>
      </c>
      <c r="O1957" s="19">
        <v>2379.88511775</v>
      </c>
      <c r="P1957" s="19">
        <v>2388.195714</v>
      </c>
      <c r="Q1957" s="19">
        <v>2391.25186875</v>
      </c>
      <c r="R1957" s="19">
        <v>2390.00796015</v>
      </c>
      <c r="S1957" s="19">
        <v>2380.9681760999997</v>
      </c>
      <c r="T1957" s="19">
        <v>2199.5290941</v>
      </c>
      <c r="U1957" s="19">
        <v>2181.6425463</v>
      </c>
      <c r="V1957" s="19">
        <v>2177.1709093500003</v>
      </c>
      <c r="W1957" s="19">
        <v>2177.87865045</v>
      </c>
      <c r="X1957" s="19">
        <v>2175.94844745</v>
      </c>
      <c r="Y1957" s="19">
        <v>2157.31126515</v>
      </c>
    </row>
    <row r="1958" spans="1:25" s="15" customFormat="1" ht="16.5" thickBot="1">
      <c r="A1958" s="18">
        <v>42093</v>
      </c>
      <c r="B1958" s="19">
        <v>2186.1463533</v>
      </c>
      <c r="C1958" s="19">
        <v>2192.82700035</v>
      </c>
      <c r="D1958" s="19">
        <v>2356.2615777</v>
      </c>
      <c r="E1958" s="19">
        <v>2357.83791015</v>
      </c>
      <c r="F1958" s="19">
        <v>2355.80047365</v>
      </c>
      <c r="G1958" s="19">
        <v>2363.6714125500002</v>
      </c>
      <c r="H1958" s="19">
        <v>2367.9285825</v>
      </c>
      <c r="I1958" s="19">
        <v>2365.34425515</v>
      </c>
      <c r="J1958" s="19">
        <v>2361.9235065000003</v>
      </c>
      <c r="K1958" s="19">
        <v>2363.4998389499997</v>
      </c>
      <c r="L1958" s="19">
        <v>2360.6045344500003</v>
      </c>
      <c r="M1958" s="19">
        <v>2359.8217299000003</v>
      </c>
      <c r="N1958" s="19">
        <v>2363.3818821</v>
      </c>
      <c r="O1958" s="19">
        <v>2365.1190648</v>
      </c>
      <c r="P1958" s="19">
        <v>2539.3842256499997</v>
      </c>
      <c r="Q1958" s="19">
        <v>2558.45034195</v>
      </c>
      <c r="R1958" s="19">
        <v>2375.9174782500004</v>
      </c>
      <c r="S1958" s="19">
        <v>2366.97420435</v>
      </c>
      <c r="T1958" s="19">
        <v>2360.2292172</v>
      </c>
      <c r="U1958" s="19">
        <v>2198.1993986999996</v>
      </c>
      <c r="V1958" s="19">
        <v>2192.50529985</v>
      </c>
      <c r="W1958" s="19">
        <v>2188.7950207500003</v>
      </c>
      <c r="X1958" s="19">
        <v>2194.1245257</v>
      </c>
      <c r="Y1958" s="19">
        <v>2166.89794005</v>
      </c>
    </row>
    <row r="1959" spans="1:25" s="15" customFormat="1" ht="16.5" thickBot="1">
      <c r="A1959" s="18">
        <v>42094</v>
      </c>
      <c r="B1959" s="19">
        <v>2300.5752211500003</v>
      </c>
      <c r="C1959" s="19">
        <v>2311.0626574499997</v>
      </c>
      <c r="D1959" s="19">
        <v>2306.3336601</v>
      </c>
      <c r="E1959" s="19">
        <v>2314.6978731</v>
      </c>
      <c r="F1959" s="19">
        <v>2338.64311365</v>
      </c>
      <c r="G1959" s="19">
        <v>2366.3415267</v>
      </c>
      <c r="H1959" s="19">
        <v>2336.5520604000003</v>
      </c>
      <c r="I1959" s="19">
        <v>2335.81214925</v>
      </c>
      <c r="J1959" s="19">
        <v>2333.90339295</v>
      </c>
      <c r="K1959" s="19">
        <v>2336.1874665</v>
      </c>
      <c r="L1959" s="19">
        <v>2335.16874825</v>
      </c>
      <c r="M1959" s="19">
        <v>2330.4290275500002</v>
      </c>
      <c r="N1959" s="19">
        <v>2332.9275681</v>
      </c>
      <c r="O1959" s="19">
        <v>2365.033278</v>
      </c>
      <c r="P1959" s="19">
        <v>2494.23892215</v>
      </c>
      <c r="Q1959" s="19">
        <v>2524.4251524</v>
      </c>
      <c r="R1959" s="19">
        <v>2483.7300391500003</v>
      </c>
      <c r="S1959" s="19">
        <v>2360.3793441000003</v>
      </c>
      <c r="T1959" s="19">
        <v>2359.0067553</v>
      </c>
      <c r="U1959" s="19">
        <v>2203.2179265</v>
      </c>
      <c r="V1959" s="19">
        <v>2199.3575204999997</v>
      </c>
      <c r="W1959" s="19">
        <v>2199.5934342</v>
      </c>
      <c r="X1959" s="19">
        <v>2193.6955917</v>
      </c>
      <c r="Y1959" s="19">
        <v>2169.3535872</v>
      </c>
    </row>
    <row r="1960" spans="1:25" s="106" customFormat="1" ht="21" thickBot="1">
      <c r="A1960" s="185" t="s">
        <v>14</v>
      </c>
      <c r="B1960" s="194" t="s">
        <v>100</v>
      </c>
      <c r="C1960" s="195"/>
      <c r="D1960" s="195"/>
      <c r="E1960" s="195"/>
      <c r="F1960" s="195"/>
      <c r="G1960" s="195"/>
      <c r="H1960" s="195"/>
      <c r="I1960" s="195"/>
      <c r="J1960" s="195"/>
      <c r="K1960" s="195"/>
      <c r="L1960" s="195"/>
      <c r="M1960" s="195"/>
      <c r="N1960" s="195"/>
      <c r="O1960" s="195"/>
      <c r="P1960" s="195"/>
      <c r="Q1960" s="195"/>
      <c r="R1960" s="195"/>
      <c r="S1960" s="195"/>
      <c r="T1960" s="195"/>
      <c r="U1960" s="195"/>
      <c r="V1960" s="195"/>
      <c r="W1960" s="195"/>
      <c r="X1960" s="195"/>
      <c r="Y1960" s="196"/>
    </row>
    <row r="1961" spans="1:25" s="15" customFormat="1" ht="36" customHeight="1" thickBot="1">
      <c r="A1961" s="186"/>
      <c r="B1961" s="17" t="s">
        <v>15</v>
      </c>
      <c r="C1961" s="17" t="s">
        <v>16</v>
      </c>
      <c r="D1961" s="17" t="s">
        <v>17</v>
      </c>
      <c r="E1961" s="17" t="s">
        <v>18</v>
      </c>
      <c r="F1961" s="17" t="s">
        <v>19</v>
      </c>
      <c r="G1961" s="17" t="s">
        <v>20</v>
      </c>
      <c r="H1961" s="17" t="s">
        <v>21</v>
      </c>
      <c r="I1961" s="17" t="s">
        <v>22</v>
      </c>
      <c r="J1961" s="17" t="s">
        <v>23</v>
      </c>
      <c r="K1961" s="17" t="s">
        <v>24</v>
      </c>
      <c r="L1961" s="17" t="s">
        <v>25</v>
      </c>
      <c r="M1961" s="17" t="s">
        <v>26</v>
      </c>
      <c r="N1961" s="17" t="s">
        <v>27</v>
      </c>
      <c r="O1961" s="17" t="s">
        <v>28</v>
      </c>
      <c r="P1961" s="17" t="s">
        <v>29</v>
      </c>
      <c r="Q1961" s="17" t="s">
        <v>30</v>
      </c>
      <c r="R1961" s="17" t="s">
        <v>31</v>
      </c>
      <c r="S1961" s="17" t="s">
        <v>32</v>
      </c>
      <c r="T1961" s="17" t="s">
        <v>33</v>
      </c>
      <c r="U1961" s="17" t="s">
        <v>34</v>
      </c>
      <c r="V1961" s="17" t="s">
        <v>35</v>
      </c>
      <c r="W1961" s="17" t="s">
        <v>36</v>
      </c>
      <c r="X1961" s="17" t="s">
        <v>37</v>
      </c>
      <c r="Y1961" s="17" t="s">
        <v>38</v>
      </c>
    </row>
    <row r="1962" spans="1:25" s="15" customFormat="1" ht="16.5" thickBot="1">
      <c r="A1962" s="18">
        <v>42064</v>
      </c>
      <c r="B1962" s="19">
        <v>2930.45357045</v>
      </c>
      <c r="C1962" s="19">
        <v>2942.82831635</v>
      </c>
      <c r="D1962" s="19">
        <v>2938.77489005</v>
      </c>
      <c r="E1962" s="19">
        <v>2919.5479235</v>
      </c>
      <c r="F1962" s="19">
        <v>3057.0319938499997</v>
      </c>
      <c r="G1962" s="19">
        <v>2935.23618455</v>
      </c>
      <c r="H1962" s="19">
        <v>2936.0189891</v>
      </c>
      <c r="I1962" s="19">
        <v>2932.6518572</v>
      </c>
      <c r="J1962" s="19">
        <v>2929.1989384999997</v>
      </c>
      <c r="K1962" s="19">
        <v>2930.1854866999997</v>
      </c>
      <c r="L1962" s="19">
        <v>2929.9066795999997</v>
      </c>
      <c r="M1962" s="19">
        <v>2929.12387505</v>
      </c>
      <c r="N1962" s="19">
        <v>2932.81270745</v>
      </c>
      <c r="O1962" s="19">
        <v>3048.96803465</v>
      </c>
      <c r="P1962" s="19">
        <v>3042.3088343</v>
      </c>
      <c r="Q1962" s="19">
        <v>3042.8235551</v>
      </c>
      <c r="R1962" s="19">
        <v>2934.72146375</v>
      </c>
      <c r="S1962" s="19">
        <v>2930.16404</v>
      </c>
      <c r="T1962" s="19">
        <v>2926.5073776500003</v>
      </c>
      <c r="U1962" s="19">
        <v>2920.88834225</v>
      </c>
      <c r="V1962" s="19">
        <v>2743.3418363</v>
      </c>
      <c r="W1962" s="19">
        <v>2749.35763565</v>
      </c>
      <c r="X1962" s="19">
        <v>2749.4434224499996</v>
      </c>
      <c r="Y1962" s="19">
        <v>2737.66918415</v>
      </c>
    </row>
    <row r="1963" spans="1:25" s="15" customFormat="1" ht="16.5" thickBot="1">
      <c r="A1963" s="18">
        <v>42065</v>
      </c>
      <c r="B1963" s="19">
        <v>2725.3266083</v>
      </c>
      <c r="C1963" s="19">
        <v>2902.7337107</v>
      </c>
      <c r="D1963" s="19">
        <v>2909.69316485</v>
      </c>
      <c r="E1963" s="19">
        <v>2901.32895185</v>
      </c>
      <c r="F1963" s="19">
        <v>2905.98288575</v>
      </c>
      <c r="G1963" s="19">
        <v>2906.8407537499997</v>
      </c>
      <c r="H1963" s="19">
        <v>2872.2686733499995</v>
      </c>
      <c r="I1963" s="19">
        <v>2888.99709935</v>
      </c>
      <c r="J1963" s="19">
        <v>2906.3796497000003</v>
      </c>
      <c r="K1963" s="19">
        <v>2900.9965279999997</v>
      </c>
      <c r="L1963" s="19">
        <v>2899.7740661</v>
      </c>
      <c r="M1963" s="19">
        <v>2905.87565225</v>
      </c>
      <c r="N1963" s="19">
        <v>3002.0319317</v>
      </c>
      <c r="O1963" s="19">
        <v>2988.72425435</v>
      </c>
      <c r="P1963" s="19">
        <v>3054.0294558499995</v>
      </c>
      <c r="Q1963" s="19">
        <v>3045.0111184999996</v>
      </c>
      <c r="R1963" s="19">
        <v>3036.8828192</v>
      </c>
      <c r="S1963" s="19">
        <v>3049.37552195</v>
      </c>
      <c r="T1963" s="19">
        <v>2924.74874825</v>
      </c>
      <c r="U1963" s="19">
        <v>2876.34354635</v>
      </c>
      <c r="V1963" s="19">
        <v>2860.47298835</v>
      </c>
      <c r="W1963" s="19">
        <v>2836.28111075</v>
      </c>
      <c r="X1963" s="19">
        <v>2819.9494486999997</v>
      </c>
      <c r="Y1963" s="19">
        <v>2774.4395513</v>
      </c>
    </row>
    <row r="1964" spans="1:25" s="15" customFormat="1" ht="16.5" thickBot="1">
      <c r="A1964" s="18">
        <v>42066</v>
      </c>
      <c r="B1964" s="19">
        <v>2775.8550335</v>
      </c>
      <c r="C1964" s="19">
        <v>2806.5667079</v>
      </c>
      <c r="D1964" s="19">
        <v>2798.8244492</v>
      </c>
      <c r="E1964" s="19">
        <v>2839.7876462</v>
      </c>
      <c r="F1964" s="19">
        <v>2949.7556004499997</v>
      </c>
      <c r="G1964" s="19">
        <v>3014.54608115</v>
      </c>
      <c r="H1964" s="19">
        <v>3002.75039615</v>
      </c>
      <c r="I1964" s="19">
        <v>3010.81435535</v>
      </c>
      <c r="J1964" s="19">
        <v>2944.15801175</v>
      </c>
      <c r="K1964" s="19">
        <v>2936.7481768999996</v>
      </c>
      <c r="L1964" s="19">
        <v>2935.12895105</v>
      </c>
      <c r="M1964" s="19">
        <v>3032.1216517999997</v>
      </c>
      <c r="N1964" s="19">
        <v>3039.20978615</v>
      </c>
      <c r="O1964" s="19">
        <v>3249.90216695</v>
      </c>
      <c r="P1964" s="19">
        <v>3276.45318155</v>
      </c>
      <c r="Q1964" s="19">
        <v>3291.72323195</v>
      </c>
      <c r="R1964" s="19">
        <v>3043.11308555</v>
      </c>
      <c r="S1964" s="19">
        <v>2965.8084554</v>
      </c>
      <c r="T1964" s="19">
        <v>2965.06854425</v>
      </c>
      <c r="U1964" s="19">
        <v>2956.3719074</v>
      </c>
      <c r="V1964" s="19">
        <v>2805.2906292499997</v>
      </c>
      <c r="W1964" s="19">
        <v>2784.14418305</v>
      </c>
      <c r="X1964" s="19">
        <v>2766.0109982</v>
      </c>
      <c r="Y1964" s="19">
        <v>2735.8998314</v>
      </c>
    </row>
    <row r="1965" spans="1:25" s="15" customFormat="1" ht="16.5" thickBot="1">
      <c r="A1965" s="18">
        <v>42067</v>
      </c>
      <c r="B1965" s="19">
        <v>2850.8970368</v>
      </c>
      <c r="C1965" s="19">
        <v>2906.92654055</v>
      </c>
      <c r="D1965" s="19">
        <v>2916.8241926</v>
      </c>
      <c r="E1965" s="19">
        <v>2914.5508424</v>
      </c>
      <c r="F1965" s="19">
        <v>2978.1188611999996</v>
      </c>
      <c r="G1965" s="19">
        <v>3028.33630925</v>
      </c>
      <c r="H1965" s="19">
        <v>3048.4425905</v>
      </c>
      <c r="I1965" s="19">
        <v>3041.31156275</v>
      </c>
      <c r="J1965" s="19">
        <v>2952.5222247499996</v>
      </c>
      <c r="K1965" s="19">
        <v>2940.3833925500003</v>
      </c>
      <c r="L1965" s="19">
        <v>2934.3139764499997</v>
      </c>
      <c r="M1965" s="19">
        <v>3025.3444945999995</v>
      </c>
      <c r="N1965" s="19">
        <v>3061.64303435</v>
      </c>
      <c r="O1965" s="19">
        <v>3059.6377679</v>
      </c>
      <c r="P1965" s="19">
        <v>3125.0609262499997</v>
      </c>
      <c r="Q1965" s="19">
        <v>3204.9927771499997</v>
      </c>
      <c r="R1965" s="19">
        <v>3157.0701259999996</v>
      </c>
      <c r="S1965" s="19">
        <v>3042.7163216</v>
      </c>
      <c r="T1965" s="19">
        <v>2948.01841775</v>
      </c>
      <c r="U1965" s="19">
        <v>2929.18821515</v>
      </c>
      <c r="V1965" s="19">
        <v>2921.4030630499997</v>
      </c>
      <c r="W1965" s="19">
        <v>2909.1677207</v>
      </c>
      <c r="X1965" s="19">
        <v>2821.8796517</v>
      </c>
      <c r="Y1965" s="19">
        <v>2750.38707725</v>
      </c>
    </row>
    <row r="1966" spans="1:25" s="15" customFormat="1" ht="16.5" thickBot="1">
      <c r="A1966" s="18">
        <v>42068</v>
      </c>
      <c r="B1966" s="19">
        <v>2773.33504625</v>
      </c>
      <c r="C1966" s="19">
        <v>2865.2341557500004</v>
      </c>
      <c r="D1966" s="19">
        <v>2919.79456055</v>
      </c>
      <c r="E1966" s="19">
        <v>2998.4503327999996</v>
      </c>
      <c r="F1966" s="19">
        <v>3138.8189843</v>
      </c>
      <c r="G1966" s="19">
        <v>3210.82627955</v>
      </c>
      <c r="H1966" s="19">
        <v>3287.7877625</v>
      </c>
      <c r="I1966" s="19">
        <v>3286.21143005</v>
      </c>
      <c r="J1966" s="19">
        <v>3189.5511531499997</v>
      </c>
      <c r="K1966" s="19">
        <v>3190.741445</v>
      </c>
      <c r="L1966" s="19">
        <v>3093.31981025</v>
      </c>
      <c r="M1966" s="19">
        <v>3092.1724117999997</v>
      </c>
      <c r="N1966" s="19">
        <v>3246.81384215</v>
      </c>
      <c r="O1966" s="19">
        <v>3175.8359885</v>
      </c>
      <c r="P1966" s="19">
        <v>3192.2534373500002</v>
      </c>
      <c r="Q1966" s="19">
        <v>3176.7153032</v>
      </c>
      <c r="R1966" s="19">
        <v>3228.0372563</v>
      </c>
      <c r="S1966" s="19">
        <v>3078.4786938499997</v>
      </c>
      <c r="T1966" s="19">
        <v>2967.92095535</v>
      </c>
      <c r="U1966" s="19">
        <v>2953.112009</v>
      </c>
      <c r="V1966" s="19">
        <v>2945.2196234</v>
      </c>
      <c r="W1966" s="19">
        <v>2924.802365</v>
      </c>
      <c r="X1966" s="19">
        <v>2786.7070636999997</v>
      </c>
      <c r="Y1966" s="19">
        <v>2763.2443739</v>
      </c>
    </row>
    <row r="1967" spans="1:25" s="15" customFormat="1" ht="16.5" thickBot="1">
      <c r="A1967" s="18">
        <v>42069</v>
      </c>
      <c r="B1967" s="19">
        <v>2818.8127735999997</v>
      </c>
      <c r="C1967" s="19">
        <v>2914.21841855</v>
      </c>
      <c r="D1967" s="19">
        <v>2919.5908169</v>
      </c>
      <c r="E1967" s="19">
        <v>2935.51499165</v>
      </c>
      <c r="F1967" s="19">
        <v>3081.9423358999998</v>
      </c>
      <c r="G1967" s="19">
        <v>3200.87501075</v>
      </c>
      <c r="H1967" s="19">
        <v>3200.7677772499997</v>
      </c>
      <c r="I1967" s="19">
        <v>3315.0250715</v>
      </c>
      <c r="J1967" s="19">
        <v>3107.7641627</v>
      </c>
      <c r="K1967" s="19">
        <v>3109.8123225500003</v>
      </c>
      <c r="L1967" s="19">
        <v>3101.8127034500003</v>
      </c>
      <c r="M1967" s="19">
        <v>3246.32056805</v>
      </c>
      <c r="N1967" s="19">
        <v>3322.2740561</v>
      </c>
      <c r="O1967" s="19">
        <v>3382.27119935</v>
      </c>
      <c r="P1967" s="19">
        <v>3249.19442585</v>
      </c>
      <c r="Q1967" s="19">
        <v>3433.9684697000002</v>
      </c>
      <c r="R1967" s="19">
        <v>3341.9192333</v>
      </c>
      <c r="S1967" s="19">
        <v>3310.842965</v>
      </c>
      <c r="T1967" s="19">
        <v>3008.06917775</v>
      </c>
      <c r="U1967" s="19">
        <v>2984.853125</v>
      </c>
      <c r="V1967" s="19">
        <v>2983.137389</v>
      </c>
      <c r="W1967" s="19">
        <v>2993.1101045</v>
      </c>
      <c r="X1967" s="19">
        <v>2974.9233029</v>
      </c>
      <c r="Y1967" s="19">
        <v>2938.6783799</v>
      </c>
    </row>
    <row r="1968" spans="1:25" s="15" customFormat="1" ht="16.5" thickBot="1">
      <c r="A1968" s="18">
        <v>42070</v>
      </c>
      <c r="B1968" s="19">
        <v>2953.5409429999995</v>
      </c>
      <c r="C1968" s="19">
        <v>2961.9480494</v>
      </c>
      <c r="D1968" s="19">
        <v>2962.04455955</v>
      </c>
      <c r="E1968" s="19">
        <v>2963.05255445</v>
      </c>
      <c r="F1968" s="19">
        <v>2974.03326485</v>
      </c>
      <c r="G1968" s="19">
        <v>2966.78428025</v>
      </c>
      <c r="H1968" s="19">
        <v>2969.3686076</v>
      </c>
      <c r="I1968" s="19">
        <v>2963.2562981</v>
      </c>
      <c r="J1968" s="19">
        <v>2963.2241280499998</v>
      </c>
      <c r="K1968" s="19">
        <v>2963.11689455</v>
      </c>
      <c r="L1968" s="19">
        <v>2960.5969073</v>
      </c>
      <c r="M1968" s="19">
        <v>2952.7045217</v>
      </c>
      <c r="N1968" s="19">
        <v>2957.9804099</v>
      </c>
      <c r="O1968" s="19">
        <v>3193.2078154999995</v>
      </c>
      <c r="P1968" s="19">
        <v>3208.0274852</v>
      </c>
      <c r="Q1968" s="19">
        <v>3153.9174611000003</v>
      </c>
      <c r="R1968" s="19">
        <v>2967.5885315</v>
      </c>
      <c r="S1968" s="19">
        <v>2962.0874529499997</v>
      </c>
      <c r="T1968" s="19">
        <v>2956.5649276999998</v>
      </c>
      <c r="U1968" s="19">
        <v>2827.95979115</v>
      </c>
      <c r="V1968" s="19">
        <v>2822.10484205</v>
      </c>
      <c r="W1968" s="19">
        <v>2830.8014789</v>
      </c>
      <c r="X1968" s="19">
        <v>2823.1879004</v>
      </c>
      <c r="Y1968" s="19">
        <v>2818.0192457</v>
      </c>
    </row>
    <row r="1969" spans="1:25" s="15" customFormat="1" ht="16.5" thickBot="1">
      <c r="A1969" s="18">
        <v>42071</v>
      </c>
      <c r="B1969" s="19">
        <v>2827.0483064</v>
      </c>
      <c r="C1969" s="19">
        <v>2824.2173420000004</v>
      </c>
      <c r="D1969" s="19">
        <v>2824.95725315</v>
      </c>
      <c r="E1969" s="19">
        <v>2933.8957658</v>
      </c>
      <c r="F1969" s="19">
        <v>2954.398811</v>
      </c>
      <c r="G1969" s="19">
        <v>2980.55306165</v>
      </c>
      <c r="H1969" s="19">
        <v>2985.9898000999997</v>
      </c>
      <c r="I1969" s="19">
        <v>2998.5682896499998</v>
      </c>
      <c r="J1969" s="19">
        <v>3004.38034535</v>
      </c>
      <c r="K1969" s="19">
        <v>3002.40724895</v>
      </c>
      <c r="L1969" s="19">
        <v>3003.7905610999996</v>
      </c>
      <c r="M1969" s="19">
        <v>2998.18224905</v>
      </c>
      <c r="N1969" s="19">
        <v>2998.03212215</v>
      </c>
      <c r="O1969" s="19">
        <v>2999.8014749</v>
      </c>
      <c r="P1969" s="19">
        <v>3066.8867525</v>
      </c>
      <c r="Q1969" s="19">
        <v>3006.4499518999996</v>
      </c>
      <c r="R1969" s="19">
        <v>3010.160231</v>
      </c>
      <c r="S1969" s="19">
        <v>3000.30547235</v>
      </c>
      <c r="T1969" s="19">
        <v>2992.1878964</v>
      </c>
      <c r="U1969" s="19">
        <v>2864.0653106</v>
      </c>
      <c r="V1969" s="19">
        <v>2863.6470999499998</v>
      </c>
      <c r="W1969" s="19">
        <v>2861.0627726</v>
      </c>
      <c r="X1969" s="19">
        <v>2862.25306445</v>
      </c>
      <c r="Y1969" s="19">
        <v>2828.5710220999995</v>
      </c>
    </row>
    <row r="1970" spans="1:25" s="15" customFormat="1" ht="16.5" thickBot="1">
      <c r="A1970" s="18">
        <v>42072</v>
      </c>
      <c r="B1970" s="19">
        <v>2832.24913115</v>
      </c>
      <c r="C1970" s="19">
        <v>2955.18161555</v>
      </c>
      <c r="D1970" s="19">
        <v>2943.4824407</v>
      </c>
      <c r="E1970" s="19">
        <v>2946.45280865</v>
      </c>
      <c r="F1970" s="19">
        <v>2957.41207235</v>
      </c>
      <c r="G1970" s="19">
        <v>2967.9852954499997</v>
      </c>
      <c r="H1970" s="19">
        <v>2964.93986405</v>
      </c>
      <c r="I1970" s="19">
        <v>2969.0040136999996</v>
      </c>
      <c r="J1970" s="19">
        <v>2971.4703842</v>
      </c>
      <c r="K1970" s="19">
        <v>2966.0336457500002</v>
      </c>
      <c r="L1970" s="19">
        <v>2963.8675290499996</v>
      </c>
      <c r="M1970" s="19">
        <v>2964.0927193999996</v>
      </c>
      <c r="N1970" s="19">
        <v>2962.0552829000003</v>
      </c>
      <c r="O1970" s="19">
        <v>3029.21562395</v>
      </c>
      <c r="P1970" s="19">
        <v>3193.17564545</v>
      </c>
      <c r="Q1970" s="19">
        <v>3042.6090881</v>
      </c>
      <c r="R1970" s="19">
        <v>2967.3955112</v>
      </c>
      <c r="S1970" s="19">
        <v>2960.02856975</v>
      </c>
      <c r="T1970" s="19">
        <v>2957.13326525</v>
      </c>
      <c r="U1970" s="19">
        <v>2947.7717807</v>
      </c>
      <c r="V1970" s="19">
        <v>2820.5499563000003</v>
      </c>
      <c r="W1970" s="19">
        <v>2811.40293875</v>
      </c>
      <c r="X1970" s="19">
        <v>2809.02235505</v>
      </c>
      <c r="Y1970" s="19">
        <v>2802.13796435</v>
      </c>
    </row>
    <row r="1971" spans="1:25" s="15" customFormat="1" ht="14.25" customHeight="1" thickBot="1">
      <c r="A1971" s="18">
        <v>42073</v>
      </c>
      <c r="B1971" s="19">
        <v>2806.6953881</v>
      </c>
      <c r="C1971" s="19">
        <v>2932.5660704</v>
      </c>
      <c r="D1971" s="19">
        <v>2906.5083299</v>
      </c>
      <c r="E1971" s="19">
        <v>2902.6264772</v>
      </c>
      <c r="F1971" s="19">
        <v>2913.2854870999995</v>
      </c>
      <c r="G1971" s="19">
        <v>2911.68770795</v>
      </c>
      <c r="H1971" s="19">
        <v>2920.4272382</v>
      </c>
      <c r="I1971" s="19">
        <v>2920.88834225</v>
      </c>
      <c r="J1971" s="19">
        <v>2920.4701316</v>
      </c>
      <c r="K1971" s="19">
        <v>2921.5531899499997</v>
      </c>
      <c r="L1971" s="19">
        <v>2918.78656565</v>
      </c>
      <c r="M1971" s="19">
        <v>2916.53466215</v>
      </c>
      <c r="N1971" s="19">
        <v>2916.0521114000003</v>
      </c>
      <c r="O1971" s="19">
        <v>2974.46219885</v>
      </c>
      <c r="P1971" s="19">
        <v>3215.2979165</v>
      </c>
      <c r="Q1971" s="19">
        <v>3247.6180934</v>
      </c>
      <c r="R1971" s="19">
        <v>2982.1937342</v>
      </c>
      <c r="S1971" s="19">
        <v>2912.1488120000004</v>
      </c>
      <c r="T1971" s="19">
        <v>2942.4529991</v>
      </c>
      <c r="U1971" s="19">
        <v>2933.4453851</v>
      </c>
      <c r="V1971" s="19">
        <v>2931.35433185</v>
      </c>
      <c r="W1971" s="19">
        <v>2929.4562989</v>
      </c>
      <c r="X1971" s="19">
        <v>2802.71702525</v>
      </c>
      <c r="Y1971" s="19">
        <v>2789.29139105</v>
      </c>
    </row>
    <row r="1972" spans="1:25" s="15" customFormat="1" ht="16.5" thickBot="1">
      <c r="A1972" s="18">
        <v>42074</v>
      </c>
      <c r="B1972" s="19">
        <v>2919.1404362</v>
      </c>
      <c r="C1972" s="19">
        <v>2937.026984</v>
      </c>
      <c r="D1972" s="19">
        <v>2965.28301125</v>
      </c>
      <c r="E1972" s="19">
        <v>3037.9766009</v>
      </c>
      <c r="F1972" s="19">
        <v>3037.92298415</v>
      </c>
      <c r="G1972" s="19">
        <v>3050.1476031499997</v>
      </c>
      <c r="H1972" s="19">
        <v>3049.2361184</v>
      </c>
      <c r="I1972" s="19">
        <v>3041.7833901500003</v>
      </c>
      <c r="J1972" s="19">
        <v>2967.8566152500002</v>
      </c>
      <c r="K1972" s="19">
        <v>2963.05255445</v>
      </c>
      <c r="L1972" s="19">
        <v>2964.7790138</v>
      </c>
      <c r="M1972" s="19">
        <v>3035.8104842</v>
      </c>
      <c r="N1972" s="19">
        <v>3082.4999500999998</v>
      </c>
      <c r="O1972" s="19">
        <v>3187.5887801</v>
      </c>
      <c r="P1972" s="19">
        <v>3244.1222813</v>
      </c>
      <c r="Q1972" s="19">
        <v>3182.68820915</v>
      </c>
      <c r="R1972" s="19">
        <v>3126.26194145</v>
      </c>
      <c r="S1972" s="19">
        <v>3025.86993875</v>
      </c>
      <c r="T1972" s="19">
        <v>2944.45826555</v>
      </c>
      <c r="U1972" s="19">
        <v>2932.6089638000003</v>
      </c>
      <c r="V1972" s="19">
        <v>2928.3625172</v>
      </c>
      <c r="W1972" s="19">
        <v>2928.0837100999997</v>
      </c>
      <c r="X1972" s="19">
        <v>2925.9604867999997</v>
      </c>
      <c r="Y1972" s="19">
        <v>2790.1385357</v>
      </c>
    </row>
    <row r="1973" spans="1:25" s="15" customFormat="1" ht="16.5" thickBot="1">
      <c r="A1973" s="18">
        <v>42075</v>
      </c>
      <c r="B1973" s="19">
        <v>2801.0977994</v>
      </c>
      <c r="C1973" s="19">
        <v>2946.5064254000004</v>
      </c>
      <c r="D1973" s="19">
        <v>2884.77209945</v>
      </c>
      <c r="E1973" s="19">
        <v>3039.7566770000003</v>
      </c>
      <c r="F1973" s="19">
        <v>3049.82590265</v>
      </c>
      <c r="G1973" s="19">
        <v>3067.32640985</v>
      </c>
      <c r="H1973" s="19">
        <v>3065.8251408499996</v>
      </c>
      <c r="I1973" s="19">
        <v>3065.97526775</v>
      </c>
      <c r="J1973" s="19">
        <v>2988.8743812499997</v>
      </c>
      <c r="K1973" s="19">
        <v>2987.6304726500002</v>
      </c>
      <c r="L1973" s="19">
        <v>2907.1088375</v>
      </c>
      <c r="M1973" s="19">
        <v>2905.0392309500003</v>
      </c>
      <c r="N1973" s="19">
        <v>3065.5570571</v>
      </c>
      <c r="O1973" s="19">
        <v>3319.8934724</v>
      </c>
      <c r="P1973" s="19">
        <v>3388.94112305</v>
      </c>
      <c r="Q1973" s="19">
        <v>3361.0925831</v>
      </c>
      <c r="R1973" s="19">
        <v>3300.94531295</v>
      </c>
      <c r="S1973" s="19">
        <v>3054.6728568500002</v>
      </c>
      <c r="T1973" s="19">
        <v>2978.0330744</v>
      </c>
      <c r="U1973" s="19">
        <v>2964.8004604999996</v>
      </c>
      <c r="V1973" s="19">
        <v>2962.66651385</v>
      </c>
      <c r="W1973" s="19">
        <v>2952.02895065</v>
      </c>
      <c r="X1973" s="19">
        <v>2954.7205115</v>
      </c>
      <c r="Y1973" s="19">
        <v>2821.50433445</v>
      </c>
    </row>
    <row r="1974" spans="1:25" s="15" customFormat="1" ht="16.5" thickBot="1">
      <c r="A1974" s="18">
        <v>42076</v>
      </c>
      <c r="B1974" s="19">
        <v>2927.6547760999997</v>
      </c>
      <c r="C1974" s="19">
        <v>2949.11219945</v>
      </c>
      <c r="D1974" s="19">
        <v>2873.1801581</v>
      </c>
      <c r="E1974" s="19">
        <v>2970.269369</v>
      </c>
      <c r="F1974" s="19">
        <v>2993.97869585</v>
      </c>
      <c r="G1974" s="19">
        <v>3066.993986</v>
      </c>
      <c r="H1974" s="19">
        <v>3065.5141636999997</v>
      </c>
      <c r="I1974" s="19">
        <v>3067.32640985</v>
      </c>
      <c r="J1974" s="19">
        <v>2990.95471115</v>
      </c>
      <c r="K1974" s="19">
        <v>2910.2400557</v>
      </c>
      <c r="L1974" s="19">
        <v>2991.2656883</v>
      </c>
      <c r="M1974" s="19">
        <v>2994.68643695</v>
      </c>
      <c r="N1974" s="19">
        <v>3070.9401788</v>
      </c>
      <c r="O1974" s="19">
        <v>3302.76828245</v>
      </c>
      <c r="P1974" s="19">
        <v>3383.1612374</v>
      </c>
      <c r="Q1974" s="19">
        <v>3383.4614911999997</v>
      </c>
      <c r="R1974" s="19">
        <v>3297.1385237</v>
      </c>
      <c r="S1974" s="19">
        <v>3057.771905</v>
      </c>
      <c r="T1974" s="19">
        <v>2976.6712089499997</v>
      </c>
      <c r="U1974" s="19">
        <v>2967.1810442</v>
      </c>
      <c r="V1974" s="19">
        <v>2965.54037165</v>
      </c>
      <c r="W1974" s="19">
        <v>2953.83047345</v>
      </c>
      <c r="X1974" s="19">
        <v>2954.51676785</v>
      </c>
      <c r="Y1974" s="19">
        <v>2797.63415735</v>
      </c>
    </row>
    <row r="1975" spans="1:25" s="15" customFormat="1" ht="16.5" thickBot="1">
      <c r="A1975" s="18">
        <v>42077</v>
      </c>
      <c r="B1975" s="19">
        <v>2951.87882375</v>
      </c>
      <c r="C1975" s="19">
        <v>3007.1576929999997</v>
      </c>
      <c r="D1975" s="19">
        <v>2954.92425515</v>
      </c>
      <c r="E1975" s="19">
        <v>2954.45242775</v>
      </c>
      <c r="F1975" s="19">
        <v>3034.2127050500003</v>
      </c>
      <c r="G1975" s="19">
        <v>3146.8400500999996</v>
      </c>
      <c r="H1975" s="19">
        <v>3213.2068632500004</v>
      </c>
      <c r="I1975" s="19">
        <v>3270.34087205</v>
      </c>
      <c r="J1975" s="19">
        <v>3243.48960365</v>
      </c>
      <c r="K1975" s="19">
        <v>3231.5008983499997</v>
      </c>
      <c r="L1975" s="19">
        <v>3233.49544145</v>
      </c>
      <c r="M1975" s="19">
        <v>3198.9126377</v>
      </c>
      <c r="N1975" s="19">
        <v>3200.7999473</v>
      </c>
      <c r="O1975" s="19">
        <v>3290.95115075</v>
      </c>
      <c r="P1975" s="19">
        <v>3323.2606043</v>
      </c>
      <c r="Q1975" s="19">
        <v>3291.2192345000003</v>
      </c>
      <c r="R1975" s="19">
        <v>3292.5060365</v>
      </c>
      <c r="S1975" s="19">
        <v>3256.42196375</v>
      </c>
      <c r="T1975" s="19">
        <v>3199.8133991</v>
      </c>
      <c r="U1975" s="19">
        <v>3130.16524085</v>
      </c>
      <c r="V1975" s="19">
        <v>3113.0186042</v>
      </c>
      <c r="W1975" s="19">
        <v>3110.36993675</v>
      </c>
      <c r="X1975" s="19">
        <v>3056.3135294</v>
      </c>
      <c r="Y1975" s="19">
        <v>2943.6003975500003</v>
      </c>
    </row>
    <row r="1976" spans="1:25" s="15" customFormat="1" ht="16.5" thickBot="1">
      <c r="A1976" s="18">
        <v>42078</v>
      </c>
      <c r="B1976" s="19">
        <v>2955.46042265</v>
      </c>
      <c r="C1976" s="19">
        <v>2988.6706375999997</v>
      </c>
      <c r="D1976" s="19">
        <v>2949.58402685</v>
      </c>
      <c r="E1976" s="19">
        <v>2927.55826595</v>
      </c>
      <c r="F1976" s="19">
        <v>3094.99265285</v>
      </c>
      <c r="G1976" s="19">
        <v>3196.45699055</v>
      </c>
      <c r="H1976" s="19">
        <v>3226.31079695</v>
      </c>
      <c r="I1976" s="19">
        <v>3205.35737105</v>
      </c>
      <c r="J1976" s="19">
        <v>3194.6447444</v>
      </c>
      <c r="K1976" s="19">
        <v>3292.2486761</v>
      </c>
      <c r="L1976" s="19">
        <v>3207.3411908</v>
      </c>
      <c r="M1976" s="19">
        <v>3214.9654926499998</v>
      </c>
      <c r="N1976" s="19">
        <v>3323.4965179999995</v>
      </c>
      <c r="O1976" s="19">
        <v>3307.9905538999997</v>
      </c>
      <c r="P1976" s="19">
        <v>3349.02881435</v>
      </c>
      <c r="Q1976" s="19">
        <v>3441.85013195</v>
      </c>
      <c r="R1976" s="19">
        <v>3415.51358435</v>
      </c>
      <c r="S1976" s="19">
        <v>3366.0038774</v>
      </c>
      <c r="T1976" s="19">
        <v>3281.0534986999996</v>
      </c>
      <c r="U1976" s="19">
        <v>3226.3215203</v>
      </c>
      <c r="V1976" s="19">
        <v>2974.46219885</v>
      </c>
      <c r="W1976" s="19">
        <v>2950.07730095</v>
      </c>
      <c r="X1976" s="19">
        <v>2951.2675928</v>
      </c>
      <c r="Y1976" s="19">
        <v>2945.1338366</v>
      </c>
    </row>
    <row r="1977" spans="1:25" s="15" customFormat="1" ht="16.5" thickBot="1">
      <c r="A1977" s="18">
        <v>42079</v>
      </c>
      <c r="B1977" s="19">
        <v>2948.9942426</v>
      </c>
      <c r="C1977" s="19">
        <v>2947.73961065</v>
      </c>
      <c r="D1977" s="19">
        <v>2913.0495734</v>
      </c>
      <c r="E1977" s="19">
        <v>2910.31511915</v>
      </c>
      <c r="F1977" s="19">
        <v>2910.3258425</v>
      </c>
      <c r="G1977" s="19">
        <v>2926.4644842499997</v>
      </c>
      <c r="H1977" s="19">
        <v>2921.05991585</v>
      </c>
      <c r="I1977" s="19">
        <v>2918.91524585</v>
      </c>
      <c r="J1977" s="19">
        <v>2912.07374855</v>
      </c>
      <c r="K1977" s="19">
        <v>2913.27476375</v>
      </c>
      <c r="L1977" s="19">
        <v>2910.0577587499997</v>
      </c>
      <c r="M1977" s="19">
        <v>2898.81968795</v>
      </c>
      <c r="N1977" s="19">
        <v>2909.0712105499997</v>
      </c>
      <c r="O1977" s="19">
        <v>2956.27539725</v>
      </c>
      <c r="P1977" s="19">
        <v>3030.58821275</v>
      </c>
      <c r="Q1977" s="19">
        <v>2962.2161331499997</v>
      </c>
      <c r="R1977" s="19">
        <v>2922.79709855</v>
      </c>
      <c r="S1977" s="19">
        <v>2921.5210199</v>
      </c>
      <c r="T1977" s="19">
        <v>2945.7557908999997</v>
      </c>
      <c r="U1977" s="19">
        <v>2935.27907795</v>
      </c>
      <c r="V1977" s="19">
        <v>2766.1825718</v>
      </c>
      <c r="W1977" s="19">
        <v>2764.4668358</v>
      </c>
      <c r="X1977" s="19">
        <v>2766.3970388000002</v>
      </c>
      <c r="Y1977" s="19">
        <v>2761.15332065</v>
      </c>
    </row>
    <row r="1978" spans="1:25" s="15" customFormat="1" ht="16.5" thickBot="1">
      <c r="A1978" s="18">
        <v>42080</v>
      </c>
      <c r="B1978" s="19">
        <v>2754.3868868</v>
      </c>
      <c r="C1978" s="19">
        <v>2928.11588015</v>
      </c>
      <c r="D1978" s="19">
        <v>2846.7149302999997</v>
      </c>
      <c r="E1978" s="19">
        <v>2846.59697345</v>
      </c>
      <c r="F1978" s="19">
        <v>2852.9344733</v>
      </c>
      <c r="G1978" s="19">
        <v>2854.1140418</v>
      </c>
      <c r="H1978" s="19">
        <v>2853.170387</v>
      </c>
      <c r="I1978" s="19">
        <v>2851.6476713</v>
      </c>
      <c r="J1978" s="19">
        <v>2850.1571256499997</v>
      </c>
      <c r="K1978" s="19">
        <v>2850.37159265</v>
      </c>
      <c r="L1978" s="19">
        <v>2848.1089658</v>
      </c>
      <c r="M1978" s="19">
        <v>2845.28872475</v>
      </c>
      <c r="N1978" s="19">
        <v>2849.19202415</v>
      </c>
      <c r="O1978" s="19">
        <v>2864.56930805</v>
      </c>
      <c r="P1978" s="19">
        <v>2879.68923155</v>
      </c>
      <c r="Q1978" s="19">
        <v>2880.8580767</v>
      </c>
      <c r="R1978" s="19">
        <v>2868.02222675</v>
      </c>
      <c r="S1978" s="19">
        <v>2846.6076967999998</v>
      </c>
      <c r="T1978" s="19">
        <v>2828.7640424</v>
      </c>
      <c r="U1978" s="19">
        <v>2819.08085735</v>
      </c>
      <c r="V1978" s="19">
        <v>2789.80611185</v>
      </c>
      <c r="W1978" s="19">
        <v>2506.2485678</v>
      </c>
      <c r="X1978" s="19">
        <v>2791.8542717</v>
      </c>
      <c r="Y1978" s="19">
        <v>2509.1438723</v>
      </c>
    </row>
    <row r="1979" spans="1:25" s="15" customFormat="1" ht="16.5" thickBot="1">
      <c r="A1979" s="18">
        <v>42081</v>
      </c>
      <c r="B1979" s="19">
        <v>2766.49354895</v>
      </c>
      <c r="C1979" s="19">
        <v>2952.3828212</v>
      </c>
      <c r="D1979" s="19">
        <v>2842.3398035</v>
      </c>
      <c r="E1979" s="19">
        <v>2858.49989195</v>
      </c>
      <c r="F1979" s="19">
        <v>2842.52210045</v>
      </c>
      <c r="G1979" s="19">
        <v>2863.99024715</v>
      </c>
      <c r="H1979" s="19">
        <v>2860.8268589</v>
      </c>
      <c r="I1979" s="19">
        <v>2844.9777476</v>
      </c>
      <c r="J1979" s="19">
        <v>2841.7929126500003</v>
      </c>
      <c r="K1979" s="19">
        <v>2842.2432933499995</v>
      </c>
      <c r="L1979" s="19">
        <v>2841.1173416</v>
      </c>
      <c r="M1979" s="19">
        <v>2840.20585685</v>
      </c>
      <c r="N1979" s="19">
        <v>2856.5911356499996</v>
      </c>
      <c r="O1979" s="19">
        <v>2863.9151837</v>
      </c>
      <c r="P1979" s="19">
        <v>3094.34925185</v>
      </c>
      <c r="Q1979" s="19">
        <v>3084.6338967499996</v>
      </c>
      <c r="R1979" s="19">
        <v>2865.2019857</v>
      </c>
      <c r="S1979" s="19">
        <v>2960.30737685</v>
      </c>
      <c r="T1979" s="19">
        <v>2953.83047345</v>
      </c>
      <c r="U1979" s="19">
        <v>2940.27615905</v>
      </c>
      <c r="V1979" s="19">
        <v>2938.19582915</v>
      </c>
      <c r="W1979" s="19">
        <v>2935.6222251500003</v>
      </c>
      <c r="X1979" s="19">
        <v>2761.4642977999997</v>
      </c>
      <c r="Y1979" s="19">
        <v>2843.5837120999995</v>
      </c>
    </row>
    <row r="1980" spans="1:25" s="15" customFormat="1" ht="16.5" thickBot="1">
      <c r="A1980" s="18">
        <v>42082</v>
      </c>
      <c r="B1980" s="19">
        <v>2944.5547757</v>
      </c>
      <c r="C1980" s="19">
        <v>2969.57235125</v>
      </c>
      <c r="D1980" s="19">
        <v>2853.6207676999998</v>
      </c>
      <c r="E1980" s="19">
        <v>2886.27336845</v>
      </c>
      <c r="F1980" s="19">
        <v>2888.2142948</v>
      </c>
      <c r="G1980" s="19">
        <v>2883.0241934</v>
      </c>
      <c r="H1980" s="19">
        <v>2885.47984055</v>
      </c>
      <c r="I1980" s="19">
        <v>2889.57616025</v>
      </c>
      <c r="J1980" s="19">
        <v>2870.7352343</v>
      </c>
      <c r="K1980" s="19">
        <v>2870.2526835500003</v>
      </c>
      <c r="L1980" s="19">
        <v>2868.66562775</v>
      </c>
      <c r="M1980" s="19">
        <v>2866.7675948</v>
      </c>
      <c r="N1980" s="19">
        <v>2870.4885972499997</v>
      </c>
      <c r="O1980" s="19">
        <v>3020.91575105</v>
      </c>
      <c r="P1980" s="19">
        <v>3177.13351385</v>
      </c>
      <c r="Q1980" s="19">
        <v>3213.1317998</v>
      </c>
      <c r="R1980" s="19">
        <v>2892.55725155</v>
      </c>
      <c r="S1980" s="19">
        <v>2983.16955905</v>
      </c>
      <c r="T1980" s="19">
        <v>2977.18592975</v>
      </c>
      <c r="U1980" s="19">
        <v>2963.67450875</v>
      </c>
      <c r="V1980" s="19">
        <v>2959.117085</v>
      </c>
      <c r="W1980" s="19">
        <v>2951.1603593</v>
      </c>
      <c r="X1980" s="19">
        <v>2946.6672756499997</v>
      </c>
      <c r="Y1980" s="19">
        <v>2943.5896742</v>
      </c>
    </row>
    <row r="1981" spans="1:25" s="15" customFormat="1" ht="16.5" thickBot="1">
      <c r="A1981" s="18">
        <v>42083</v>
      </c>
      <c r="B1981" s="19">
        <v>2974.46219885</v>
      </c>
      <c r="C1981" s="19">
        <v>2992.35947</v>
      </c>
      <c r="D1981" s="19">
        <v>2883.89278475</v>
      </c>
      <c r="E1981" s="19">
        <v>2907.4305379999996</v>
      </c>
      <c r="F1981" s="19">
        <v>2919.02247935</v>
      </c>
      <c r="G1981" s="19">
        <v>2932.96283435</v>
      </c>
      <c r="H1981" s="19">
        <v>2933.13440795</v>
      </c>
      <c r="I1981" s="19">
        <v>2931.4079485999996</v>
      </c>
      <c r="J1981" s="19">
        <v>2925.67095635</v>
      </c>
      <c r="K1981" s="19">
        <v>2933.47755515</v>
      </c>
      <c r="L1981" s="19">
        <v>2936.4908165</v>
      </c>
      <c r="M1981" s="19">
        <v>2933.99227595</v>
      </c>
      <c r="N1981" s="19">
        <v>2924.2554741500003</v>
      </c>
      <c r="O1981" s="19">
        <v>2947.05331625</v>
      </c>
      <c r="P1981" s="19">
        <v>3084.9448739</v>
      </c>
      <c r="Q1981" s="19">
        <v>3089.7918281</v>
      </c>
      <c r="R1981" s="19">
        <v>2949.4875167</v>
      </c>
      <c r="S1981" s="19">
        <v>3042.3088343</v>
      </c>
      <c r="T1981" s="19">
        <v>3024.3472230499997</v>
      </c>
      <c r="U1981" s="19">
        <v>2856.20509505</v>
      </c>
      <c r="V1981" s="19">
        <v>2844.6774938000003</v>
      </c>
      <c r="W1981" s="19">
        <v>2855.2078235</v>
      </c>
      <c r="X1981" s="19">
        <v>2851.8621383</v>
      </c>
      <c r="Y1981" s="19">
        <v>2834.45814125</v>
      </c>
    </row>
    <row r="1982" spans="1:25" s="15" customFormat="1" ht="16.5" thickBot="1">
      <c r="A1982" s="18">
        <v>42084</v>
      </c>
      <c r="B1982" s="19">
        <v>2854.21055195</v>
      </c>
      <c r="C1982" s="19">
        <v>2870.42425715</v>
      </c>
      <c r="D1982" s="19">
        <v>2988.7349777</v>
      </c>
      <c r="E1982" s="19">
        <v>3005.8923376999996</v>
      </c>
      <c r="F1982" s="19">
        <v>3012.1226040499996</v>
      </c>
      <c r="G1982" s="19">
        <v>3048.88224785</v>
      </c>
      <c r="H1982" s="19">
        <v>3049.0859915</v>
      </c>
      <c r="I1982" s="19">
        <v>3044.93605505</v>
      </c>
      <c r="J1982" s="19">
        <v>3053.1823111999997</v>
      </c>
      <c r="K1982" s="19">
        <v>3041.9227936999996</v>
      </c>
      <c r="L1982" s="19">
        <v>3047.03783165</v>
      </c>
      <c r="M1982" s="19">
        <v>3046.6839610999996</v>
      </c>
      <c r="N1982" s="19">
        <v>3048.0779966</v>
      </c>
      <c r="O1982" s="19">
        <v>3059.3375141</v>
      </c>
      <c r="P1982" s="19">
        <v>3067.2942398</v>
      </c>
      <c r="Q1982" s="19">
        <v>3074.8005848000003</v>
      </c>
      <c r="R1982" s="19">
        <v>3072.6988082</v>
      </c>
      <c r="S1982" s="19">
        <v>3059.6163211999997</v>
      </c>
      <c r="T1982" s="19">
        <v>3049.9867529000003</v>
      </c>
      <c r="U1982" s="19">
        <v>2876.5794600500003</v>
      </c>
      <c r="V1982" s="19">
        <v>2864.52641465</v>
      </c>
      <c r="W1982" s="19">
        <v>2880.1825056499997</v>
      </c>
      <c r="X1982" s="19">
        <v>2876.5151199499996</v>
      </c>
      <c r="Y1982" s="19">
        <v>2880.2361224</v>
      </c>
    </row>
    <row r="1983" spans="1:25" s="15" customFormat="1" ht="16.5" thickBot="1">
      <c r="A1983" s="18">
        <v>42085</v>
      </c>
      <c r="B1983" s="19">
        <v>2830.4047149499997</v>
      </c>
      <c r="C1983" s="19">
        <v>2827.7346008</v>
      </c>
      <c r="D1983" s="19">
        <v>2806.5667079</v>
      </c>
      <c r="E1983" s="19">
        <v>2967.4384045999996</v>
      </c>
      <c r="F1983" s="19">
        <v>2970.49455935</v>
      </c>
      <c r="G1983" s="19">
        <v>2979.58796015</v>
      </c>
      <c r="H1983" s="19">
        <v>2993.16372125</v>
      </c>
      <c r="I1983" s="19">
        <v>2998.7076932</v>
      </c>
      <c r="J1983" s="19">
        <v>3016.1438602999997</v>
      </c>
      <c r="K1983" s="19">
        <v>3018.10623335</v>
      </c>
      <c r="L1983" s="19">
        <v>3018.3743170999996</v>
      </c>
      <c r="M1983" s="19">
        <v>3017.9132130499997</v>
      </c>
      <c r="N1983" s="19">
        <v>3014.6747613499997</v>
      </c>
      <c r="O1983" s="19">
        <v>3018.9319313</v>
      </c>
      <c r="P1983" s="19">
        <v>3027.0280605499997</v>
      </c>
      <c r="Q1983" s="19">
        <v>3036.87209585</v>
      </c>
      <c r="R1983" s="19">
        <v>3028.16473565</v>
      </c>
      <c r="S1983" s="19">
        <v>3019.90775615</v>
      </c>
      <c r="T1983" s="19">
        <v>3014.7283781</v>
      </c>
      <c r="U1983" s="19">
        <v>2843.18694815</v>
      </c>
      <c r="V1983" s="19">
        <v>2850.7469099</v>
      </c>
      <c r="W1983" s="19">
        <v>2853.7708946</v>
      </c>
      <c r="X1983" s="19">
        <v>2839.2300320000004</v>
      </c>
      <c r="Y1983" s="19">
        <v>2820.64646645</v>
      </c>
    </row>
    <row r="1984" spans="1:25" s="15" customFormat="1" ht="16.5" thickBot="1">
      <c r="A1984" s="18">
        <v>42086</v>
      </c>
      <c r="B1984" s="19">
        <v>2797.4089670000003</v>
      </c>
      <c r="C1984" s="19">
        <v>2969.0898004999995</v>
      </c>
      <c r="D1984" s="19">
        <v>2887.34570345</v>
      </c>
      <c r="E1984" s="19">
        <v>2887.30281005</v>
      </c>
      <c r="F1984" s="19">
        <v>2883.5174675</v>
      </c>
      <c r="G1984" s="19">
        <v>2892.85750535</v>
      </c>
      <c r="H1984" s="19">
        <v>2892.42857135</v>
      </c>
      <c r="I1984" s="19">
        <v>2885.5012872499997</v>
      </c>
      <c r="J1984" s="19">
        <v>2881.4585843</v>
      </c>
      <c r="K1984" s="19">
        <v>2883.5818076</v>
      </c>
      <c r="L1984" s="19">
        <v>2882.8418964499997</v>
      </c>
      <c r="M1984" s="19">
        <v>2882.552366</v>
      </c>
      <c r="N1984" s="19">
        <v>2888.9649292999998</v>
      </c>
      <c r="O1984" s="19">
        <v>2917.8214641500003</v>
      </c>
      <c r="P1984" s="19">
        <v>2946.3134050999997</v>
      </c>
      <c r="Q1984" s="19">
        <v>2941.8632148499996</v>
      </c>
      <c r="R1984" s="19">
        <v>2923.2474792499997</v>
      </c>
      <c r="S1984" s="19">
        <v>2890.43402825</v>
      </c>
      <c r="T1984" s="19">
        <v>2957.60509265</v>
      </c>
      <c r="U1984" s="19">
        <v>2950.4418948499997</v>
      </c>
      <c r="V1984" s="19">
        <v>2946.5278720999995</v>
      </c>
      <c r="W1984" s="19">
        <v>2787.0716576</v>
      </c>
      <c r="X1984" s="19">
        <v>2785.827749</v>
      </c>
      <c r="Y1984" s="19">
        <v>2774.9757188000003</v>
      </c>
    </row>
    <row r="1985" spans="1:25" s="15" customFormat="1" ht="16.5" thickBot="1">
      <c r="A1985" s="18">
        <v>42087</v>
      </c>
      <c r="B1985" s="19">
        <v>2778.99697505</v>
      </c>
      <c r="C1985" s="19">
        <v>2983.5663229999996</v>
      </c>
      <c r="D1985" s="19">
        <v>2879.86080515</v>
      </c>
      <c r="E1985" s="19">
        <v>2879.51765795</v>
      </c>
      <c r="F1985" s="19">
        <v>2888.6646754999997</v>
      </c>
      <c r="G1985" s="19">
        <v>2900.14938335</v>
      </c>
      <c r="H1985" s="19">
        <v>2893.90839365</v>
      </c>
      <c r="I1985" s="19">
        <v>2894.78770835</v>
      </c>
      <c r="J1985" s="19">
        <v>2890.6377718999997</v>
      </c>
      <c r="K1985" s="19">
        <v>2892.42857135</v>
      </c>
      <c r="L1985" s="19">
        <v>2890.88440895</v>
      </c>
      <c r="M1985" s="19">
        <v>2880.83663</v>
      </c>
      <c r="N1985" s="19">
        <v>2894.8627718</v>
      </c>
      <c r="O1985" s="19">
        <v>2926.303634</v>
      </c>
      <c r="P1985" s="19">
        <v>2952.1040141</v>
      </c>
      <c r="Q1985" s="19">
        <v>2957.3048388499997</v>
      </c>
      <c r="R1985" s="19">
        <v>2901.0179747</v>
      </c>
      <c r="S1985" s="19">
        <v>2886.93821615</v>
      </c>
      <c r="T1985" s="19">
        <v>2951.0638491500004</v>
      </c>
      <c r="U1985" s="19">
        <v>2807.02781195</v>
      </c>
      <c r="V1985" s="19">
        <v>2804.28263435</v>
      </c>
      <c r="W1985" s="19">
        <v>2803.9716572</v>
      </c>
      <c r="X1985" s="19">
        <v>2798.96385275</v>
      </c>
      <c r="Y1985" s="19">
        <v>2779.23288875</v>
      </c>
    </row>
    <row r="1986" spans="1:25" s="15" customFormat="1" ht="16.5" thickBot="1">
      <c r="A1986" s="18">
        <v>42088</v>
      </c>
      <c r="B1986" s="19">
        <v>2763.2229272</v>
      </c>
      <c r="C1986" s="19">
        <v>2823.5096009</v>
      </c>
      <c r="D1986" s="19">
        <v>2806.1806673</v>
      </c>
      <c r="E1986" s="19">
        <v>2846.6291435</v>
      </c>
      <c r="F1986" s="19">
        <v>2865.9097268</v>
      </c>
      <c r="G1986" s="19">
        <v>2873.3731783999997</v>
      </c>
      <c r="H1986" s="19">
        <v>2870.91753125</v>
      </c>
      <c r="I1986" s="19">
        <v>2851.2509073499996</v>
      </c>
      <c r="J1986" s="19">
        <v>2854.8646763</v>
      </c>
      <c r="K1986" s="19">
        <v>2852.8272398</v>
      </c>
      <c r="L1986" s="19">
        <v>2853.6207676999998</v>
      </c>
      <c r="M1986" s="19">
        <v>2848.0875191</v>
      </c>
      <c r="N1986" s="19">
        <v>2849.53517135</v>
      </c>
      <c r="O1986" s="19">
        <v>2882.09126195</v>
      </c>
      <c r="P1986" s="19">
        <v>2893.2971626999997</v>
      </c>
      <c r="Q1986" s="19">
        <v>2891.1095993</v>
      </c>
      <c r="R1986" s="19">
        <v>2880.4827594500002</v>
      </c>
      <c r="S1986" s="19">
        <v>2867.87209985</v>
      </c>
      <c r="T1986" s="19">
        <v>2927.04354515</v>
      </c>
      <c r="U1986" s="19">
        <v>2777.08821875</v>
      </c>
      <c r="V1986" s="19">
        <v>2775.5547797</v>
      </c>
      <c r="W1986" s="19">
        <v>2778.73961465</v>
      </c>
      <c r="X1986" s="19">
        <v>2779.96207655</v>
      </c>
      <c r="Y1986" s="19">
        <v>2762.63314295</v>
      </c>
    </row>
    <row r="1987" spans="1:25" s="15" customFormat="1" ht="16.5" thickBot="1">
      <c r="A1987" s="18">
        <v>42089</v>
      </c>
      <c r="B1987" s="19">
        <v>2756.7245771</v>
      </c>
      <c r="C1987" s="19">
        <v>2914.32565205</v>
      </c>
      <c r="D1987" s="19">
        <v>2846.2216562</v>
      </c>
      <c r="E1987" s="19">
        <v>2868.183077</v>
      </c>
      <c r="F1987" s="19">
        <v>2869.80230285</v>
      </c>
      <c r="G1987" s="19">
        <v>2870.7137875999997</v>
      </c>
      <c r="H1987" s="19">
        <v>2874.8851707500003</v>
      </c>
      <c r="I1987" s="19">
        <v>2885.8766045</v>
      </c>
      <c r="J1987" s="19">
        <v>2870.8639145</v>
      </c>
      <c r="K1987" s="19">
        <v>2870.7352343</v>
      </c>
      <c r="L1987" s="19">
        <v>2868.3760973</v>
      </c>
      <c r="M1987" s="19">
        <v>2867.57184605</v>
      </c>
      <c r="N1987" s="19">
        <v>2879.8286350999997</v>
      </c>
      <c r="O1987" s="19">
        <v>2893.7153733499995</v>
      </c>
      <c r="P1987" s="19">
        <v>2899.3451321</v>
      </c>
      <c r="Q1987" s="19">
        <v>2903.0768579</v>
      </c>
      <c r="R1987" s="19">
        <v>2900.59976405</v>
      </c>
      <c r="S1987" s="19">
        <v>2885.5120106</v>
      </c>
      <c r="T1987" s="19">
        <v>2940.8659433</v>
      </c>
      <c r="U1987" s="19">
        <v>2796.0256548499997</v>
      </c>
      <c r="V1987" s="19">
        <v>2789.72032505</v>
      </c>
      <c r="W1987" s="19">
        <v>2792.6263529000003</v>
      </c>
      <c r="X1987" s="19">
        <v>2788.49786315</v>
      </c>
      <c r="Y1987" s="19">
        <v>2750.21550365</v>
      </c>
    </row>
    <row r="1988" spans="1:25" s="15" customFormat="1" ht="16.5" thickBot="1">
      <c r="A1988" s="18">
        <v>42090</v>
      </c>
      <c r="B1988" s="19">
        <v>2770.0215310999997</v>
      </c>
      <c r="C1988" s="19">
        <v>2798.0738147</v>
      </c>
      <c r="D1988" s="19">
        <v>2753.79710255</v>
      </c>
      <c r="E1988" s="19">
        <v>2794.620896</v>
      </c>
      <c r="F1988" s="19">
        <v>2800.3042715</v>
      </c>
      <c r="G1988" s="19">
        <v>2810.88821795</v>
      </c>
      <c r="H1988" s="19">
        <v>2827.25205005</v>
      </c>
      <c r="I1988" s="19">
        <v>2816.4536366</v>
      </c>
      <c r="J1988" s="19">
        <v>2806.3307942</v>
      </c>
      <c r="K1988" s="19">
        <v>2779.7154395000002</v>
      </c>
      <c r="L1988" s="19">
        <v>2807.7462764</v>
      </c>
      <c r="M1988" s="19">
        <v>2794.9640432</v>
      </c>
      <c r="N1988" s="19">
        <v>2809.7837129</v>
      </c>
      <c r="O1988" s="19">
        <v>2820.5499563000003</v>
      </c>
      <c r="P1988" s="19">
        <v>2922.81854525</v>
      </c>
      <c r="Q1988" s="19">
        <v>2925.0597254000004</v>
      </c>
      <c r="R1988" s="19">
        <v>2911.9879617499996</v>
      </c>
      <c r="S1988" s="19">
        <v>2811.74608595</v>
      </c>
      <c r="T1988" s="19">
        <v>2970.68757965</v>
      </c>
      <c r="U1988" s="19">
        <v>2828.7747657500004</v>
      </c>
      <c r="V1988" s="19">
        <v>2816.0461493</v>
      </c>
      <c r="W1988" s="19">
        <v>2815.853129</v>
      </c>
      <c r="X1988" s="19">
        <v>2807.4460226</v>
      </c>
      <c r="Y1988" s="19">
        <v>2787.2217845</v>
      </c>
    </row>
    <row r="1989" spans="1:25" s="15" customFormat="1" ht="16.5" thickBot="1">
      <c r="A1989" s="18">
        <v>42091</v>
      </c>
      <c r="B1989" s="19">
        <v>2764.5204525500003</v>
      </c>
      <c r="C1989" s="19">
        <v>2770.46118845</v>
      </c>
      <c r="D1989" s="19">
        <v>2769.3781301</v>
      </c>
      <c r="E1989" s="19">
        <v>2779.21144205</v>
      </c>
      <c r="F1989" s="19">
        <v>2797.63415735</v>
      </c>
      <c r="G1989" s="19">
        <v>2803.199576</v>
      </c>
      <c r="H1989" s="19">
        <v>2796.90496955</v>
      </c>
      <c r="I1989" s="19">
        <v>2985.2284422499997</v>
      </c>
      <c r="J1989" s="19">
        <v>2818.2980528</v>
      </c>
      <c r="K1989" s="19">
        <v>2817.27933455</v>
      </c>
      <c r="L1989" s="19">
        <v>2820.3033192499997</v>
      </c>
      <c r="M1989" s="19">
        <v>2818.33022285</v>
      </c>
      <c r="N1989" s="19">
        <v>2988.5741274499997</v>
      </c>
      <c r="O1989" s="19">
        <v>2989.8502061</v>
      </c>
      <c r="P1989" s="19">
        <v>2996.0697491</v>
      </c>
      <c r="Q1989" s="19">
        <v>3005.4205103</v>
      </c>
      <c r="R1989" s="19">
        <v>3002.5573758499995</v>
      </c>
      <c r="S1989" s="19">
        <v>2990.89037105</v>
      </c>
      <c r="T1989" s="19">
        <v>2984.7029981</v>
      </c>
      <c r="U1989" s="19">
        <v>2809.1403118999997</v>
      </c>
      <c r="V1989" s="19">
        <v>2782.5464039</v>
      </c>
      <c r="W1989" s="19">
        <v>2801.02273595</v>
      </c>
      <c r="X1989" s="19">
        <v>2796.73339595</v>
      </c>
      <c r="Y1989" s="19">
        <v>2771.5656934999997</v>
      </c>
    </row>
    <row r="1990" spans="1:25" s="15" customFormat="1" ht="16.5" thickBot="1">
      <c r="A1990" s="18">
        <v>42092</v>
      </c>
      <c r="B1990" s="19">
        <v>2757.37870145</v>
      </c>
      <c r="C1990" s="19">
        <v>2769.8499575</v>
      </c>
      <c r="D1990" s="19">
        <v>2751.5773691</v>
      </c>
      <c r="E1990" s="19">
        <v>2740.15700135</v>
      </c>
      <c r="F1990" s="19">
        <v>2766.7187393</v>
      </c>
      <c r="G1990" s="19">
        <v>2960.7684808999998</v>
      </c>
      <c r="H1990" s="19">
        <v>2971.26664055</v>
      </c>
      <c r="I1990" s="19">
        <v>2968.4249527999996</v>
      </c>
      <c r="J1990" s="19">
        <v>2969.67958475</v>
      </c>
      <c r="K1990" s="19">
        <v>2794.1919620000003</v>
      </c>
      <c r="L1990" s="19">
        <v>2793.4520508499995</v>
      </c>
      <c r="M1990" s="19">
        <v>2795.3929772</v>
      </c>
      <c r="N1990" s="19">
        <v>2797.4089670000003</v>
      </c>
      <c r="O1990" s="19">
        <v>2969.46511775</v>
      </c>
      <c r="P1990" s="19">
        <v>2977.775714</v>
      </c>
      <c r="Q1990" s="19">
        <v>2980.83186875</v>
      </c>
      <c r="R1990" s="19">
        <v>2979.58796015</v>
      </c>
      <c r="S1990" s="19">
        <v>2970.5481760999996</v>
      </c>
      <c r="T1990" s="19">
        <v>2789.1090940999998</v>
      </c>
      <c r="U1990" s="19">
        <v>2771.2225463</v>
      </c>
      <c r="V1990" s="19">
        <v>2766.7509093500003</v>
      </c>
      <c r="W1990" s="19">
        <v>2767.45865045</v>
      </c>
      <c r="X1990" s="19">
        <v>2765.52844745</v>
      </c>
      <c r="Y1990" s="19">
        <v>2746.89126515</v>
      </c>
    </row>
    <row r="1991" spans="1:25" s="15" customFormat="1" ht="16.5" thickBot="1">
      <c r="A1991" s="18">
        <v>42093</v>
      </c>
      <c r="B1991" s="19">
        <v>2775.7263533</v>
      </c>
      <c r="C1991" s="19">
        <v>2782.40700035</v>
      </c>
      <c r="D1991" s="19">
        <v>2945.8415777</v>
      </c>
      <c r="E1991" s="19">
        <v>2947.41791015</v>
      </c>
      <c r="F1991" s="19">
        <v>2945.38047365</v>
      </c>
      <c r="G1991" s="19">
        <v>2953.25141255</v>
      </c>
      <c r="H1991" s="19">
        <v>2957.5085825</v>
      </c>
      <c r="I1991" s="19">
        <v>2954.92425515</v>
      </c>
      <c r="J1991" s="19">
        <v>2951.5035065</v>
      </c>
      <c r="K1991" s="19">
        <v>2953.0798389499996</v>
      </c>
      <c r="L1991" s="19">
        <v>2950.1845344500002</v>
      </c>
      <c r="M1991" s="19">
        <v>2949.4017299</v>
      </c>
      <c r="N1991" s="19">
        <v>2952.9618821</v>
      </c>
      <c r="O1991" s="19">
        <v>2954.6990648</v>
      </c>
      <c r="P1991" s="19">
        <v>3128.9642256499997</v>
      </c>
      <c r="Q1991" s="19">
        <v>3148.03034195</v>
      </c>
      <c r="R1991" s="19">
        <v>2965.4974782500003</v>
      </c>
      <c r="S1991" s="19">
        <v>2956.55420435</v>
      </c>
      <c r="T1991" s="19">
        <v>2949.8092172</v>
      </c>
      <c r="U1991" s="19">
        <v>2787.7793986999995</v>
      </c>
      <c r="V1991" s="19">
        <v>2782.08529985</v>
      </c>
      <c r="W1991" s="19">
        <v>2778.37502075</v>
      </c>
      <c r="X1991" s="19">
        <v>2783.7045257</v>
      </c>
      <c r="Y1991" s="19">
        <v>2756.47794005</v>
      </c>
    </row>
    <row r="1992" spans="1:25" s="15" customFormat="1" ht="16.5" thickBot="1">
      <c r="A1992" s="18">
        <v>42094</v>
      </c>
      <c r="B1992" s="19">
        <v>2890.15522115</v>
      </c>
      <c r="C1992" s="19">
        <v>2900.6426574499997</v>
      </c>
      <c r="D1992" s="19">
        <v>2895.9136601</v>
      </c>
      <c r="E1992" s="19">
        <v>2904.2778731</v>
      </c>
      <c r="F1992" s="19">
        <v>2928.22311365</v>
      </c>
      <c r="G1992" s="19">
        <v>2955.9215267</v>
      </c>
      <c r="H1992" s="19">
        <v>2926.1320604000002</v>
      </c>
      <c r="I1992" s="19">
        <v>2925.39214925</v>
      </c>
      <c r="J1992" s="19">
        <v>2923.48339295</v>
      </c>
      <c r="K1992" s="19">
        <v>2925.7674665</v>
      </c>
      <c r="L1992" s="19">
        <v>2924.74874825</v>
      </c>
      <c r="M1992" s="19">
        <v>2920.00902755</v>
      </c>
      <c r="N1992" s="19">
        <v>2922.5075681</v>
      </c>
      <c r="O1992" s="19">
        <v>2954.613278</v>
      </c>
      <c r="P1992" s="19">
        <v>3083.8189221499997</v>
      </c>
      <c r="Q1992" s="19">
        <v>3114.0051524</v>
      </c>
      <c r="R1992" s="19">
        <v>3073.31003915</v>
      </c>
      <c r="S1992" s="19">
        <v>2949.9593441</v>
      </c>
      <c r="T1992" s="19">
        <v>2948.5867553</v>
      </c>
      <c r="U1992" s="19">
        <v>2792.7979265</v>
      </c>
      <c r="V1992" s="19">
        <v>2788.9375204999997</v>
      </c>
      <c r="W1992" s="19">
        <v>2789.1734342</v>
      </c>
      <c r="X1992" s="19">
        <v>2783.2755917</v>
      </c>
      <c r="Y1992" s="19">
        <v>2758.9335872</v>
      </c>
    </row>
    <row r="1993" spans="1:25" s="106" customFormat="1" ht="21" thickBot="1">
      <c r="A1993" s="185" t="s">
        <v>14</v>
      </c>
      <c r="B1993" s="194" t="s">
        <v>101</v>
      </c>
      <c r="C1993" s="195"/>
      <c r="D1993" s="195"/>
      <c r="E1993" s="195"/>
      <c r="F1993" s="195"/>
      <c r="G1993" s="195"/>
      <c r="H1993" s="195"/>
      <c r="I1993" s="195"/>
      <c r="J1993" s="195"/>
      <c r="K1993" s="195"/>
      <c r="L1993" s="195"/>
      <c r="M1993" s="195"/>
      <c r="N1993" s="195"/>
      <c r="O1993" s="195"/>
      <c r="P1993" s="195"/>
      <c r="Q1993" s="195"/>
      <c r="R1993" s="195"/>
      <c r="S1993" s="195"/>
      <c r="T1993" s="195"/>
      <c r="U1993" s="195"/>
      <c r="V1993" s="195"/>
      <c r="W1993" s="195"/>
      <c r="X1993" s="195"/>
      <c r="Y1993" s="196"/>
    </row>
    <row r="1994" spans="1:25" s="15" customFormat="1" ht="40.5" customHeight="1" thickBot="1">
      <c r="A1994" s="186"/>
      <c r="B1994" s="17" t="s">
        <v>15</v>
      </c>
      <c r="C1994" s="17" t="s">
        <v>16</v>
      </c>
      <c r="D1994" s="17" t="s">
        <v>17</v>
      </c>
      <c r="E1994" s="17" t="s">
        <v>18</v>
      </c>
      <c r="F1994" s="17" t="s">
        <v>19</v>
      </c>
      <c r="G1994" s="17" t="s">
        <v>20</v>
      </c>
      <c r="H1994" s="17" t="s">
        <v>21</v>
      </c>
      <c r="I1994" s="17" t="s">
        <v>22</v>
      </c>
      <c r="J1994" s="17" t="s">
        <v>23</v>
      </c>
      <c r="K1994" s="17" t="s">
        <v>24</v>
      </c>
      <c r="L1994" s="17" t="s">
        <v>25</v>
      </c>
      <c r="M1994" s="17" t="s">
        <v>26</v>
      </c>
      <c r="N1994" s="17" t="s">
        <v>27</v>
      </c>
      <c r="O1994" s="17" t="s">
        <v>28</v>
      </c>
      <c r="P1994" s="17" t="s">
        <v>29</v>
      </c>
      <c r="Q1994" s="17" t="s">
        <v>30</v>
      </c>
      <c r="R1994" s="17" t="s">
        <v>31</v>
      </c>
      <c r="S1994" s="17" t="s">
        <v>32</v>
      </c>
      <c r="T1994" s="17" t="s">
        <v>33</v>
      </c>
      <c r="U1994" s="17" t="s">
        <v>34</v>
      </c>
      <c r="V1994" s="17" t="s">
        <v>35</v>
      </c>
      <c r="W1994" s="17" t="s">
        <v>36</v>
      </c>
      <c r="X1994" s="17" t="s">
        <v>37</v>
      </c>
      <c r="Y1994" s="17" t="s">
        <v>38</v>
      </c>
    </row>
    <row r="1995" spans="1:25" s="15" customFormat="1" ht="16.5" thickBot="1">
      <c r="A1995" s="18">
        <v>42064</v>
      </c>
      <c r="B1995" s="19">
        <v>3728.39357045</v>
      </c>
      <c r="C1995" s="19">
        <v>3740.76831635</v>
      </c>
      <c r="D1995" s="19">
        <v>3736.7148900499997</v>
      </c>
      <c r="E1995" s="19">
        <v>3717.4879235</v>
      </c>
      <c r="F1995" s="19">
        <v>3854.9719938499998</v>
      </c>
      <c r="G1995" s="19">
        <v>3733.17618455</v>
      </c>
      <c r="H1995" s="19">
        <v>3733.9589891</v>
      </c>
      <c r="I1995" s="19">
        <v>3730.5918572</v>
      </c>
      <c r="J1995" s="19">
        <v>3727.1389384999998</v>
      </c>
      <c r="K1995" s="19">
        <v>3728.1254867</v>
      </c>
      <c r="L1995" s="19">
        <v>3727.8466796000002</v>
      </c>
      <c r="M1995" s="19">
        <v>3727.0638750499998</v>
      </c>
      <c r="N1995" s="19">
        <v>3730.7527074500003</v>
      </c>
      <c r="O1995" s="19">
        <v>3846.90803465</v>
      </c>
      <c r="P1995" s="19">
        <v>3840.2488343</v>
      </c>
      <c r="Q1995" s="19">
        <v>3840.7635551</v>
      </c>
      <c r="R1995" s="19">
        <v>3732.66146375</v>
      </c>
      <c r="S1995" s="19">
        <v>3728.10404</v>
      </c>
      <c r="T1995" s="19">
        <v>3724.4473776500004</v>
      </c>
      <c r="U1995" s="19">
        <v>3718.82834225</v>
      </c>
      <c r="V1995" s="19">
        <v>3541.2818362999997</v>
      </c>
      <c r="W1995" s="19">
        <v>3547.29763565</v>
      </c>
      <c r="X1995" s="19">
        <v>3547.38342245</v>
      </c>
      <c r="Y1995" s="19">
        <v>3535.6091841499997</v>
      </c>
    </row>
    <row r="1996" spans="1:25" s="15" customFormat="1" ht="16.5" thickBot="1">
      <c r="A1996" s="18">
        <v>42065</v>
      </c>
      <c r="B1996" s="19">
        <v>3523.2666083</v>
      </c>
      <c r="C1996" s="19">
        <v>3700.6737107</v>
      </c>
      <c r="D1996" s="19">
        <v>3707.63316485</v>
      </c>
      <c r="E1996" s="19">
        <v>3699.26895185</v>
      </c>
      <c r="F1996" s="19">
        <v>3703.9228857499998</v>
      </c>
      <c r="G1996" s="19">
        <v>3704.78075375</v>
      </c>
      <c r="H1996" s="19">
        <v>3670.20867335</v>
      </c>
      <c r="I1996" s="19">
        <v>3686.93709935</v>
      </c>
      <c r="J1996" s="19">
        <v>3704.3196497000004</v>
      </c>
      <c r="K1996" s="19">
        <v>3698.936528</v>
      </c>
      <c r="L1996" s="19">
        <v>3697.7140661</v>
      </c>
      <c r="M1996" s="19">
        <v>3703.81565225</v>
      </c>
      <c r="N1996" s="19">
        <v>3799.9719317</v>
      </c>
      <c r="O1996" s="19">
        <v>3786.66425435</v>
      </c>
      <c r="P1996" s="19">
        <v>3851.96945585</v>
      </c>
      <c r="Q1996" s="19">
        <v>3842.9511185</v>
      </c>
      <c r="R1996" s="19">
        <v>3834.8228192</v>
      </c>
      <c r="S1996" s="19">
        <v>3847.31552195</v>
      </c>
      <c r="T1996" s="19">
        <v>3722.6887482499997</v>
      </c>
      <c r="U1996" s="19">
        <v>3674.28354635</v>
      </c>
      <c r="V1996" s="19">
        <v>3658.4129883500004</v>
      </c>
      <c r="W1996" s="19">
        <v>3634.2211107499998</v>
      </c>
      <c r="X1996" s="19">
        <v>3617.8894487000002</v>
      </c>
      <c r="Y1996" s="19">
        <v>3572.3795512999995</v>
      </c>
    </row>
    <row r="1997" spans="1:25" s="15" customFormat="1" ht="16.5" thickBot="1">
      <c r="A1997" s="18">
        <v>42066</v>
      </c>
      <c r="B1997" s="19">
        <v>3573.7950335</v>
      </c>
      <c r="C1997" s="19">
        <v>3604.5067078999996</v>
      </c>
      <c r="D1997" s="19">
        <v>3596.7644492</v>
      </c>
      <c r="E1997" s="19">
        <v>3637.7276462000004</v>
      </c>
      <c r="F1997" s="19">
        <v>3747.69560045</v>
      </c>
      <c r="G1997" s="19">
        <v>3812.4860811500002</v>
      </c>
      <c r="H1997" s="19">
        <v>3800.69039615</v>
      </c>
      <c r="I1997" s="19">
        <v>3808.75435535</v>
      </c>
      <c r="J1997" s="19">
        <v>3742.0980117500003</v>
      </c>
      <c r="K1997" s="19">
        <v>3734.6881768999997</v>
      </c>
      <c r="L1997" s="19">
        <v>3733.06895105</v>
      </c>
      <c r="M1997" s="19">
        <v>3830.0616517999997</v>
      </c>
      <c r="N1997" s="19">
        <v>3837.14978615</v>
      </c>
      <c r="O1997" s="19">
        <v>4047.84216695</v>
      </c>
      <c r="P1997" s="19">
        <v>4074.3931815500005</v>
      </c>
      <c r="Q1997" s="19">
        <v>4089.66323195</v>
      </c>
      <c r="R1997" s="19">
        <v>3841.05308555</v>
      </c>
      <c r="S1997" s="19">
        <v>3763.7484554</v>
      </c>
      <c r="T1997" s="19">
        <v>3763.0085442500003</v>
      </c>
      <c r="U1997" s="19">
        <v>3754.3119074</v>
      </c>
      <c r="V1997" s="19">
        <v>3603.23062925</v>
      </c>
      <c r="W1997" s="19">
        <v>3582.08418305</v>
      </c>
      <c r="X1997" s="19">
        <v>3563.9509982</v>
      </c>
      <c r="Y1997" s="19">
        <v>3533.8398314</v>
      </c>
    </row>
    <row r="1998" spans="1:25" s="15" customFormat="1" ht="16.5" thickBot="1">
      <c r="A1998" s="18">
        <v>42067</v>
      </c>
      <c r="B1998" s="19">
        <v>3648.8370368</v>
      </c>
      <c r="C1998" s="19">
        <v>3704.86654055</v>
      </c>
      <c r="D1998" s="19">
        <v>3714.7641926</v>
      </c>
      <c r="E1998" s="19">
        <v>3712.4908424</v>
      </c>
      <c r="F1998" s="19">
        <v>3776.0588612</v>
      </c>
      <c r="G1998" s="19">
        <v>3826.2763092500004</v>
      </c>
      <c r="H1998" s="19">
        <v>3846.3825905000003</v>
      </c>
      <c r="I1998" s="19">
        <v>3839.25156275</v>
      </c>
      <c r="J1998" s="19">
        <v>3750.46222475</v>
      </c>
      <c r="K1998" s="19">
        <v>3738.32339255</v>
      </c>
      <c r="L1998" s="19">
        <v>3732.2539764499998</v>
      </c>
      <c r="M1998" s="19">
        <v>3823.2844946</v>
      </c>
      <c r="N1998" s="19">
        <v>3859.58303435</v>
      </c>
      <c r="O1998" s="19">
        <v>3857.5777679</v>
      </c>
      <c r="P1998" s="19">
        <v>3923.00092625</v>
      </c>
      <c r="Q1998" s="19">
        <v>4002.9327771499998</v>
      </c>
      <c r="R1998" s="19">
        <v>3955.010126</v>
      </c>
      <c r="S1998" s="19">
        <v>3840.6563216</v>
      </c>
      <c r="T1998" s="19">
        <v>3745.95841775</v>
      </c>
      <c r="U1998" s="19">
        <v>3727.12821515</v>
      </c>
      <c r="V1998" s="19">
        <v>3719.3430630499997</v>
      </c>
      <c r="W1998" s="19">
        <v>3707.1077207</v>
      </c>
      <c r="X1998" s="19">
        <v>3619.8196517</v>
      </c>
      <c r="Y1998" s="19">
        <v>3548.32707725</v>
      </c>
    </row>
    <row r="1999" spans="1:25" s="15" customFormat="1" ht="16.5" thickBot="1">
      <c r="A1999" s="18">
        <v>42068</v>
      </c>
      <c r="B1999" s="19">
        <v>3571.27504625</v>
      </c>
      <c r="C1999" s="19">
        <v>3663.17415575</v>
      </c>
      <c r="D1999" s="19">
        <v>3717.73456055</v>
      </c>
      <c r="E1999" s="19">
        <v>3796.3903327999997</v>
      </c>
      <c r="F1999" s="19">
        <v>3936.7589843</v>
      </c>
      <c r="G1999" s="19">
        <v>4008.76627955</v>
      </c>
      <c r="H1999" s="19">
        <v>4085.7277625</v>
      </c>
      <c r="I1999" s="19">
        <v>4084.15143005</v>
      </c>
      <c r="J1999" s="19">
        <v>3987.49115315</v>
      </c>
      <c r="K1999" s="19">
        <v>3988.681445</v>
      </c>
      <c r="L1999" s="19">
        <v>3891.25981025</v>
      </c>
      <c r="M1999" s="19">
        <v>3890.1124118</v>
      </c>
      <c r="N1999" s="19">
        <v>4044.75384215</v>
      </c>
      <c r="O1999" s="19">
        <v>3973.7759885</v>
      </c>
      <c r="P1999" s="19">
        <v>3990.19343735</v>
      </c>
      <c r="Q1999" s="19">
        <v>3974.6553032</v>
      </c>
      <c r="R1999" s="19">
        <v>4025.9772562999997</v>
      </c>
      <c r="S1999" s="19">
        <v>3876.4186938499997</v>
      </c>
      <c r="T1999" s="19">
        <v>3765.86095535</v>
      </c>
      <c r="U1999" s="19">
        <v>3751.052009</v>
      </c>
      <c r="V1999" s="19">
        <v>3743.1596234</v>
      </c>
      <c r="W1999" s="19">
        <v>3722.742365</v>
      </c>
      <c r="X1999" s="19">
        <v>3584.6470637</v>
      </c>
      <c r="Y1999" s="19">
        <v>3561.1843739</v>
      </c>
    </row>
    <row r="2000" spans="1:25" s="15" customFormat="1" ht="16.5" thickBot="1">
      <c r="A2000" s="18">
        <v>42069</v>
      </c>
      <c r="B2000" s="19">
        <v>3616.7527735999997</v>
      </c>
      <c r="C2000" s="19">
        <v>3712.15841855</v>
      </c>
      <c r="D2000" s="19">
        <v>3717.5308169</v>
      </c>
      <c r="E2000" s="19">
        <v>3733.4549916499996</v>
      </c>
      <c r="F2000" s="19">
        <v>3879.8823359</v>
      </c>
      <c r="G2000" s="19">
        <v>3998.8150107499996</v>
      </c>
      <c r="H2000" s="19">
        <v>3998.7077772499997</v>
      </c>
      <c r="I2000" s="19">
        <v>4112.9650715</v>
      </c>
      <c r="J2000" s="19">
        <v>3905.7041627</v>
      </c>
      <c r="K2000" s="19">
        <v>3907.75232255</v>
      </c>
      <c r="L2000" s="19">
        <v>3899.7527034500004</v>
      </c>
      <c r="M2000" s="19">
        <v>4044.26056805</v>
      </c>
      <c r="N2000" s="19">
        <v>4120.2140561</v>
      </c>
      <c r="O2000" s="19">
        <v>4180.211199349999</v>
      </c>
      <c r="P2000" s="19">
        <v>4047.1344258500003</v>
      </c>
      <c r="Q2000" s="19">
        <v>4231.9084697</v>
      </c>
      <c r="R2000" s="19">
        <v>4139.8592333</v>
      </c>
      <c r="S2000" s="19">
        <v>4108.782965</v>
      </c>
      <c r="T2000" s="19">
        <v>3806.00917775</v>
      </c>
      <c r="U2000" s="19">
        <v>3782.793125</v>
      </c>
      <c r="V2000" s="19">
        <v>3781.077389</v>
      </c>
      <c r="W2000" s="19">
        <v>3791.0501044999996</v>
      </c>
      <c r="X2000" s="19">
        <v>3772.8633029</v>
      </c>
      <c r="Y2000" s="19">
        <v>3736.6183799</v>
      </c>
    </row>
    <row r="2001" spans="1:25" s="15" customFormat="1" ht="16.5" thickBot="1">
      <c r="A2001" s="18">
        <v>42070</v>
      </c>
      <c r="B2001" s="19">
        <v>3751.480943</v>
      </c>
      <c r="C2001" s="19">
        <v>3759.8880494</v>
      </c>
      <c r="D2001" s="19">
        <v>3759.98455955</v>
      </c>
      <c r="E2001" s="19">
        <v>3760.99255445</v>
      </c>
      <c r="F2001" s="19">
        <v>3771.97326485</v>
      </c>
      <c r="G2001" s="19">
        <v>3764.72428025</v>
      </c>
      <c r="H2001" s="19">
        <v>3767.3086076</v>
      </c>
      <c r="I2001" s="19">
        <v>3761.1962981</v>
      </c>
      <c r="J2001" s="19">
        <v>3761.16412805</v>
      </c>
      <c r="K2001" s="19">
        <v>3761.05689455</v>
      </c>
      <c r="L2001" s="19">
        <v>3758.5369073</v>
      </c>
      <c r="M2001" s="19">
        <v>3750.6445217</v>
      </c>
      <c r="N2001" s="19">
        <v>3755.9204099</v>
      </c>
      <c r="O2001" s="19">
        <v>3991.1478155</v>
      </c>
      <c r="P2001" s="19">
        <v>4005.9674852</v>
      </c>
      <c r="Q2001" s="19">
        <v>3951.8574611</v>
      </c>
      <c r="R2001" s="19">
        <v>3765.5285315</v>
      </c>
      <c r="S2001" s="19">
        <v>3760.0274529499998</v>
      </c>
      <c r="T2001" s="19">
        <v>3754.5049277</v>
      </c>
      <c r="U2001" s="19">
        <v>3625.89979115</v>
      </c>
      <c r="V2001" s="19">
        <v>3620.04484205</v>
      </c>
      <c r="W2001" s="19">
        <v>3628.7414789</v>
      </c>
      <c r="X2001" s="19">
        <v>3621.1279004</v>
      </c>
      <c r="Y2001" s="19">
        <v>3615.9592457</v>
      </c>
    </row>
    <row r="2002" spans="1:25" s="15" customFormat="1" ht="16.5" thickBot="1">
      <c r="A2002" s="18">
        <v>42071</v>
      </c>
      <c r="B2002" s="19">
        <v>3624.9883064</v>
      </c>
      <c r="C2002" s="19">
        <v>3622.157342</v>
      </c>
      <c r="D2002" s="19">
        <v>3622.89725315</v>
      </c>
      <c r="E2002" s="19">
        <v>3731.8357658</v>
      </c>
      <c r="F2002" s="19">
        <v>3752.338811</v>
      </c>
      <c r="G2002" s="19">
        <v>3778.4930616499996</v>
      </c>
      <c r="H2002" s="19">
        <v>3783.9298000999997</v>
      </c>
      <c r="I2002" s="19">
        <v>3796.50828965</v>
      </c>
      <c r="J2002" s="19">
        <v>3802.32034535</v>
      </c>
      <c r="K2002" s="19">
        <v>3800.34724895</v>
      </c>
      <c r="L2002" s="19">
        <v>3801.7305610999997</v>
      </c>
      <c r="M2002" s="19">
        <v>3796.12224905</v>
      </c>
      <c r="N2002" s="19">
        <v>3795.97212215</v>
      </c>
      <c r="O2002" s="19">
        <v>3797.7414749</v>
      </c>
      <c r="P2002" s="19">
        <v>3864.8267525</v>
      </c>
      <c r="Q2002" s="19">
        <v>3804.3899518999997</v>
      </c>
      <c r="R2002" s="19">
        <v>3808.100231</v>
      </c>
      <c r="S2002" s="19">
        <v>3798.24547235</v>
      </c>
      <c r="T2002" s="19">
        <v>3790.1278964000003</v>
      </c>
      <c r="U2002" s="19">
        <v>3662.0053106</v>
      </c>
      <c r="V2002" s="19">
        <v>3661.5870999500003</v>
      </c>
      <c r="W2002" s="19">
        <v>3659.0027726</v>
      </c>
      <c r="X2002" s="19">
        <v>3660.19306445</v>
      </c>
      <c r="Y2002" s="19">
        <v>3626.5110221</v>
      </c>
    </row>
    <row r="2003" spans="1:25" s="15" customFormat="1" ht="16.5" thickBot="1">
      <c r="A2003" s="18">
        <v>42072</v>
      </c>
      <c r="B2003" s="19">
        <v>3630.18913115</v>
      </c>
      <c r="C2003" s="19">
        <v>3753.12161555</v>
      </c>
      <c r="D2003" s="19">
        <v>3741.4224407</v>
      </c>
      <c r="E2003" s="19">
        <v>3744.39280865</v>
      </c>
      <c r="F2003" s="19">
        <v>3755.3520723499996</v>
      </c>
      <c r="G2003" s="19">
        <v>3765.92529545</v>
      </c>
      <c r="H2003" s="19">
        <v>3762.87986405</v>
      </c>
      <c r="I2003" s="19">
        <v>3766.9440137</v>
      </c>
      <c r="J2003" s="19">
        <v>3769.4103842</v>
      </c>
      <c r="K2003" s="19">
        <v>3763.97364575</v>
      </c>
      <c r="L2003" s="19">
        <v>3761.8075290499996</v>
      </c>
      <c r="M2003" s="19">
        <v>3762.0327193999997</v>
      </c>
      <c r="N2003" s="19">
        <v>3759.9952829</v>
      </c>
      <c r="O2003" s="19">
        <v>3827.15562395</v>
      </c>
      <c r="P2003" s="19">
        <v>3991.11564545</v>
      </c>
      <c r="Q2003" s="19">
        <v>3840.5490881</v>
      </c>
      <c r="R2003" s="19">
        <v>3765.3355112000004</v>
      </c>
      <c r="S2003" s="19">
        <v>3757.96856975</v>
      </c>
      <c r="T2003" s="19">
        <v>3755.07326525</v>
      </c>
      <c r="U2003" s="19">
        <v>3745.7117807</v>
      </c>
      <c r="V2003" s="19">
        <v>3618.4899563</v>
      </c>
      <c r="W2003" s="19">
        <v>3609.34293875</v>
      </c>
      <c r="X2003" s="19">
        <v>3606.9623550499996</v>
      </c>
      <c r="Y2003" s="19">
        <v>3600.07796435</v>
      </c>
    </row>
    <row r="2004" spans="1:25" s="15" customFormat="1" ht="14.25" customHeight="1" thickBot="1">
      <c r="A2004" s="18">
        <v>42073</v>
      </c>
      <c r="B2004" s="19">
        <v>3604.6353881</v>
      </c>
      <c r="C2004" s="19">
        <v>3730.5060703999998</v>
      </c>
      <c r="D2004" s="19">
        <v>3704.4483299</v>
      </c>
      <c r="E2004" s="19">
        <v>3700.5664772</v>
      </c>
      <c r="F2004" s="19">
        <v>3711.2254871</v>
      </c>
      <c r="G2004" s="19">
        <v>3709.62770795</v>
      </c>
      <c r="H2004" s="19">
        <v>3718.3672382</v>
      </c>
      <c r="I2004" s="19">
        <v>3718.82834225</v>
      </c>
      <c r="J2004" s="19">
        <v>3718.4101316</v>
      </c>
      <c r="K2004" s="19">
        <v>3719.49318995</v>
      </c>
      <c r="L2004" s="19">
        <v>3716.72656565</v>
      </c>
      <c r="M2004" s="19">
        <v>3714.47466215</v>
      </c>
      <c r="N2004" s="19">
        <v>3713.9921114000003</v>
      </c>
      <c r="O2004" s="19">
        <v>3772.40219885</v>
      </c>
      <c r="P2004" s="19">
        <v>4013.2379165</v>
      </c>
      <c r="Q2004" s="19">
        <v>4045.5580934</v>
      </c>
      <c r="R2004" s="19">
        <v>3780.1337342</v>
      </c>
      <c r="S2004" s="19">
        <v>3710.088812</v>
      </c>
      <c r="T2004" s="19">
        <v>3740.3929991</v>
      </c>
      <c r="U2004" s="19">
        <v>3731.3853851</v>
      </c>
      <c r="V2004" s="19">
        <v>3729.29433185</v>
      </c>
      <c r="W2004" s="19">
        <v>3727.3962989</v>
      </c>
      <c r="X2004" s="19">
        <v>3600.65702525</v>
      </c>
      <c r="Y2004" s="19">
        <v>3587.23139105</v>
      </c>
    </row>
    <row r="2005" spans="1:25" s="15" customFormat="1" ht="16.5" thickBot="1">
      <c r="A2005" s="18">
        <v>42074</v>
      </c>
      <c r="B2005" s="19">
        <v>3717.0804362000003</v>
      </c>
      <c r="C2005" s="19">
        <v>3734.966984</v>
      </c>
      <c r="D2005" s="19">
        <v>3763.22301125</v>
      </c>
      <c r="E2005" s="19">
        <v>3835.9166009</v>
      </c>
      <c r="F2005" s="19">
        <v>3835.8629841499996</v>
      </c>
      <c r="G2005" s="19">
        <v>3848.0876031499997</v>
      </c>
      <c r="H2005" s="19">
        <v>3847.1761183999997</v>
      </c>
      <c r="I2005" s="19">
        <v>3839.7233901500003</v>
      </c>
      <c r="J2005" s="19">
        <v>3765.7966152500003</v>
      </c>
      <c r="K2005" s="19">
        <v>3760.99255445</v>
      </c>
      <c r="L2005" s="19">
        <v>3762.7190137999996</v>
      </c>
      <c r="M2005" s="19">
        <v>3833.7504842</v>
      </c>
      <c r="N2005" s="19">
        <v>3880.4399501</v>
      </c>
      <c r="O2005" s="19">
        <v>3985.5287801</v>
      </c>
      <c r="P2005" s="19">
        <v>4042.0622812999995</v>
      </c>
      <c r="Q2005" s="19">
        <v>3980.6282091499997</v>
      </c>
      <c r="R2005" s="19">
        <v>3924.20194145</v>
      </c>
      <c r="S2005" s="19">
        <v>3823.80993875</v>
      </c>
      <c r="T2005" s="19">
        <v>3742.39826555</v>
      </c>
      <c r="U2005" s="19">
        <v>3730.5489638</v>
      </c>
      <c r="V2005" s="19">
        <v>3726.3025172000002</v>
      </c>
      <c r="W2005" s="19">
        <v>3726.0237101</v>
      </c>
      <c r="X2005" s="19">
        <v>3723.9004867999997</v>
      </c>
      <c r="Y2005" s="19">
        <v>3588.0785357</v>
      </c>
    </row>
    <row r="2006" spans="1:25" s="15" customFormat="1" ht="16.5" thickBot="1">
      <c r="A2006" s="18">
        <v>42075</v>
      </c>
      <c r="B2006" s="19">
        <v>3599.0377994</v>
      </c>
      <c r="C2006" s="19">
        <v>3744.4464254</v>
      </c>
      <c r="D2006" s="19">
        <v>3682.71209945</v>
      </c>
      <c r="E2006" s="19">
        <v>3837.696677</v>
      </c>
      <c r="F2006" s="19">
        <v>3847.76590265</v>
      </c>
      <c r="G2006" s="19">
        <v>3865.26640985</v>
      </c>
      <c r="H2006" s="19">
        <v>3863.76514085</v>
      </c>
      <c r="I2006" s="19">
        <v>3863.91526775</v>
      </c>
      <c r="J2006" s="19">
        <v>3786.8143812499998</v>
      </c>
      <c r="K2006" s="19">
        <v>3785.5704726500003</v>
      </c>
      <c r="L2006" s="19">
        <v>3705.0488375</v>
      </c>
      <c r="M2006" s="19">
        <v>3702.9792309500003</v>
      </c>
      <c r="N2006" s="19">
        <v>3863.4970571000003</v>
      </c>
      <c r="O2006" s="19">
        <v>4117.8334724</v>
      </c>
      <c r="P2006" s="19">
        <v>4186.88112305</v>
      </c>
      <c r="Q2006" s="19">
        <v>4159.0325831</v>
      </c>
      <c r="R2006" s="19">
        <v>4098.88531295</v>
      </c>
      <c r="S2006" s="19">
        <v>3852.6128568500003</v>
      </c>
      <c r="T2006" s="19">
        <v>3775.9730744</v>
      </c>
      <c r="U2006" s="19">
        <v>3762.7404605</v>
      </c>
      <c r="V2006" s="19">
        <v>3760.60651385</v>
      </c>
      <c r="W2006" s="19">
        <v>3749.96895065</v>
      </c>
      <c r="X2006" s="19">
        <v>3752.6605115</v>
      </c>
      <c r="Y2006" s="19">
        <v>3619.44433445</v>
      </c>
    </row>
    <row r="2007" spans="1:25" s="15" customFormat="1" ht="16.5" thickBot="1">
      <c r="A2007" s="18">
        <v>42076</v>
      </c>
      <c r="B2007" s="19">
        <v>3725.5947760999998</v>
      </c>
      <c r="C2007" s="19">
        <v>3747.05219945</v>
      </c>
      <c r="D2007" s="19">
        <v>3671.1201581</v>
      </c>
      <c r="E2007" s="19">
        <v>3768.209369</v>
      </c>
      <c r="F2007" s="19">
        <v>3791.9186958500004</v>
      </c>
      <c r="G2007" s="19">
        <v>3864.933986</v>
      </c>
      <c r="H2007" s="19">
        <v>3863.4541637</v>
      </c>
      <c r="I2007" s="19">
        <v>3865.26640985</v>
      </c>
      <c r="J2007" s="19">
        <v>3788.89471115</v>
      </c>
      <c r="K2007" s="19">
        <v>3708.1800557</v>
      </c>
      <c r="L2007" s="19">
        <v>3789.2056883</v>
      </c>
      <c r="M2007" s="19">
        <v>3792.62643695</v>
      </c>
      <c r="N2007" s="19">
        <v>3868.8801787999996</v>
      </c>
      <c r="O2007" s="19">
        <v>4100.70828245</v>
      </c>
      <c r="P2007" s="19">
        <v>4181.1012374</v>
      </c>
      <c r="Q2007" s="19">
        <v>4181.4014912</v>
      </c>
      <c r="R2007" s="19">
        <v>4095.0785237000005</v>
      </c>
      <c r="S2007" s="19">
        <v>3855.711905</v>
      </c>
      <c r="T2007" s="19">
        <v>3774.6112089499998</v>
      </c>
      <c r="U2007" s="19">
        <v>3765.1210442</v>
      </c>
      <c r="V2007" s="19">
        <v>3763.4803716499996</v>
      </c>
      <c r="W2007" s="19">
        <v>3751.7704734500003</v>
      </c>
      <c r="X2007" s="19">
        <v>3752.4567678500002</v>
      </c>
      <c r="Y2007" s="19">
        <v>3595.57415735</v>
      </c>
    </row>
    <row r="2008" spans="1:25" s="15" customFormat="1" ht="16.5" thickBot="1">
      <c r="A2008" s="18">
        <v>42077</v>
      </c>
      <c r="B2008" s="19">
        <v>3749.81882375</v>
      </c>
      <c r="C2008" s="19">
        <v>3805.097693</v>
      </c>
      <c r="D2008" s="19">
        <v>3752.86425515</v>
      </c>
      <c r="E2008" s="19">
        <v>3752.39242775</v>
      </c>
      <c r="F2008" s="19">
        <v>3832.15270505</v>
      </c>
      <c r="G2008" s="19">
        <v>3944.7800501</v>
      </c>
      <c r="H2008" s="19">
        <v>4011.14686325</v>
      </c>
      <c r="I2008" s="19">
        <v>4068.28087205</v>
      </c>
      <c r="J2008" s="19">
        <v>4041.42960365</v>
      </c>
      <c r="K2008" s="19">
        <v>4029.44089835</v>
      </c>
      <c r="L2008" s="19">
        <v>4031.43544145</v>
      </c>
      <c r="M2008" s="19">
        <v>3996.8526377</v>
      </c>
      <c r="N2008" s="19">
        <v>3998.7399473</v>
      </c>
      <c r="O2008" s="19">
        <v>4088.8911507499997</v>
      </c>
      <c r="P2008" s="19">
        <v>4121.2006043</v>
      </c>
      <c r="Q2008" s="19">
        <v>4089.1592345</v>
      </c>
      <c r="R2008" s="19">
        <v>4090.4460365</v>
      </c>
      <c r="S2008" s="19">
        <v>4054.36196375</v>
      </c>
      <c r="T2008" s="19">
        <v>3997.7533991</v>
      </c>
      <c r="U2008" s="19">
        <v>3928.1052408500004</v>
      </c>
      <c r="V2008" s="19">
        <v>3910.9586042</v>
      </c>
      <c r="W2008" s="19">
        <v>3908.3099367500004</v>
      </c>
      <c r="X2008" s="19">
        <v>3854.2535294</v>
      </c>
      <c r="Y2008" s="19">
        <v>3741.54039755</v>
      </c>
    </row>
    <row r="2009" spans="1:25" s="15" customFormat="1" ht="16.5" thickBot="1">
      <c r="A2009" s="18">
        <v>42078</v>
      </c>
      <c r="B2009" s="19">
        <v>3753.40042265</v>
      </c>
      <c r="C2009" s="19">
        <v>3786.6106376</v>
      </c>
      <c r="D2009" s="19">
        <v>3747.52402685</v>
      </c>
      <c r="E2009" s="19">
        <v>3725.49826595</v>
      </c>
      <c r="F2009" s="19">
        <v>3892.93265285</v>
      </c>
      <c r="G2009" s="19">
        <v>3994.39699055</v>
      </c>
      <c r="H2009" s="19">
        <v>4024.25079695</v>
      </c>
      <c r="I2009" s="19">
        <v>4003.29737105</v>
      </c>
      <c r="J2009" s="19">
        <v>3992.5847444000005</v>
      </c>
      <c r="K2009" s="19">
        <v>4090.1886760999996</v>
      </c>
      <c r="L2009" s="19">
        <v>4005.2811908</v>
      </c>
      <c r="M2009" s="19">
        <v>4012.9054926500003</v>
      </c>
      <c r="N2009" s="19">
        <v>4121.436518</v>
      </c>
      <c r="O2009" s="19">
        <v>4105.9305539</v>
      </c>
      <c r="P2009" s="19">
        <v>4146.96881435</v>
      </c>
      <c r="Q2009" s="19">
        <v>4239.79013195</v>
      </c>
      <c r="R2009" s="19">
        <v>4213.45358435</v>
      </c>
      <c r="S2009" s="19">
        <v>4163.9438774</v>
      </c>
      <c r="T2009" s="19">
        <v>4078.9934987</v>
      </c>
      <c r="U2009" s="19">
        <v>4024.2615203000005</v>
      </c>
      <c r="V2009" s="19">
        <v>3772.40219885</v>
      </c>
      <c r="W2009" s="19">
        <v>3748.0173009500004</v>
      </c>
      <c r="X2009" s="19">
        <v>3749.2075928</v>
      </c>
      <c r="Y2009" s="19">
        <v>3743.0738366</v>
      </c>
    </row>
    <row r="2010" spans="1:25" s="15" customFormat="1" ht="16.5" thickBot="1">
      <c r="A2010" s="18">
        <v>42079</v>
      </c>
      <c r="B2010" s="19">
        <v>3746.9342426</v>
      </c>
      <c r="C2010" s="19">
        <v>3745.6796106499996</v>
      </c>
      <c r="D2010" s="19">
        <v>3710.9895734</v>
      </c>
      <c r="E2010" s="19">
        <v>3708.2551191499997</v>
      </c>
      <c r="F2010" s="19">
        <v>3708.2658425</v>
      </c>
      <c r="G2010" s="19">
        <v>3724.40448425</v>
      </c>
      <c r="H2010" s="19">
        <v>3718.9999158500004</v>
      </c>
      <c r="I2010" s="19">
        <v>3716.8552458500003</v>
      </c>
      <c r="J2010" s="19">
        <v>3710.01374855</v>
      </c>
      <c r="K2010" s="19">
        <v>3711.21476375</v>
      </c>
      <c r="L2010" s="19">
        <v>3707.99775875</v>
      </c>
      <c r="M2010" s="19">
        <v>3696.75968795</v>
      </c>
      <c r="N2010" s="19">
        <v>3707.0112105499998</v>
      </c>
      <c r="O2010" s="19">
        <v>3754.21539725</v>
      </c>
      <c r="P2010" s="19">
        <v>3828.52821275</v>
      </c>
      <c r="Q2010" s="19">
        <v>3760.1561331499997</v>
      </c>
      <c r="R2010" s="19">
        <v>3720.73709855</v>
      </c>
      <c r="S2010" s="19">
        <v>3719.4610199</v>
      </c>
      <c r="T2010" s="19">
        <v>3743.6957909</v>
      </c>
      <c r="U2010" s="19">
        <v>3733.21907795</v>
      </c>
      <c r="V2010" s="19">
        <v>3564.1225718</v>
      </c>
      <c r="W2010" s="19">
        <v>3562.4068358</v>
      </c>
      <c r="X2010" s="19">
        <v>3564.3370388</v>
      </c>
      <c r="Y2010" s="19">
        <v>3559.09332065</v>
      </c>
    </row>
    <row r="2011" spans="1:25" s="15" customFormat="1" ht="16.5" thickBot="1">
      <c r="A2011" s="18">
        <v>42080</v>
      </c>
      <c r="B2011" s="19">
        <v>3552.3268868</v>
      </c>
      <c r="C2011" s="19">
        <v>3726.05588015</v>
      </c>
      <c r="D2011" s="19">
        <v>3644.6549302999997</v>
      </c>
      <c r="E2011" s="19">
        <v>3644.53697345</v>
      </c>
      <c r="F2011" s="19">
        <v>3650.8744733</v>
      </c>
      <c r="G2011" s="19">
        <v>3652.0540418</v>
      </c>
      <c r="H2011" s="19">
        <v>3651.1103869999997</v>
      </c>
      <c r="I2011" s="19">
        <v>3649.5876713</v>
      </c>
      <c r="J2011" s="19">
        <v>3648.0971256499997</v>
      </c>
      <c r="K2011" s="19">
        <v>3648.31159265</v>
      </c>
      <c r="L2011" s="19">
        <v>3646.0489658</v>
      </c>
      <c r="M2011" s="19">
        <v>3643.22872475</v>
      </c>
      <c r="N2011" s="19">
        <v>3647.13202415</v>
      </c>
      <c r="O2011" s="19">
        <v>3662.50930805</v>
      </c>
      <c r="P2011" s="19">
        <v>3677.62923155</v>
      </c>
      <c r="Q2011" s="19">
        <v>3678.7980767</v>
      </c>
      <c r="R2011" s="19">
        <v>3665.9622267500004</v>
      </c>
      <c r="S2011" s="19">
        <v>3644.5476968</v>
      </c>
      <c r="T2011" s="19">
        <v>3626.7040424</v>
      </c>
      <c r="U2011" s="19">
        <v>3617.02085735</v>
      </c>
      <c r="V2011" s="19">
        <v>3587.74611185</v>
      </c>
      <c r="W2011" s="19">
        <v>3304.1885678</v>
      </c>
      <c r="X2011" s="19">
        <v>3589.7942717</v>
      </c>
      <c r="Y2011" s="19">
        <v>3307.0838723</v>
      </c>
    </row>
    <row r="2012" spans="1:25" s="15" customFormat="1" ht="16.5" thickBot="1">
      <c r="A2012" s="18">
        <v>42081</v>
      </c>
      <c r="B2012" s="19">
        <v>3564.43354895</v>
      </c>
      <c r="C2012" s="19">
        <v>3750.3228212000004</v>
      </c>
      <c r="D2012" s="19">
        <v>3640.2798035</v>
      </c>
      <c r="E2012" s="19">
        <v>3656.43989195</v>
      </c>
      <c r="F2012" s="19">
        <v>3640.46210045</v>
      </c>
      <c r="G2012" s="19">
        <v>3661.93024715</v>
      </c>
      <c r="H2012" s="19">
        <v>3658.7668589</v>
      </c>
      <c r="I2012" s="19">
        <v>3642.9177476</v>
      </c>
      <c r="J2012" s="19">
        <v>3639.7329126500003</v>
      </c>
      <c r="K2012" s="19">
        <v>3640.18329335</v>
      </c>
      <c r="L2012" s="19">
        <v>3639.0573416</v>
      </c>
      <c r="M2012" s="19">
        <v>3638.14585685</v>
      </c>
      <c r="N2012" s="19">
        <v>3654.5311356499997</v>
      </c>
      <c r="O2012" s="19">
        <v>3661.8551837000005</v>
      </c>
      <c r="P2012" s="19">
        <v>3892.2892518500003</v>
      </c>
      <c r="Q2012" s="19">
        <v>3882.57389675</v>
      </c>
      <c r="R2012" s="19">
        <v>3663.1419857</v>
      </c>
      <c r="S2012" s="19">
        <v>3758.24737685</v>
      </c>
      <c r="T2012" s="19">
        <v>3751.7704734500003</v>
      </c>
      <c r="U2012" s="19">
        <v>3738.21615905</v>
      </c>
      <c r="V2012" s="19">
        <v>3736.1358291499996</v>
      </c>
      <c r="W2012" s="19">
        <v>3733.5622251500004</v>
      </c>
      <c r="X2012" s="19">
        <v>3559.4042977999998</v>
      </c>
      <c r="Y2012" s="19">
        <v>3641.5237121</v>
      </c>
    </row>
    <row r="2013" spans="1:25" s="15" customFormat="1" ht="16.5" thickBot="1">
      <c r="A2013" s="18">
        <v>42082</v>
      </c>
      <c r="B2013" s="19">
        <v>3742.4947757</v>
      </c>
      <c r="C2013" s="19">
        <v>3767.51235125</v>
      </c>
      <c r="D2013" s="19">
        <v>3651.5607677</v>
      </c>
      <c r="E2013" s="19">
        <v>3684.21336845</v>
      </c>
      <c r="F2013" s="19">
        <v>3686.1542948</v>
      </c>
      <c r="G2013" s="19">
        <v>3680.9641934</v>
      </c>
      <c r="H2013" s="19">
        <v>3683.41984055</v>
      </c>
      <c r="I2013" s="19">
        <v>3687.51616025</v>
      </c>
      <c r="J2013" s="19">
        <v>3668.6752343</v>
      </c>
      <c r="K2013" s="19">
        <v>3668.1926835500003</v>
      </c>
      <c r="L2013" s="19">
        <v>3666.60562775</v>
      </c>
      <c r="M2013" s="19">
        <v>3664.7075948</v>
      </c>
      <c r="N2013" s="19">
        <v>3668.4285972499997</v>
      </c>
      <c r="O2013" s="19">
        <v>3818.85575105</v>
      </c>
      <c r="P2013" s="19">
        <v>3975.07351385</v>
      </c>
      <c r="Q2013" s="19">
        <v>4011.0717998</v>
      </c>
      <c r="R2013" s="19">
        <v>3690.49725155</v>
      </c>
      <c r="S2013" s="19">
        <v>3781.10955905</v>
      </c>
      <c r="T2013" s="19">
        <v>3775.12592975</v>
      </c>
      <c r="U2013" s="19">
        <v>3761.61450875</v>
      </c>
      <c r="V2013" s="19">
        <v>3757.057085</v>
      </c>
      <c r="W2013" s="19">
        <v>3749.1003593</v>
      </c>
      <c r="X2013" s="19">
        <v>3744.60727565</v>
      </c>
      <c r="Y2013" s="19">
        <v>3741.5296742</v>
      </c>
    </row>
    <row r="2014" spans="1:25" s="15" customFormat="1" ht="16.5" thickBot="1">
      <c r="A2014" s="18">
        <v>42083</v>
      </c>
      <c r="B2014" s="19">
        <v>3772.40219885</v>
      </c>
      <c r="C2014" s="19">
        <v>3790.29947</v>
      </c>
      <c r="D2014" s="19">
        <v>3681.83278475</v>
      </c>
      <c r="E2014" s="19">
        <v>3705.370538</v>
      </c>
      <c r="F2014" s="19">
        <v>3716.96247935</v>
      </c>
      <c r="G2014" s="19">
        <v>3730.90283435</v>
      </c>
      <c r="H2014" s="19">
        <v>3731.07440795</v>
      </c>
      <c r="I2014" s="19">
        <v>3729.3479485999997</v>
      </c>
      <c r="J2014" s="19">
        <v>3723.61095635</v>
      </c>
      <c r="K2014" s="19">
        <v>3731.41755515</v>
      </c>
      <c r="L2014" s="19">
        <v>3734.4308165</v>
      </c>
      <c r="M2014" s="19">
        <v>3731.93227595</v>
      </c>
      <c r="N2014" s="19">
        <v>3722.19547415</v>
      </c>
      <c r="O2014" s="19">
        <v>3744.99331625</v>
      </c>
      <c r="P2014" s="19">
        <v>3882.8848739</v>
      </c>
      <c r="Q2014" s="19">
        <v>3887.7318281000003</v>
      </c>
      <c r="R2014" s="19">
        <v>3747.4275167</v>
      </c>
      <c r="S2014" s="19">
        <v>3840.2488343</v>
      </c>
      <c r="T2014" s="19">
        <v>3822.2872230499997</v>
      </c>
      <c r="U2014" s="19">
        <v>3654.14509505</v>
      </c>
      <c r="V2014" s="19">
        <v>3642.6174938</v>
      </c>
      <c r="W2014" s="19">
        <v>3653.1478235</v>
      </c>
      <c r="X2014" s="19">
        <v>3649.8021383</v>
      </c>
      <c r="Y2014" s="19">
        <v>3632.39814125</v>
      </c>
    </row>
    <row r="2015" spans="1:25" s="15" customFormat="1" ht="16.5" thickBot="1">
      <c r="A2015" s="18">
        <v>42084</v>
      </c>
      <c r="B2015" s="19">
        <v>3652.15055195</v>
      </c>
      <c r="C2015" s="19">
        <v>3668.36425715</v>
      </c>
      <c r="D2015" s="19">
        <v>3786.6749777</v>
      </c>
      <c r="E2015" s="19">
        <v>3803.8323376999997</v>
      </c>
      <c r="F2015" s="19">
        <v>3810.0626040499997</v>
      </c>
      <c r="G2015" s="19">
        <v>3846.82224785</v>
      </c>
      <c r="H2015" s="19">
        <v>3847.0259915</v>
      </c>
      <c r="I2015" s="19">
        <v>3842.8760550499996</v>
      </c>
      <c r="J2015" s="19">
        <v>3851.1223112000002</v>
      </c>
      <c r="K2015" s="19">
        <v>3839.8627937</v>
      </c>
      <c r="L2015" s="19">
        <v>3844.9778316499996</v>
      </c>
      <c r="M2015" s="19">
        <v>3844.6239610999996</v>
      </c>
      <c r="N2015" s="19">
        <v>3846.0179966</v>
      </c>
      <c r="O2015" s="19">
        <v>3857.2775141</v>
      </c>
      <c r="P2015" s="19">
        <v>3865.2342398</v>
      </c>
      <c r="Q2015" s="19">
        <v>3872.7405848000003</v>
      </c>
      <c r="R2015" s="19">
        <v>3870.6388082</v>
      </c>
      <c r="S2015" s="19">
        <v>3857.5563212</v>
      </c>
      <c r="T2015" s="19">
        <v>3847.9267529</v>
      </c>
      <c r="U2015" s="19">
        <v>3674.51946005</v>
      </c>
      <c r="V2015" s="19">
        <v>3662.46641465</v>
      </c>
      <c r="W2015" s="19">
        <v>3678.1225056499998</v>
      </c>
      <c r="X2015" s="19">
        <v>3674.45511995</v>
      </c>
      <c r="Y2015" s="19">
        <v>3678.1761224</v>
      </c>
    </row>
    <row r="2016" spans="1:25" s="15" customFormat="1" ht="16.5" thickBot="1">
      <c r="A2016" s="18">
        <v>42085</v>
      </c>
      <c r="B2016" s="19">
        <v>3628.3447149500003</v>
      </c>
      <c r="C2016" s="19">
        <v>3625.6746008</v>
      </c>
      <c r="D2016" s="19">
        <v>3604.5067078999996</v>
      </c>
      <c r="E2016" s="19">
        <v>3765.3784046</v>
      </c>
      <c r="F2016" s="19">
        <v>3768.43455935</v>
      </c>
      <c r="G2016" s="19">
        <v>3777.52796015</v>
      </c>
      <c r="H2016" s="19">
        <v>3791.10372125</v>
      </c>
      <c r="I2016" s="19">
        <v>3796.6476932</v>
      </c>
      <c r="J2016" s="19">
        <v>3814.0838602999997</v>
      </c>
      <c r="K2016" s="19">
        <v>3816.0462333500004</v>
      </c>
      <c r="L2016" s="19">
        <v>3816.3143171</v>
      </c>
      <c r="M2016" s="19">
        <v>3815.85321305</v>
      </c>
      <c r="N2016" s="19">
        <v>3812.6147613499998</v>
      </c>
      <c r="O2016" s="19">
        <v>3816.8719312999997</v>
      </c>
      <c r="P2016" s="19">
        <v>3824.96806055</v>
      </c>
      <c r="Q2016" s="19">
        <v>3834.8120958500003</v>
      </c>
      <c r="R2016" s="19">
        <v>3826.10473565</v>
      </c>
      <c r="S2016" s="19">
        <v>3817.84775615</v>
      </c>
      <c r="T2016" s="19">
        <v>3812.6683781</v>
      </c>
      <c r="U2016" s="19">
        <v>3641.12694815</v>
      </c>
      <c r="V2016" s="19">
        <v>3648.6869099</v>
      </c>
      <c r="W2016" s="19">
        <v>3651.7108946000003</v>
      </c>
      <c r="X2016" s="19">
        <v>3637.170032</v>
      </c>
      <c r="Y2016" s="19">
        <v>3618.58646645</v>
      </c>
    </row>
    <row r="2017" spans="1:25" s="15" customFormat="1" ht="16.5" thickBot="1">
      <c r="A2017" s="18">
        <v>42086</v>
      </c>
      <c r="B2017" s="19">
        <v>3595.348967</v>
      </c>
      <c r="C2017" s="19">
        <v>3767.0298005</v>
      </c>
      <c r="D2017" s="19">
        <v>3685.2857034500003</v>
      </c>
      <c r="E2017" s="19">
        <v>3685.2428100499997</v>
      </c>
      <c r="F2017" s="19">
        <v>3681.4574675</v>
      </c>
      <c r="G2017" s="19">
        <v>3690.79750535</v>
      </c>
      <c r="H2017" s="19">
        <v>3690.36857135</v>
      </c>
      <c r="I2017" s="19">
        <v>3683.4412872499997</v>
      </c>
      <c r="J2017" s="19">
        <v>3679.3985843</v>
      </c>
      <c r="K2017" s="19">
        <v>3681.5218076</v>
      </c>
      <c r="L2017" s="19">
        <v>3680.7818964499997</v>
      </c>
      <c r="M2017" s="19">
        <v>3680.492366</v>
      </c>
      <c r="N2017" s="19">
        <v>3686.9049293</v>
      </c>
      <c r="O2017" s="19">
        <v>3715.76146415</v>
      </c>
      <c r="P2017" s="19">
        <v>3744.2534051</v>
      </c>
      <c r="Q2017" s="19">
        <v>3739.8032148499997</v>
      </c>
      <c r="R2017" s="19">
        <v>3721.1874792500003</v>
      </c>
      <c r="S2017" s="19">
        <v>3688.37402825</v>
      </c>
      <c r="T2017" s="19">
        <v>3755.5450926500002</v>
      </c>
      <c r="U2017" s="19">
        <v>3748.3818948499998</v>
      </c>
      <c r="V2017" s="19">
        <v>3744.4678721</v>
      </c>
      <c r="W2017" s="19">
        <v>3585.0116576</v>
      </c>
      <c r="X2017" s="19">
        <v>3583.767749</v>
      </c>
      <c r="Y2017" s="19">
        <v>3572.9157188</v>
      </c>
    </row>
    <row r="2018" spans="1:25" s="15" customFormat="1" ht="16.5" thickBot="1">
      <c r="A2018" s="18">
        <v>42087</v>
      </c>
      <c r="B2018" s="19">
        <v>3576.9369750499995</v>
      </c>
      <c r="C2018" s="19">
        <v>3781.506323</v>
      </c>
      <c r="D2018" s="19">
        <v>3677.80080515</v>
      </c>
      <c r="E2018" s="19">
        <v>3677.45765795</v>
      </c>
      <c r="F2018" s="19">
        <v>3686.6046755</v>
      </c>
      <c r="G2018" s="19">
        <v>3698.0893833500004</v>
      </c>
      <c r="H2018" s="19">
        <v>3691.84839365</v>
      </c>
      <c r="I2018" s="19">
        <v>3692.7277083500003</v>
      </c>
      <c r="J2018" s="19">
        <v>3688.5777719</v>
      </c>
      <c r="K2018" s="19">
        <v>3690.36857135</v>
      </c>
      <c r="L2018" s="19">
        <v>3688.82440895</v>
      </c>
      <c r="M2018" s="19">
        <v>3678.77663</v>
      </c>
      <c r="N2018" s="19">
        <v>3692.8027718</v>
      </c>
      <c r="O2018" s="19">
        <v>3724.243634</v>
      </c>
      <c r="P2018" s="19">
        <v>3750.0440141</v>
      </c>
      <c r="Q2018" s="19">
        <v>3755.2448388499997</v>
      </c>
      <c r="R2018" s="19">
        <v>3698.9579747000002</v>
      </c>
      <c r="S2018" s="19">
        <v>3684.87821615</v>
      </c>
      <c r="T2018" s="19">
        <v>3749.00384915</v>
      </c>
      <c r="U2018" s="19">
        <v>3604.96781195</v>
      </c>
      <c r="V2018" s="19">
        <v>3602.22263435</v>
      </c>
      <c r="W2018" s="19">
        <v>3601.9116572000003</v>
      </c>
      <c r="X2018" s="19">
        <v>3596.90385275</v>
      </c>
      <c r="Y2018" s="19">
        <v>3577.17288875</v>
      </c>
    </row>
    <row r="2019" spans="1:25" s="15" customFormat="1" ht="16.5" thickBot="1">
      <c r="A2019" s="18">
        <v>42088</v>
      </c>
      <c r="B2019" s="19">
        <v>3561.1629272</v>
      </c>
      <c r="C2019" s="19">
        <v>3621.4496009</v>
      </c>
      <c r="D2019" s="19">
        <v>3604.1206673</v>
      </c>
      <c r="E2019" s="19">
        <v>3644.5691435</v>
      </c>
      <c r="F2019" s="19">
        <v>3663.8497268</v>
      </c>
      <c r="G2019" s="19">
        <v>3671.3131783999997</v>
      </c>
      <c r="H2019" s="19">
        <v>3668.85753125</v>
      </c>
      <c r="I2019" s="19">
        <v>3649.1909073499996</v>
      </c>
      <c r="J2019" s="19">
        <v>3652.8046762999998</v>
      </c>
      <c r="K2019" s="19">
        <v>3650.7672398</v>
      </c>
      <c r="L2019" s="19">
        <v>3651.5607677</v>
      </c>
      <c r="M2019" s="19">
        <v>3646.0275191</v>
      </c>
      <c r="N2019" s="19">
        <v>3647.47517135</v>
      </c>
      <c r="O2019" s="19">
        <v>3680.03126195</v>
      </c>
      <c r="P2019" s="19">
        <v>3691.2371626999998</v>
      </c>
      <c r="Q2019" s="19">
        <v>3689.0495993</v>
      </c>
      <c r="R2019" s="19">
        <v>3678.4227594500003</v>
      </c>
      <c r="S2019" s="19">
        <v>3665.81209985</v>
      </c>
      <c r="T2019" s="19">
        <v>3724.9835451500003</v>
      </c>
      <c r="U2019" s="19">
        <v>3575.02821875</v>
      </c>
      <c r="V2019" s="19">
        <v>3573.4947797</v>
      </c>
      <c r="W2019" s="19">
        <v>3576.67961465</v>
      </c>
      <c r="X2019" s="19">
        <v>3577.90207655</v>
      </c>
      <c r="Y2019" s="19">
        <v>3560.57314295</v>
      </c>
    </row>
    <row r="2020" spans="1:25" s="15" customFormat="1" ht="16.5" thickBot="1">
      <c r="A2020" s="18">
        <v>42089</v>
      </c>
      <c r="B2020" s="19">
        <v>3554.6645771000003</v>
      </c>
      <c r="C2020" s="19">
        <v>3712.26565205</v>
      </c>
      <c r="D2020" s="19">
        <v>3644.1616562000004</v>
      </c>
      <c r="E2020" s="19">
        <v>3666.1230769999997</v>
      </c>
      <c r="F2020" s="19">
        <v>3667.74230285</v>
      </c>
      <c r="G2020" s="19">
        <v>3668.6537875999998</v>
      </c>
      <c r="H2020" s="19">
        <v>3672.82517075</v>
      </c>
      <c r="I2020" s="19">
        <v>3683.8166045</v>
      </c>
      <c r="J2020" s="19">
        <v>3668.8039145</v>
      </c>
      <c r="K2020" s="19">
        <v>3668.6752343</v>
      </c>
      <c r="L2020" s="19">
        <v>3666.3160973</v>
      </c>
      <c r="M2020" s="19">
        <v>3665.5118460500003</v>
      </c>
      <c r="N2020" s="19">
        <v>3677.7686350999998</v>
      </c>
      <c r="O2020" s="19">
        <v>3691.65537335</v>
      </c>
      <c r="P2020" s="19">
        <v>3697.2851321000003</v>
      </c>
      <c r="Q2020" s="19">
        <v>3701.0168578999996</v>
      </c>
      <c r="R2020" s="19">
        <v>3698.53976405</v>
      </c>
      <c r="S2020" s="19">
        <v>3683.4520106</v>
      </c>
      <c r="T2020" s="19">
        <v>3738.8059433</v>
      </c>
      <c r="U2020" s="19">
        <v>3593.9656548499997</v>
      </c>
      <c r="V2020" s="19">
        <v>3587.6603250499998</v>
      </c>
      <c r="W2020" s="19">
        <v>3590.5663529</v>
      </c>
      <c r="X2020" s="19">
        <v>3586.43786315</v>
      </c>
      <c r="Y2020" s="19">
        <v>3548.15550365</v>
      </c>
    </row>
    <row r="2021" spans="1:25" s="15" customFormat="1" ht="16.5" thickBot="1">
      <c r="A2021" s="18">
        <v>42090</v>
      </c>
      <c r="B2021" s="19">
        <v>3567.9615311</v>
      </c>
      <c r="C2021" s="19">
        <v>3596.0138147000002</v>
      </c>
      <c r="D2021" s="19">
        <v>3551.7371025499997</v>
      </c>
      <c r="E2021" s="19">
        <v>3592.560896</v>
      </c>
      <c r="F2021" s="19">
        <v>3598.2442715</v>
      </c>
      <c r="G2021" s="19">
        <v>3608.82821795</v>
      </c>
      <c r="H2021" s="19">
        <v>3625.1920500499996</v>
      </c>
      <c r="I2021" s="19">
        <v>3614.3936366</v>
      </c>
      <c r="J2021" s="19">
        <v>3604.2707942</v>
      </c>
      <c r="K2021" s="19">
        <v>3577.6554395</v>
      </c>
      <c r="L2021" s="19">
        <v>3605.6862764</v>
      </c>
      <c r="M2021" s="19">
        <v>3592.9040432</v>
      </c>
      <c r="N2021" s="19">
        <v>3607.7237128999996</v>
      </c>
      <c r="O2021" s="19">
        <v>3618.4899563</v>
      </c>
      <c r="P2021" s="19">
        <v>3720.75854525</v>
      </c>
      <c r="Q2021" s="19">
        <v>3722.9997254</v>
      </c>
      <c r="R2021" s="19">
        <v>3709.92796175</v>
      </c>
      <c r="S2021" s="19">
        <v>3609.6860859500002</v>
      </c>
      <c r="T2021" s="19">
        <v>3768.62757965</v>
      </c>
      <c r="U2021" s="19">
        <v>3626.71476575</v>
      </c>
      <c r="V2021" s="19">
        <v>3613.9861493</v>
      </c>
      <c r="W2021" s="19">
        <v>3613.793129</v>
      </c>
      <c r="X2021" s="19">
        <v>3605.3860226</v>
      </c>
      <c r="Y2021" s="19">
        <v>3585.1617844999996</v>
      </c>
    </row>
    <row r="2022" spans="1:25" s="15" customFormat="1" ht="16.5" thickBot="1">
      <c r="A2022" s="18">
        <v>42091</v>
      </c>
      <c r="B2022" s="19">
        <v>3562.46045255</v>
      </c>
      <c r="C2022" s="19">
        <v>3568.40118845</v>
      </c>
      <c r="D2022" s="19">
        <v>3567.3181301</v>
      </c>
      <c r="E2022" s="19">
        <v>3577.15144205</v>
      </c>
      <c r="F2022" s="19">
        <v>3595.57415735</v>
      </c>
      <c r="G2022" s="19">
        <v>3601.139576</v>
      </c>
      <c r="H2022" s="19">
        <v>3594.84496955</v>
      </c>
      <c r="I2022" s="19">
        <v>3783.1684422499998</v>
      </c>
      <c r="J2022" s="19">
        <v>3616.2380528</v>
      </c>
      <c r="K2022" s="19">
        <v>3615.21933455</v>
      </c>
      <c r="L2022" s="19">
        <v>3618.2433192500002</v>
      </c>
      <c r="M2022" s="19">
        <v>3616.27022285</v>
      </c>
      <c r="N2022" s="19">
        <v>3786.51412745</v>
      </c>
      <c r="O2022" s="19">
        <v>3787.7902061</v>
      </c>
      <c r="P2022" s="19">
        <v>3794.0097491</v>
      </c>
      <c r="Q2022" s="19">
        <v>3803.3605103</v>
      </c>
      <c r="R2022" s="19">
        <v>3800.49737585</v>
      </c>
      <c r="S2022" s="19">
        <v>3788.83037105</v>
      </c>
      <c r="T2022" s="19">
        <v>3782.6429981</v>
      </c>
      <c r="U2022" s="19">
        <v>3607.0803118999997</v>
      </c>
      <c r="V2022" s="19">
        <v>3580.4864039000004</v>
      </c>
      <c r="W2022" s="19">
        <v>3598.96273595</v>
      </c>
      <c r="X2022" s="19">
        <v>3594.67339595</v>
      </c>
      <c r="Y2022" s="19">
        <v>3569.5056935</v>
      </c>
    </row>
    <row r="2023" spans="1:25" s="15" customFormat="1" ht="16.5" thickBot="1">
      <c r="A2023" s="18">
        <v>42092</v>
      </c>
      <c r="B2023" s="19">
        <v>3555.31870145</v>
      </c>
      <c r="C2023" s="19">
        <v>3567.7899575</v>
      </c>
      <c r="D2023" s="19">
        <v>3549.5173691</v>
      </c>
      <c r="E2023" s="19">
        <v>3538.09700135</v>
      </c>
      <c r="F2023" s="19">
        <v>3564.6587393</v>
      </c>
      <c r="G2023" s="19">
        <v>3758.7084809</v>
      </c>
      <c r="H2023" s="19">
        <v>3769.20664055</v>
      </c>
      <c r="I2023" s="19">
        <v>3766.3649527999996</v>
      </c>
      <c r="J2023" s="19">
        <v>3767.61958475</v>
      </c>
      <c r="K2023" s="19">
        <v>3592.131962</v>
      </c>
      <c r="L2023" s="19">
        <v>3591.39205085</v>
      </c>
      <c r="M2023" s="19">
        <v>3593.3329772</v>
      </c>
      <c r="N2023" s="19">
        <v>3595.348967</v>
      </c>
      <c r="O2023" s="19">
        <v>3767.40511775</v>
      </c>
      <c r="P2023" s="19">
        <v>3775.715714</v>
      </c>
      <c r="Q2023" s="19">
        <v>3778.77186875</v>
      </c>
      <c r="R2023" s="19">
        <v>3777.52796015</v>
      </c>
      <c r="S2023" s="19">
        <v>3768.4881760999997</v>
      </c>
      <c r="T2023" s="19">
        <v>3587.0490941</v>
      </c>
      <c r="U2023" s="19">
        <v>3569.1625462999996</v>
      </c>
      <c r="V2023" s="19">
        <v>3564.6909093500003</v>
      </c>
      <c r="W2023" s="19">
        <v>3565.39865045</v>
      </c>
      <c r="X2023" s="19">
        <v>3563.4684474500004</v>
      </c>
      <c r="Y2023" s="19">
        <v>3544.83126515</v>
      </c>
    </row>
    <row r="2024" spans="1:25" s="15" customFormat="1" ht="16.5" thickBot="1">
      <c r="A2024" s="18">
        <v>42093</v>
      </c>
      <c r="B2024" s="19">
        <v>3573.6663533</v>
      </c>
      <c r="C2024" s="19">
        <v>3580.34700035</v>
      </c>
      <c r="D2024" s="19">
        <v>3743.7815777</v>
      </c>
      <c r="E2024" s="19">
        <v>3745.35791015</v>
      </c>
      <c r="F2024" s="19">
        <v>3743.32047365</v>
      </c>
      <c r="G2024" s="19">
        <v>3751.1914125499998</v>
      </c>
      <c r="H2024" s="19">
        <v>3755.4485825</v>
      </c>
      <c r="I2024" s="19">
        <v>3752.86425515</v>
      </c>
      <c r="J2024" s="19">
        <v>3749.4435065000002</v>
      </c>
      <c r="K2024" s="19">
        <v>3751.0198389499997</v>
      </c>
      <c r="L2024" s="19">
        <v>3748.1245344500003</v>
      </c>
      <c r="M2024" s="19">
        <v>3747.3417299000002</v>
      </c>
      <c r="N2024" s="19">
        <v>3750.9018821000004</v>
      </c>
      <c r="O2024" s="19">
        <v>3752.6390648</v>
      </c>
      <c r="P2024" s="19">
        <v>3926.9042256499997</v>
      </c>
      <c r="Q2024" s="19">
        <v>3945.97034195</v>
      </c>
      <c r="R2024" s="19">
        <v>3763.43747825</v>
      </c>
      <c r="S2024" s="19">
        <v>3754.49420435</v>
      </c>
      <c r="T2024" s="19">
        <v>3747.7492172</v>
      </c>
      <c r="U2024" s="19">
        <v>3585.7193987</v>
      </c>
      <c r="V2024" s="19">
        <v>3580.02529985</v>
      </c>
      <c r="W2024" s="19">
        <v>3576.31502075</v>
      </c>
      <c r="X2024" s="19">
        <v>3581.6445257</v>
      </c>
      <c r="Y2024" s="19">
        <v>3554.4179400499997</v>
      </c>
    </row>
    <row r="2025" spans="1:25" s="15" customFormat="1" ht="16.5" thickBot="1">
      <c r="A2025" s="18">
        <v>42094</v>
      </c>
      <c r="B2025" s="19">
        <v>3688.0952211500003</v>
      </c>
      <c r="C2025" s="19">
        <v>3698.58265745</v>
      </c>
      <c r="D2025" s="19">
        <v>3693.8536601</v>
      </c>
      <c r="E2025" s="19">
        <v>3702.2178731</v>
      </c>
      <c r="F2025" s="19">
        <v>3726.16311365</v>
      </c>
      <c r="G2025" s="19">
        <v>3753.8615267</v>
      </c>
      <c r="H2025" s="19">
        <v>3724.0720604</v>
      </c>
      <c r="I2025" s="19">
        <v>3723.3321492500004</v>
      </c>
      <c r="J2025" s="19">
        <v>3721.42339295</v>
      </c>
      <c r="K2025" s="19">
        <v>3723.7074665</v>
      </c>
      <c r="L2025" s="19">
        <v>3722.6887482499997</v>
      </c>
      <c r="M2025" s="19">
        <v>3717.9490275499998</v>
      </c>
      <c r="N2025" s="19">
        <v>3720.4475681</v>
      </c>
      <c r="O2025" s="19">
        <v>3752.5532780000003</v>
      </c>
      <c r="P2025" s="19">
        <v>3881.7589221499998</v>
      </c>
      <c r="Q2025" s="19">
        <v>3911.9451524</v>
      </c>
      <c r="R2025" s="19">
        <v>3871.25003915</v>
      </c>
      <c r="S2025" s="19">
        <v>3747.8993441000002</v>
      </c>
      <c r="T2025" s="19">
        <v>3746.5267553</v>
      </c>
      <c r="U2025" s="19">
        <v>3590.7379265</v>
      </c>
      <c r="V2025" s="19">
        <v>3586.8775205</v>
      </c>
      <c r="W2025" s="19">
        <v>3587.1134342</v>
      </c>
      <c r="X2025" s="19">
        <v>3581.2155917</v>
      </c>
      <c r="Y2025" s="19">
        <v>3556.8735872</v>
      </c>
    </row>
    <row r="2026" spans="1:25" s="15" customFormat="1" ht="15.75">
      <c r="A2026" s="76"/>
      <c r="B2026" s="77"/>
      <c r="C2026" s="77"/>
      <c r="D2026" s="77"/>
      <c r="E2026" s="77"/>
      <c r="F2026" s="77"/>
      <c r="G2026" s="77"/>
      <c r="H2026" s="77"/>
      <c r="I2026" s="77"/>
      <c r="J2026" s="77"/>
      <c r="K2026" s="77"/>
      <c r="L2026" s="77"/>
      <c r="M2026" s="77"/>
      <c r="N2026" s="77"/>
      <c r="O2026" s="77"/>
      <c r="P2026" s="77"/>
      <c r="Q2026" s="77"/>
      <c r="R2026" s="77"/>
      <c r="S2026" s="77"/>
      <c r="T2026" s="77"/>
      <c r="U2026" s="77"/>
      <c r="V2026" s="77"/>
      <c r="W2026" s="77"/>
      <c r="X2026" s="77"/>
      <c r="Y2026" s="77"/>
    </row>
    <row r="2027" spans="1:25" s="13" customFormat="1" ht="15.75">
      <c r="A2027" s="78"/>
      <c r="B2027" s="79"/>
      <c r="C2027" s="79"/>
      <c r="D2027" s="79"/>
      <c r="E2027" s="79"/>
      <c r="F2027" s="79"/>
      <c r="G2027" s="79"/>
      <c r="H2027" s="79"/>
      <c r="I2027" s="79"/>
      <c r="J2027" s="79"/>
      <c r="K2027" s="79"/>
      <c r="L2027" s="79"/>
      <c r="M2027" s="79"/>
      <c r="N2027" s="79"/>
      <c r="O2027" s="79"/>
      <c r="P2027" s="79"/>
      <c r="Q2027" s="79"/>
      <c r="R2027" s="79"/>
      <c r="S2027" s="79"/>
      <c r="T2027" s="79"/>
      <c r="U2027" s="79"/>
      <c r="V2027" s="79"/>
      <c r="W2027" s="79"/>
      <c r="X2027" s="79"/>
      <c r="Y2027" s="79"/>
    </row>
    <row r="2028" s="109" customFormat="1" ht="20.25">
      <c r="A2028" s="109" t="s">
        <v>148</v>
      </c>
    </row>
    <row r="2029" spans="1:25" s="15" customFormat="1" ht="13.5" thickBot="1">
      <c r="A2029" s="8"/>
      <c r="B2029" s="9"/>
      <c r="C2029" s="9"/>
      <c r="D2029" s="9"/>
      <c r="E2029" s="9"/>
      <c r="F2029" s="9"/>
      <c r="G2029" s="9"/>
      <c r="H2029" s="9"/>
      <c r="I2029" s="9"/>
      <c r="J2029" s="9"/>
      <c r="K2029" s="9"/>
      <c r="L2029" s="9"/>
      <c r="M2029" s="9"/>
      <c r="N2029" s="9"/>
      <c r="O2029" s="9"/>
      <c r="P2029" s="9"/>
      <c r="Q2029" s="9"/>
      <c r="R2029" s="9"/>
      <c r="S2029" s="9"/>
      <c r="T2029" s="9"/>
      <c r="U2029" s="9"/>
      <c r="V2029" s="9"/>
      <c r="W2029" s="9"/>
      <c r="X2029" s="9"/>
      <c r="Y2029" s="9"/>
    </row>
    <row r="2030" spans="1:25" s="15" customFormat="1" ht="26.25" customHeight="1" thickBot="1">
      <c r="A2030" s="139" t="s">
        <v>14</v>
      </c>
      <c r="B2030" s="163" t="s">
        <v>39</v>
      </c>
      <c r="C2030" s="163"/>
      <c r="D2030" s="163"/>
      <c r="E2030" s="163"/>
      <c r="F2030" s="163"/>
      <c r="G2030" s="163"/>
      <c r="H2030" s="163"/>
      <c r="I2030" s="163"/>
      <c r="J2030" s="163"/>
      <c r="K2030" s="163"/>
      <c r="L2030" s="163"/>
      <c r="M2030" s="163"/>
      <c r="N2030" s="163"/>
      <c r="O2030" s="163"/>
      <c r="P2030" s="163"/>
      <c r="Q2030" s="163"/>
      <c r="R2030" s="163"/>
      <c r="S2030" s="163"/>
      <c r="T2030" s="163"/>
      <c r="U2030" s="163"/>
      <c r="V2030" s="163"/>
      <c r="W2030" s="163"/>
      <c r="X2030" s="163"/>
      <c r="Y2030" s="164"/>
    </row>
    <row r="2031" spans="1:25" s="15" customFormat="1" ht="39" customHeight="1" thickBot="1">
      <c r="A2031" s="140"/>
      <c r="B2031" s="3" t="s">
        <v>15</v>
      </c>
      <c r="C2031" s="3" t="s">
        <v>16</v>
      </c>
      <c r="D2031" s="3" t="s">
        <v>17</v>
      </c>
      <c r="E2031" s="3" t="s">
        <v>18</v>
      </c>
      <c r="F2031" s="3" t="s">
        <v>19</v>
      </c>
      <c r="G2031" s="3" t="s">
        <v>20</v>
      </c>
      <c r="H2031" s="3" t="s">
        <v>21</v>
      </c>
      <c r="I2031" s="3" t="s">
        <v>22</v>
      </c>
      <c r="J2031" s="3" t="s">
        <v>23</v>
      </c>
      <c r="K2031" s="3" t="s">
        <v>24</v>
      </c>
      <c r="L2031" s="3" t="s">
        <v>25</v>
      </c>
      <c r="M2031" s="3" t="s">
        <v>26</v>
      </c>
      <c r="N2031" s="3" t="s">
        <v>27</v>
      </c>
      <c r="O2031" s="3" t="s">
        <v>28</v>
      </c>
      <c r="P2031" s="3" t="s">
        <v>29</v>
      </c>
      <c r="Q2031" s="3" t="s">
        <v>30</v>
      </c>
      <c r="R2031" s="3" t="s">
        <v>31</v>
      </c>
      <c r="S2031" s="3" t="s">
        <v>32</v>
      </c>
      <c r="T2031" s="3" t="s">
        <v>33</v>
      </c>
      <c r="U2031" s="3" t="s">
        <v>34</v>
      </c>
      <c r="V2031" s="3" t="s">
        <v>35</v>
      </c>
      <c r="W2031" s="3" t="s">
        <v>36</v>
      </c>
      <c r="X2031" s="3" t="s">
        <v>37</v>
      </c>
      <c r="Y2031" s="3" t="s">
        <v>38</v>
      </c>
    </row>
    <row r="2032" spans="1:25" s="15" customFormat="1" ht="13.5" thickBot="1">
      <c r="A2032" s="7">
        <v>42064</v>
      </c>
      <c r="B2032" s="102">
        <v>0</v>
      </c>
      <c r="C2032" s="102">
        <v>0</v>
      </c>
      <c r="D2032" s="102">
        <v>0</v>
      </c>
      <c r="E2032" s="102">
        <v>0</v>
      </c>
      <c r="F2032" s="102">
        <v>0</v>
      </c>
      <c r="G2032" s="102">
        <v>0</v>
      </c>
      <c r="H2032" s="102">
        <v>0</v>
      </c>
      <c r="I2032" s="102">
        <v>0</v>
      </c>
      <c r="J2032" s="102">
        <v>0</v>
      </c>
      <c r="K2032" s="102">
        <v>0</v>
      </c>
      <c r="L2032" s="102">
        <v>0</v>
      </c>
      <c r="M2032" s="102">
        <v>0.0244896</v>
      </c>
      <c r="N2032" s="102">
        <v>0.8326464</v>
      </c>
      <c r="O2032" s="102">
        <v>0</v>
      </c>
      <c r="P2032" s="102">
        <v>0</v>
      </c>
      <c r="Q2032" s="102">
        <v>0</v>
      </c>
      <c r="R2032" s="102">
        <v>0</v>
      </c>
      <c r="S2032" s="102">
        <v>0</v>
      </c>
      <c r="T2032" s="102">
        <v>0</v>
      </c>
      <c r="U2032" s="102">
        <v>0</v>
      </c>
      <c r="V2032" s="102">
        <v>74.7422592</v>
      </c>
      <c r="W2032" s="102">
        <v>0.1591824</v>
      </c>
      <c r="X2032" s="102">
        <v>0</v>
      </c>
      <c r="Y2032" s="102">
        <v>2.0081472</v>
      </c>
    </row>
    <row r="2033" spans="1:25" s="15" customFormat="1" ht="13.5" thickBot="1">
      <c r="A2033" s="7">
        <v>42065</v>
      </c>
      <c r="B2033" s="102">
        <v>208.1983344</v>
      </c>
      <c r="C2033" s="102">
        <v>28.922217600000003</v>
      </c>
      <c r="D2033" s="102">
        <v>1.9714128000000002</v>
      </c>
      <c r="E2033" s="102">
        <v>0</v>
      </c>
      <c r="F2033" s="102">
        <v>0</v>
      </c>
      <c r="G2033" s="102">
        <v>2.0448816</v>
      </c>
      <c r="H2033" s="102">
        <v>2.6203872</v>
      </c>
      <c r="I2033" s="102">
        <v>17.6447568</v>
      </c>
      <c r="J2033" s="102">
        <v>4.5183312</v>
      </c>
      <c r="K2033" s="102">
        <v>5.032612800000001</v>
      </c>
      <c r="L2033" s="102">
        <v>0.3183648</v>
      </c>
      <c r="M2033" s="102">
        <v>10.1754288</v>
      </c>
      <c r="N2033" s="102">
        <v>2.2897776000000003</v>
      </c>
      <c r="O2033" s="102">
        <v>0.3795888</v>
      </c>
      <c r="P2033" s="102">
        <v>0.9183600000000001</v>
      </c>
      <c r="Q2033" s="102">
        <v>1.0897872</v>
      </c>
      <c r="R2033" s="102">
        <v>0</v>
      </c>
      <c r="S2033" s="102">
        <v>0.2204064</v>
      </c>
      <c r="T2033" s="102">
        <v>0</v>
      </c>
      <c r="U2033" s="102">
        <v>0.0122448</v>
      </c>
      <c r="V2033" s="102">
        <v>0</v>
      </c>
      <c r="W2033" s="102">
        <v>0</v>
      </c>
      <c r="X2033" s="102">
        <v>0</v>
      </c>
      <c r="Y2033" s="102">
        <v>0</v>
      </c>
    </row>
    <row r="2034" spans="1:25" s="15" customFormat="1" ht="13.5" thickBot="1">
      <c r="A2034" s="7">
        <v>42066</v>
      </c>
      <c r="B2034" s="102">
        <v>0</v>
      </c>
      <c r="C2034" s="102">
        <v>0</v>
      </c>
      <c r="D2034" s="102">
        <v>0</v>
      </c>
      <c r="E2034" s="102">
        <v>0</v>
      </c>
      <c r="F2034" s="102">
        <v>0.5755056</v>
      </c>
      <c r="G2034" s="102">
        <v>0</v>
      </c>
      <c r="H2034" s="102">
        <v>0</v>
      </c>
      <c r="I2034" s="102">
        <v>0</v>
      </c>
      <c r="J2034" s="102">
        <v>0</v>
      </c>
      <c r="K2034" s="102">
        <v>0</v>
      </c>
      <c r="L2034" s="102">
        <v>0.3428544</v>
      </c>
      <c r="M2034" s="102">
        <v>1.6408032000000001</v>
      </c>
      <c r="N2034" s="102">
        <v>9.5264544</v>
      </c>
      <c r="O2034" s="102">
        <v>0.1591824</v>
      </c>
      <c r="P2034" s="102">
        <v>114.4154112</v>
      </c>
      <c r="Q2034" s="102">
        <v>19.4202528</v>
      </c>
      <c r="R2034" s="102">
        <v>4.2489456</v>
      </c>
      <c r="S2034" s="102">
        <v>0</v>
      </c>
      <c r="T2034" s="102">
        <v>0</v>
      </c>
      <c r="U2034" s="102">
        <v>0</v>
      </c>
      <c r="V2034" s="102">
        <v>0</v>
      </c>
      <c r="W2034" s="102">
        <v>0</v>
      </c>
      <c r="X2034" s="102">
        <v>0</v>
      </c>
      <c r="Y2034" s="102">
        <v>0</v>
      </c>
    </row>
    <row r="2035" spans="1:25" s="15" customFormat="1" ht="13.5" thickBot="1">
      <c r="A2035" s="7">
        <v>42067</v>
      </c>
      <c r="B2035" s="102">
        <v>0</v>
      </c>
      <c r="C2035" s="102">
        <v>0</v>
      </c>
      <c r="D2035" s="102">
        <v>16.0774224</v>
      </c>
      <c r="E2035" s="102">
        <v>0</v>
      </c>
      <c r="F2035" s="102">
        <v>0.061224</v>
      </c>
      <c r="G2035" s="102">
        <v>5.2530192</v>
      </c>
      <c r="H2035" s="102">
        <v>0.061224</v>
      </c>
      <c r="I2035" s="102">
        <v>0.061224</v>
      </c>
      <c r="J2035" s="102">
        <v>0</v>
      </c>
      <c r="K2035" s="102">
        <v>5.5836288</v>
      </c>
      <c r="L2035" s="102">
        <v>11.2162368</v>
      </c>
      <c r="M2035" s="102">
        <v>10.591752</v>
      </c>
      <c r="N2035" s="102">
        <v>0</v>
      </c>
      <c r="O2035" s="102">
        <v>0</v>
      </c>
      <c r="P2035" s="102">
        <v>0</v>
      </c>
      <c r="Q2035" s="102">
        <v>0</v>
      </c>
      <c r="R2035" s="102">
        <v>0</v>
      </c>
      <c r="S2035" s="102">
        <v>0</v>
      </c>
      <c r="T2035" s="102">
        <v>0</v>
      </c>
      <c r="U2035" s="102">
        <v>0</v>
      </c>
      <c r="V2035" s="102">
        <v>0</v>
      </c>
      <c r="W2035" s="102">
        <v>0</v>
      </c>
      <c r="X2035" s="102">
        <v>0.0122448</v>
      </c>
      <c r="Y2035" s="102">
        <v>0.0122448</v>
      </c>
    </row>
    <row r="2036" spans="1:25" s="15" customFormat="1" ht="13.5" thickBot="1">
      <c r="A2036" s="7">
        <v>42068</v>
      </c>
      <c r="B2036" s="102">
        <v>0</v>
      </c>
      <c r="C2036" s="102">
        <v>0</v>
      </c>
      <c r="D2036" s="102">
        <v>0.0244896</v>
      </c>
      <c r="E2036" s="102">
        <v>0</v>
      </c>
      <c r="F2036" s="102">
        <v>0</v>
      </c>
      <c r="G2036" s="102">
        <v>7.885651200000001</v>
      </c>
      <c r="H2036" s="102">
        <v>0</v>
      </c>
      <c r="I2036" s="102">
        <v>0</v>
      </c>
      <c r="J2036" s="102">
        <v>0</v>
      </c>
      <c r="K2036" s="102">
        <v>0</v>
      </c>
      <c r="L2036" s="102">
        <v>0</v>
      </c>
      <c r="M2036" s="102">
        <v>21.2324832</v>
      </c>
      <c r="N2036" s="102">
        <v>0</v>
      </c>
      <c r="O2036" s="102">
        <v>0</v>
      </c>
      <c r="P2036" s="102">
        <v>0</v>
      </c>
      <c r="Q2036" s="102">
        <v>0</v>
      </c>
      <c r="R2036" s="102">
        <v>0</v>
      </c>
      <c r="S2036" s="102">
        <v>0</v>
      </c>
      <c r="T2036" s="102">
        <v>0</v>
      </c>
      <c r="U2036" s="102">
        <v>0</v>
      </c>
      <c r="V2036" s="102">
        <v>0</v>
      </c>
      <c r="W2036" s="102">
        <v>0</v>
      </c>
      <c r="X2036" s="102">
        <v>0</v>
      </c>
      <c r="Y2036" s="102">
        <v>0</v>
      </c>
    </row>
    <row r="2037" spans="1:25" s="15" customFormat="1" ht="13.5" thickBot="1">
      <c r="A2037" s="7">
        <v>42069</v>
      </c>
      <c r="B2037" s="102">
        <v>49.162872</v>
      </c>
      <c r="C2037" s="102">
        <v>17.7427152</v>
      </c>
      <c r="D2037" s="102">
        <v>3.5632368000000003</v>
      </c>
      <c r="E2037" s="102">
        <v>116.0929488</v>
      </c>
      <c r="F2037" s="102">
        <v>24.832454400000003</v>
      </c>
      <c r="G2037" s="102">
        <v>25.0651056</v>
      </c>
      <c r="H2037" s="102">
        <v>52.971004799999996</v>
      </c>
      <c r="I2037" s="102">
        <v>47.999616</v>
      </c>
      <c r="J2037" s="102">
        <v>44.2894416</v>
      </c>
      <c r="K2037" s="102">
        <v>23.4365472</v>
      </c>
      <c r="L2037" s="102">
        <v>30.0854736</v>
      </c>
      <c r="M2037" s="102">
        <v>31.848724800000003</v>
      </c>
      <c r="N2037" s="102">
        <v>9.1346208</v>
      </c>
      <c r="O2037" s="102">
        <v>5.938727999999999</v>
      </c>
      <c r="P2037" s="102">
        <v>0</v>
      </c>
      <c r="Q2037" s="102">
        <v>0</v>
      </c>
      <c r="R2037" s="102">
        <v>0</v>
      </c>
      <c r="S2037" s="102">
        <v>0</v>
      </c>
      <c r="T2037" s="102">
        <v>0</v>
      </c>
      <c r="U2037" s="102">
        <v>0</v>
      </c>
      <c r="V2037" s="102">
        <v>0</v>
      </c>
      <c r="W2037" s="102">
        <v>0</v>
      </c>
      <c r="X2037" s="102">
        <v>0</v>
      </c>
      <c r="Y2037" s="102">
        <v>0</v>
      </c>
    </row>
    <row r="2038" spans="1:25" s="15" customFormat="1" ht="13.5" thickBot="1">
      <c r="A2038" s="7">
        <v>42070</v>
      </c>
      <c r="B2038" s="102">
        <v>0</v>
      </c>
      <c r="C2038" s="102">
        <v>0</v>
      </c>
      <c r="D2038" s="102">
        <v>1.102032</v>
      </c>
      <c r="E2038" s="102">
        <v>0.0122448</v>
      </c>
      <c r="F2038" s="102">
        <v>0</v>
      </c>
      <c r="G2038" s="102">
        <v>0</v>
      </c>
      <c r="H2038" s="102">
        <v>0</v>
      </c>
      <c r="I2038" s="102">
        <v>0</v>
      </c>
      <c r="J2038" s="102">
        <v>6.7223952</v>
      </c>
      <c r="K2038" s="102">
        <v>0</v>
      </c>
      <c r="L2038" s="102">
        <v>0</v>
      </c>
      <c r="M2038" s="102">
        <v>11.387664000000001</v>
      </c>
      <c r="N2038" s="102">
        <v>0</v>
      </c>
      <c r="O2038" s="102">
        <v>0</v>
      </c>
      <c r="P2038" s="102">
        <v>0</v>
      </c>
      <c r="Q2038" s="102">
        <v>2.1918192000000003</v>
      </c>
      <c r="R2038" s="102">
        <v>0</v>
      </c>
      <c r="S2038" s="102">
        <v>0</v>
      </c>
      <c r="T2038" s="102">
        <v>0</v>
      </c>
      <c r="U2038" s="102">
        <v>0</v>
      </c>
      <c r="V2038" s="102">
        <v>0</v>
      </c>
      <c r="W2038" s="102">
        <v>0</v>
      </c>
      <c r="X2038" s="102">
        <v>0</v>
      </c>
      <c r="Y2038" s="102">
        <v>0</v>
      </c>
    </row>
    <row r="2039" spans="1:25" s="15" customFormat="1" ht="13.5" thickBot="1">
      <c r="A2039" s="7">
        <v>42071</v>
      </c>
      <c r="B2039" s="102">
        <v>3.8326224</v>
      </c>
      <c r="C2039" s="102">
        <v>157.9211856</v>
      </c>
      <c r="D2039" s="102">
        <v>162.121152</v>
      </c>
      <c r="E2039" s="102">
        <v>22.897776</v>
      </c>
      <c r="F2039" s="102">
        <v>17.3141472</v>
      </c>
      <c r="G2039" s="102">
        <v>0.42856799999999995</v>
      </c>
      <c r="H2039" s="102">
        <v>0.0734688</v>
      </c>
      <c r="I2039" s="102">
        <v>0</v>
      </c>
      <c r="J2039" s="102">
        <v>0</v>
      </c>
      <c r="K2039" s="102">
        <v>0</v>
      </c>
      <c r="L2039" s="102">
        <v>0</v>
      </c>
      <c r="M2039" s="102">
        <v>0</v>
      </c>
      <c r="N2039" s="102">
        <v>0.4653024</v>
      </c>
      <c r="O2039" s="102">
        <v>0.9918288000000001</v>
      </c>
      <c r="P2039" s="102">
        <v>0.0244896</v>
      </c>
      <c r="Q2039" s="102">
        <v>0</v>
      </c>
      <c r="R2039" s="102">
        <v>0</v>
      </c>
      <c r="S2039" s="102">
        <v>0</v>
      </c>
      <c r="T2039" s="102">
        <v>0</v>
      </c>
      <c r="U2039" s="102">
        <v>0</v>
      </c>
      <c r="V2039" s="102">
        <v>3.857112</v>
      </c>
      <c r="W2039" s="102">
        <v>0.7591776</v>
      </c>
      <c r="X2039" s="102">
        <v>0</v>
      </c>
      <c r="Y2039" s="102">
        <v>0.8938704</v>
      </c>
    </row>
    <row r="2040" spans="1:25" s="15" customFormat="1" ht="13.5" thickBot="1">
      <c r="A2040" s="7">
        <v>42072</v>
      </c>
      <c r="B2040" s="102">
        <v>0</v>
      </c>
      <c r="C2040" s="102">
        <v>0.1102032</v>
      </c>
      <c r="D2040" s="102">
        <v>1.6285584000000002</v>
      </c>
      <c r="E2040" s="102">
        <v>0</v>
      </c>
      <c r="F2040" s="102">
        <v>11.669294399999998</v>
      </c>
      <c r="G2040" s="102">
        <v>9.832574399999999</v>
      </c>
      <c r="H2040" s="102">
        <v>1.4326416</v>
      </c>
      <c r="I2040" s="102">
        <v>0.7836672</v>
      </c>
      <c r="J2040" s="102">
        <v>5.0203679999999995</v>
      </c>
      <c r="K2040" s="102">
        <v>0</v>
      </c>
      <c r="L2040" s="102">
        <v>0</v>
      </c>
      <c r="M2040" s="102">
        <v>0</v>
      </c>
      <c r="N2040" s="102">
        <v>0.0979584</v>
      </c>
      <c r="O2040" s="102">
        <v>0</v>
      </c>
      <c r="P2040" s="102">
        <v>0</v>
      </c>
      <c r="Q2040" s="102">
        <v>0</v>
      </c>
      <c r="R2040" s="102">
        <v>1.0897872</v>
      </c>
      <c r="S2040" s="102">
        <v>1.9714128000000002</v>
      </c>
      <c r="T2040" s="102">
        <v>21.8937024</v>
      </c>
      <c r="U2040" s="102">
        <v>24.685516800000002</v>
      </c>
      <c r="V2040" s="102">
        <v>37.162968</v>
      </c>
      <c r="W2040" s="102">
        <v>162.36604799999998</v>
      </c>
      <c r="X2040" s="102">
        <v>12.1713312</v>
      </c>
      <c r="Y2040" s="102">
        <v>10.40808</v>
      </c>
    </row>
    <row r="2041" spans="1:25" s="15" customFormat="1" ht="13.5" thickBot="1">
      <c r="A2041" s="7">
        <v>42073</v>
      </c>
      <c r="B2041" s="102">
        <v>142.0886592</v>
      </c>
      <c r="C2041" s="102">
        <v>3.97956</v>
      </c>
      <c r="D2041" s="102">
        <v>0.6489744000000001</v>
      </c>
      <c r="E2041" s="102">
        <v>0</v>
      </c>
      <c r="F2041" s="102">
        <v>56.0689392</v>
      </c>
      <c r="G2041" s="102">
        <v>117.5623248</v>
      </c>
      <c r="H2041" s="102">
        <v>8.8040112</v>
      </c>
      <c r="I2041" s="102">
        <v>20.938608000000002</v>
      </c>
      <c r="J2041" s="102">
        <v>12.4407168</v>
      </c>
      <c r="K2041" s="102">
        <v>11.657049599999999</v>
      </c>
      <c r="L2041" s="102">
        <v>4.346903999999999</v>
      </c>
      <c r="M2041" s="102">
        <v>1.7877408</v>
      </c>
      <c r="N2041" s="102">
        <v>37.4813328</v>
      </c>
      <c r="O2041" s="102">
        <v>0</v>
      </c>
      <c r="P2041" s="102">
        <v>0</v>
      </c>
      <c r="Q2041" s="102">
        <v>0</v>
      </c>
      <c r="R2041" s="102">
        <v>0</v>
      </c>
      <c r="S2041" s="102">
        <v>0</v>
      </c>
      <c r="T2041" s="102">
        <v>0</v>
      </c>
      <c r="U2041" s="102">
        <v>0</v>
      </c>
      <c r="V2041" s="102">
        <v>0</v>
      </c>
      <c r="W2041" s="102">
        <v>0</v>
      </c>
      <c r="X2041" s="102">
        <v>0</v>
      </c>
      <c r="Y2041" s="102">
        <v>0</v>
      </c>
    </row>
    <row r="2042" spans="1:25" s="15" customFormat="1" ht="13.5" thickBot="1">
      <c r="A2042" s="7">
        <v>42074</v>
      </c>
      <c r="B2042" s="102">
        <v>0.2081616</v>
      </c>
      <c r="C2042" s="102">
        <v>49.2363408</v>
      </c>
      <c r="D2042" s="102">
        <v>0</v>
      </c>
      <c r="E2042" s="102">
        <v>0</v>
      </c>
      <c r="F2042" s="102">
        <v>0</v>
      </c>
      <c r="G2042" s="102">
        <v>0</v>
      </c>
      <c r="H2042" s="102">
        <v>0</v>
      </c>
      <c r="I2042" s="102">
        <v>0</v>
      </c>
      <c r="J2042" s="102">
        <v>0</v>
      </c>
      <c r="K2042" s="102">
        <v>0</v>
      </c>
      <c r="L2042" s="102">
        <v>0</v>
      </c>
      <c r="M2042" s="102">
        <v>0</v>
      </c>
      <c r="N2042" s="102">
        <v>0</v>
      </c>
      <c r="O2042" s="102">
        <v>0</v>
      </c>
      <c r="P2042" s="102">
        <v>0</v>
      </c>
      <c r="Q2042" s="102">
        <v>0</v>
      </c>
      <c r="R2042" s="102">
        <v>0</v>
      </c>
      <c r="S2042" s="102">
        <v>0</v>
      </c>
      <c r="T2042" s="102">
        <v>0</v>
      </c>
      <c r="U2042" s="102">
        <v>0</v>
      </c>
      <c r="V2042" s="102">
        <v>0</v>
      </c>
      <c r="W2042" s="102">
        <v>0</v>
      </c>
      <c r="X2042" s="102">
        <v>0</v>
      </c>
      <c r="Y2042" s="102">
        <v>0</v>
      </c>
    </row>
    <row r="2043" spans="1:25" s="15" customFormat="1" ht="13.5" thickBot="1">
      <c r="A2043" s="7">
        <v>42075</v>
      </c>
      <c r="B2043" s="102">
        <v>1.3469280000000001</v>
      </c>
      <c r="C2043" s="102">
        <v>0.2204064</v>
      </c>
      <c r="D2043" s="102">
        <v>110.7909504</v>
      </c>
      <c r="E2043" s="102">
        <v>88.6033728</v>
      </c>
      <c r="F2043" s="102">
        <v>0</v>
      </c>
      <c r="G2043" s="102">
        <v>0</v>
      </c>
      <c r="H2043" s="102">
        <v>0</v>
      </c>
      <c r="I2043" s="102">
        <v>0</v>
      </c>
      <c r="J2043" s="102">
        <v>0</v>
      </c>
      <c r="K2043" s="102">
        <v>0</v>
      </c>
      <c r="L2043" s="102">
        <v>0</v>
      </c>
      <c r="M2043" s="102">
        <v>0</v>
      </c>
      <c r="N2043" s="102">
        <v>0</v>
      </c>
      <c r="O2043" s="102">
        <v>0</v>
      </c>
      <c r="P2043" s="102">
        <v>0</v>
      </c>
      <c r="Q2043" s="102">
        <v>0</v>
      </c>
      <c r="R2043" s="102">
        <v>0</v>
      </c>
      <c r="S2043" s="102">
        <v>0</v>
      </c>
      <c r="T2043" s="102">
        <v>0</v>
      </c>
      <c r="U2043" s="102">
        <v>0</v>
      </c>
      <c r="V2043" s="102">
        <v>0.0367344</v>
      </c>
      <c r="W2043" s="102">
        <v>0.0857136</v>
      </c>
      <c r="X2043" s="102">
        <v>0.0122448</v>
      </c>
      <c r="Y2043" s="102">
        <v>21.2814624</v>
      </c>
    </row>
    <row r="2044" spans="1:25" s="15" customFormat="1" ht="13.5" thickBot="1">
      <c r="A2044" s="7">
        <v>42076</v>
      </c>
      <c r="B2044" s="102">
        <v>182.0434416</v>
      </c>
      <c r="C2044" s="102">
        <v>416.5925856</v>
      </c>
      <c r="D2044" s="102">
        <v>503.76331680000004</v>
      </c>
      <c r="E2044" s="102">
        <v>525.0325343999999</v>
      </c>
      <c r="F2044" s="102">
        <v>679.3170144</v>
      </c>
      <c r="G2044" s="102">
        <v>576.4117152</v>
      </c>
      <c r="H2044" s="102">
        <v>574.4525472</v>
      </c>
      <c r="I2044" s="102">
        <v>557.9588016</v>
      </c>
      <c r="J2044" s="102">
        <v>582.3137088</v>
      </c>
      <c r="K2044" s="102">
        <v>691.7577312000001</v>
      </c>
      <c r="L2044" s="102">
        <v>594.48504</v>
      </c>
      <c r="M2044" s="102">
        <v>607.1706528</v>
      </c>
      <c r="N2044" s="102">
        <v>571.6607328</v>
      </c>
      <c r="O2044" s="102">
        <v>422.27417280000003</v>
      </c>
      <c r="P2044" s="102">
        <v>531.9630912</v>
      </c>
      <c r="Q2044" s="102">
        <v>430.2088032</v>
      </c>
      <c r="R2044" s="102">
        <v>384.1071312</v>
      </c>
      <c r="S2044" s="102">
        <v>548.5547952000001</v>
      </c>
      <c r="T2044" s="102">
        <v>586.6728576</v>
      </c>
      <c r="U2044" s="102">
        <v>523.4284656</v>
      </c>
      <c r="V2044" s="102">
        <v>469.5146112</v>
      </c>
      <c r="W2044" s="102">
        <v>379.4908416</v>
      </c>
      <c r="X2044" s="102">
        <v>171.365976</v>
      </c>
      <c r="Y2044" s="102">
        <v>171.6843408</v>
      </c>
    </row>
    <row r="2045" spans="1:25" s="15" customFormat="1" ht="13.5" thickBot="1">
      <c r="A2045" s="7">
        <v>42077</v>
      </c>
      <c r="B2045" s="102">
        <v>152.202864</v>
      </c>
      <c r="C2045" s="102">
        <v>124.7990016</v>
      </c>
      <c r="D2045" s="102">
        <v>219.2921232</v>
      </c>
      <c r="E2045" s="102">
        <v>263.5570752</v>
      </c>
      <c r="F2045" s="102">
        <v>231.059376</v>
      </c>
      <c r="G2045" s="102">
        <v>178.9699968</v>
      </c>
      <c r="H2045" s="102">
        <v>46.7506464</v>
      </c>
      <c r="I2045" s="102">
        <v>0.061224</v>
      </c>
      <c r="J2045" s="102">
        <v>147.3416784</v>
      </c>
      <c r="K2045" s="102">
        <v>182.8515984</v>
      </c>
      <c r="L2045" s="102">
        <v>12.1468416</v>
      </c>
      <c r="M2045" s="102">
        <v>71.264736</v>
      </c>
      <c r="N2045" s="102">
        <v>0.0489792</v>
      </c>
      <c r="O2045" s="102">
        <v>0</v>
      </c>
      <c r="P2045" s="102">
        <v>0.1469376</v>
      </c>
      <c r="Q2045" s="102">
        <v>0.0122448</v>
      </c>
      <c r="R2045" s="102">
        <v>0</v>
      </c>
      <c r="S2045" s="102">
        <v>0</v>
      </c>
      <c r="T2045" s="102">
        <v>0</v>
      </c>
      <c r="U2045" s="102">
        <v>0.0122448</v>
      </c>
      <c r="V2045" s="102">
        <v>0</v>
      </c>
      <c r="W2045" s="102">
        <v>0</v>
      </c>
      <c r="X2045" s="102">
        <v>0</v>
      </c>
      <c r="Y2045" s="102">
        <v>0</v>
      </c>
    </row>
    <row r="2046" spans="1:25" s="15" customFormat="1" ht="13.5" thickBot="1">
      <c r="A2046" s="7">
        <v>42078</v>
      </c>
      <c r="B2046" s="102">
        <v>30.709958399999998</v>
      </c>
      <c r="C2046" s="102">
        <v>29.681395199999997</v>
      </c>
      <c r="D2046" s="102">
        <v>23.314099199999998</v>
      </c>
      <c r="E2046" s="102">
        <v>19.8610656</v>
      </c>
      <c r="F2046" s="102">
        <v>9.2815584</v>
      </c>
      <c r="G2046" s="102">
        <v>0</v>
      </c>
      <c r="H2046" s="102">
        <v>0</v>
      </c>
      <c r="I2046" s="102">
        <v>0</v>
      </c>
      <c r="J2046" s="102">
        <v>0</v>
      </c>
      <c r="K2046" s="102">
        <v>0</v>
      </c>
      <c r="L2046" s="102">
        <v>0</v>
      </c>
      <c r="M2046" s="102">
        <v>0</v>
      </c>
      <c r="N2046" s="102">
        <v>0</v>
      </c>
      <c r="O2046" s="102">
        <v>0</v>
      </c>
      <c r="P2046" s="102">
        <v>0</v>
      </c>
      <c r="Q2046" s="102">
        <v>0</v>
      </c>
      <c r="R2046" s="102">
        <v>0</v>
      </c>
      <c r="S2046" s="102">
        <v>0</v>
      </c>
      <c r="T2046" s="102">
        <v>12.4529616</v>
      </c>
      <c r="U2046" s="102">
        <v>4.6407792</v>
      </c>
      <c r="V2046" s="102">
        <v>3.9918047999999997</v>
      </c>
      <c r="W2046" s="102">
        <v>3.8448672000000004</v>
      </c>
      <c r="X2046" s="102">
        <v>3.7836431999999998</v>
      </c>
      <c r="Y2046" s="102">
        <v>4.2611904</v>
      </c>
    </row>
    <row r="2047" spans="1:25" s="15" customFormat="1" ht="13.5" thickBot="1">
      <c r="A2047" s="7">
        <v>42079</v>
      </c>
      <c r="B2047" s="102">
        <v>0</v>
      </c>
      <c r="C2047" s="102">
        <v>0</v>
      </c>
      <c r="D2047" s="102">
        <v>0</v>
      </c>
      <c r="E2047" s="102">
        <v>0</v>
      </c>
      <c r="F2047" s="102">
        <v>11.2774608</v>
      </c>
      <c r="G2047" s="102">
        <v>0</v>
      </c>
      <c r="H2047" s="102">
        <v>0</v>
      </c>
      <c r="I2047" s="102">
        <v>0.1102032</v>
      </c>
      <c r="J2047" s="102">
        <v>0</v>
      </c>
      <c r="K2047" s="102">
        <v>0</v>
      </c>
      <c r="L2047" s="102">
        <v>0</v>
      </c>
      <c r="M2047" s="102">
        <v>0</v>
      </c>
      <c r="N2047" s="102">
        <v>0</v>
      </c>
      <c r="O2047" s="102">
        <v>0</v>
      </c>
      <c r="P2047" s="102">
        <v>0</v>
      </c>
      <c r="Q2047" s="102">
        <v>0</v>
      </c>
      <c r="R2047" s="102">
        <v>0</v>
      </c>
      <c r="S2047" s="102">
        <v>0</v>
      </c>
      <c r="T2047" s="102">
        <v>5.375467199999999</v>
      </c>
      <c r="U2047" s="102">
        <v>7.579531200000001</v>
      </c>
      <c r="V2047" s="102">
        <v>0</v>
      </c>
      <c r="W2047" s="102">
        <v>0</v>
      </c>
      <c r="X2047" s="102">
        <v>0</v>
      </c>
      <c r="Y2047" s="102">
        <v>0</v>
      </c>
    </row>
    <row r="2048" spans="1:25" s="15" customFormat="1" ht="13.5" thickBot="1">
      <c r="A2048" s="7">
        <v>42080</v>
      </c>
      <c r="B2048" s="102">
        <v>2.7673248</v>
      </c>
      <c r="C2048" s="102">
        <v>0</v>
      </c>
      <c r="D2048" s="102">
        <v>0</v>
      </c>
      <c r="E2048" s="102">
        <v>0.2204064</v>
      </c>
      <c r="F2048" s="102">
        <v>0.795912</v>
      </c>
      <c r="G2048" s="102">
        <v>0.183672</v>
      </c>
      <c r="H2048" s="102">
        <v>20.9753424</v>
      </c>
      <c r="I2048" s="102">
        <v>36.807868799999994</v>
      </c>
      <c r="J2048" s="102">
        <v>12.3182688</v>
      </c>
      <c r="K2048" s="102">
        <v>16.469255999999998</v>
      </c>
      <c r="L2048" s="102">
        <v>4.7387376</v>
      </c>
      <c r="M2048" s="102">
        <v>4.1264976</v>
      </c>
      <c r="N2048" s="102">
        <v>10.444814399999998</v>
      </c>
      <c r="O2048" s="102">
        <v>4.5918</v>
      </c>
      <c r="P2048" s="102">
        <v>5.069347199999999</v>
      </c>
      <c r="Q2048" s="102">
        <v>3.36732</v>
      </c>
      <c r="R2048" s="102">
        <v>2.4367152</v>
      </c>
      <c r="S2048" s="102">
        <v>58.4199408</v>
      </c>
      <c r="T2048" s="102">
        <v>113.4725616</v>
      </c>
      <c r="U2048" s="102">
        <v>124.84798079999999</v>
      </c>
      <c r="V2048" s="102">
        <v>46.3343232</v>
      </c>
      <c r="W2048" s="102">
        <v>378.0704448</v>
      </c>
      <c r="X2048" s="102">
        <v>41.264976000000004</v>
      </c>
      <c r="Y2048" s="102">
        <v>363.6583152</v>
      </c>
    </row>
    <row r="2049" spans="1:25" s="15" customFormat="1" ht="13.5" thickBot="1">
      <c r="A2049" s="7">
        <v>42081</v>
      </c>
      <c r="B2049" s="102">
        <v>146.2274016</v>
      </c>
      <c r="C2049" s="102">
        <v>0</v>
      </c>
      <c r="D2049" s="102">
        <v>0.0122448</v>
      </c>
      <c r="E2049" s="102">
        <v>1.1877456</v>
      </c>
      <c r="F2049" s="102">
        <v>18.930460800000002</v>
      </c>
      <c r="G2049" s="102">
        <v>0</v>
      </c>
      <c r="H2049" s="102">
        <v>0</v>
      </c>
      <c r="I2049" s="102">
        <v>0</v>
      </c>
      <c r="J2049" s="102">
        <v>0</v>
      </c>
      <c r="K2049" s="102">
        <v>0</v>
      </c>
      <c r="L2049" s="102">
        <v>0</v>
      </c>
      <c r="M2049" s="102">
        <v>0</v>
      </c>
      <c r="N2049" s="102">
        <v>0</v>
      </c>
      <c r="O2049" s="102">
        <v>0</v>
      </c>
      <c r="P2049" s="102">
        <v>0</v>
      </c>
      <c r="Q2049" s="102">
        <v>0</v>
      </c>
      <c r="R2049" s="102">
        <v>0</v>
      </c>
      <c r="S2049" s="102">
        <v>0</v>
      </c>
      <c r="T2049" s="102">
        <v>0</v>
      </c>
      <c r="U2049" s="102">
        <v>0</v>
      </c>
      <c r="V2049" s="102">
        <v>0</v>
      </c>
      <c r="W2049" s="102">
        <v>0</v>
      </c>
      <c r="X2049" s="102">
        <v>0</v>
      </c>
      <c r="Y2049" s="102">
        <v>0</v>
      </c>
    </row>
    <row r="2050" spans="1:25" s="15" customFormat="1" ht="13.5" thickBot="1">
      <c r="A2050" s="7">
        <v>42082</v>
      </c>
      <c r="B2050" s="102">
        <v>0.1102032</v>
      </c>
      <c r="C2050" s="102">
        <v>0</v>
      </c>
      <c r="D2050" s="102">
        <v>30.305880000000002</v>
      </c>
      <c r="E2050" s="102">
        <v>0</v>
      </c>
      <c r="F2050" s="102">
        <v>0</v>
      </c>
      <c r="G2050" s="102">
        <v>26.6446848</v>
      </c>
      <c r="H2050" s="102">
        <v>7.310145599999999</v>
      </c>
      <c r="I2050" s="102">
        <v>17.705980800000003</v>
      </c>
      <c r="J2050" s="102">
        <v>10.8733824</v>
      </c>
      <c r="K2050" s="102">
        <v>18.0243456</v>
      </c>
      <c r="L2050" s="102">
        <v>16.8855792</v>
      </c>
      <c r="M2050" s="102">
        <v>8.7917664</v>
      </c>
      <c r="N2050" s="102">
        <v>21.954926399999998</v>
      </c>
      <c r="O2050" s="102">
        <v>18.8080128</v>
      </c>
      <c r="P2050" s="102">
        <v>0.1714272</v>
      </c>
      <c r="Q2050" s="102">
        <v>0</v>
      </c>
      <c r="R2050" s="102">
        <v>0</v>
      </c>
      <c r="S2050" s="102">
        <v>0</v>
      </c>
      <c r="T2050" s="102">
        <v>0</v>
      </c>
      <c r="U2050" s="102">
        <v>0.061224</v>
      </c>
      <c r="V2050" s="102">
        <v>0</v>
      </c>
      <c r="W2050" s="102">
        <v>11.63256</v>
      </c>
      <c r="X2050" s="102">
        <v>0</v>
      </c>
      <c r="Y2050" s="102">
        <v>0</v>
      </c>
    </row>
    <row r="2051" spans="1:25" s="15" customFormat="1" ht="13.5" thickBot="1">
      <c r="A2051" s="7">
        <v>42083</v>
      </c>
      <c r="B2051" s="102">
        <v>0</v>
      </c>
      <c r="C2051" s="102">
        <v>0</v>
      </c>
      <c r="D2051" s="102">
        <v>11.081544000000001</v>
      </c>
      <c r="E2051" s="102">
        <v>0</v>
      </c>
      <c r="F2051" s="102">
        <v>0</v>
      </c>
      <c r="G2051" s="102">
        <v>0</v>
      </c>
      <c r="H2051" s="102">
        <v>1.2979488000000001</v>
      </c>
      <c r="I2051" s="102">
        <v>7.983609599999999</v>
      </c>
      <c r="J2051" s="102">
        <v>6.6734160000000005</v>
      </c>
      <c r="K2051" s="102">
        <v>0</v>
      </c>
      <c r="L2051" s="102">
        <v>0</v>
      </c>
      <c r="M2051" s="102">
        <v>0</v>
      </c>
      <c r="N2051" s="102">
        <v>3.7469088</v>
      </c>
      <c r="O2051" s="102">
        <v>0.8081568</v>
      </c>
      <c r="P2051" s="102">
        <v>1.0163183999999998</v>
      </c>
      <c r="Q2051" s="102">
        <v>0</v>
      </c>
      <c r="R2051" s="102">
        <v>5.4244464</v>
      </c>
      <c r="S2051" s="102">
        <v>0.0122448</v>
      </c>
      <c r="T2051" s="102">
        <v>4.9346544</v>
      </c>
      <c r="U2051" s="102">
        <v>3.0244656</v>
      </c>
      <c r="V2051" s="102">
        <v>27.5997792</v>
      </c>
      <c r="W2051" s="102">
        <v>12.697857599999999</v>
      </c>
      <c r="X2051" s="102">
        <v>0</v>
      </c>
      <c r="Y2051" s="102">
        <v>0</v>
      </c>
    </row>
    <row r="2052" spans="1:25" s="15" customFormat="1" ht="13.5" thickBot="1">
      <c r="A2052" s="7">
        <v>42084</v>
      </c>
      <c r="B2052" s="102">
        <v>2.2775328</v>
      </c>
      <c r="C2052" s="102">
        <v>0</v>
      </c>
      <c r="D2052" s="102">
        <v>23.497771200000003</v>
      </c>
      <c r="E2052" s="102">
        <v>0</v>
      </c>
      <c r="F2052" s="102">
        <v>9.820329599999999</v>
      </c>
      <c r="G2052" s="102">
        <v>0</v>
      </c>
      <c r="H2052" s="102">
        <v>5.2897536</v>
      </c>
      <c r="I2052" s="102">
        <v>19.971268799999997</v>
      </c>
      <c r="J2052" s="102">
        <v>0</v>
      </c>
      <c r="K2052" s="102">
        <v>21.2814624</v>
      </c>
      <c r="L2052" s="102">
        <v>6.4652544</v>
      </c>
      <c r="M2052" s="102">
        <v>9.2815584</v>
      </c>
      <c r="N2052" s="102">
        <v>0</v>
      </c>
      <c r="O2052" s="102">
        <v>0.9550944</v>
      </c>
      <c r="P2052" s="102">
        <v>42.4404768</v>
      </c>
      <c r="Q2052" s="102">
        <v>0.1714272</v>
      </c>
      <c r="R2052" s="102">
        <v>14.9753904</v>
      </c>
      <c r="S2052" s="102">
        <v>18.6365856</v>
      </c>
      <c r="T2052" s="102">
        <v>26.387544000000002</v>
      </c>
      <c r="U2052" s="102">
        <v>19.3222944</v>
      </c>
      <c r="V2052" s="102">
        <v>0.3795888</v>
      </c>
      <c r="W2052" s="102">
        <v>0</v>
      </c>
      <c r="X2052" s="102">
        <v>0</v>
      </c>
      <c r="Y2052" s="102">
        <v>0</v>
      </c>
    </row>
    <row r="2053" spans="1:25" s="15" customFormat="1" ht="13.5" thickBot="1">
      <c r="A2053" s="7">
        <v>42085</v>
      </c>
      <c r="B2053" s="102">
        <v>0.3306096</v>
      </c>
      <c r="C2053" s="102">
        <v>0</v>
      </c>
      <c r="D2053" s="102">
        <v>187.03932</v>
      </c>
      <c r="E2053" s="102">
        <v>3.3428304</v>
      </c>
      <c r="F2053" s="102">
        <v>1.6408032000000001</v>
      </c>
      <c r="G2053" s="102">
        <v>0.5999952</v>
      </c>
      <c r="H2053" s="102">
        <v>1.7510063999999999</v>
      </c>
      <c r="I2053" s="102">
        <v>0.244896</v>
      </c>
      <c r="J2053" s="102">
        <v>3.1101792</v>
      </c>
      <c r="K2053" s="102">
        <v>20.4120816</v>
      </c>
      <c r="L2053" s="102">
        <v>24.0120528</v>
      </c>
      <c r="M2053" s="102">
        <v>21.6977856</v>
      </c>
      <c r="N2053" s="102">
        <v>1.8856992</v>
      </c>
      <c r="O2053" s="102">
        <v>7.5672863999999995</v>
      </c>
      <c r="P2053" s="102">
        <v>2.2407984</v>
      </c>
      <c r="Q2053" s="102">
        <v>12.673368</v>
      </c>
      <c r="R2053" s="102">
        <v>19.995758399999996</v>
      </c>
      <c r="S2053" s="102">
        <v>19.959024</v>
      </c>
      <c r="T2053" s="102">
        <v>22.077374400000004</v>
      </c>
      <c r="U2053" s="102">
        <v>214.23502080000003</v>
      </c>
      <c r="V2053" s="102">
        <v>0</v>
      </c>
      <c r="W2053" s="102">
        <v>0</v>
      </c>
      <c r="X2053" s="102">
        <v>0</v>
      </c>
      <c r="Y2053" s="102">
        <v>0</v>
      </c>
    </row>
    <row r="2054" spans="1:25" s="15" customFormat="1" ht="13.5" thickBot="1">
      <c r="A2054" s="7">
        <v>42086</v>
      </c>
      <c r="B2054" s="102">
        <v>9.6244128</v>
      </c>
      <c r="C2054" s="102">
        <v>0</v>
      </c>
      <c r="D2054" s="102">
        <v>0</v>
      </c>
      <c r="E2054" s="102">
        <v>6.7223952</v>
      </c>
      <c r="F2054" s="102">
        <v>17.1549648</v>
      </c>
      <c r="G2054" s="102">
        <v>29.9140464</v>
      </c>
      <c r="H2054" s="102">
        <v>32.0323968</v>
      </c>
      <c r="I2054" s="102">
        <v>36.550728</v>
      </c>
      <c r="J2054" s="102">
        <v>35.2038</v>
      </c>
      <c r="K2054" s="102">
        <v>36.905827200000004</v>
      </c>
      <c r="L2054" s="102">
        <v>35.069107200000005</v>
      </c>
      <c r="M2054" s="102">
        <v>25.432449599999998</v>
      </c>
      <c r="N2054" s="102">
        <v>15.8080368</v>
      </c>
      <c r="O2054" s="102">
        <v>12.0733728</v>
      </c>
      <c r="P2054" s="102">
        <v>60.636249600000006</v>
      </c>
      <c r="Q2054" s="102">
        <v>40.554777599999994</v>
      </c>
      <c r="R2054" s="102">
        <v>61.150531199999996</v>
      </c>
      <c r="S2054" s="102">
        <v>62.7668448</v>
      </c>
      <c r="T2054" s="102">
        <v>49.7996016</v>
      </c>
      <c r="U2054" s="102">
        <v>53.754672</v>
      </c>
      <c r="V2054" s="102">
        <v>19.7018832</v>
      </c>
      <c r="W2054" s="102">
        <v>0</v>
      </c>
      <c r="X2054" s="102">
        <v>0</v>
      </c>
      <c r="Y2054" s="102">
        <v>0</v>
      </c>
    </row>
    <row r="2055" spans="1:25" s="15" customFormat="1" ht="13.5" thickBot="1">
      <c r="A2055" s="7">
        <v>42087</v>
      </c>
      <c r="B2055" s="102">
        <v>0</v>
      </c>
      <c r="C2055" s="102">
        <v>0</v>
      </c>
      <c r="D2055" s="102">
        <v>0</v>
      </c>
      <c r="E2055" s="102">
        <v>0</v>
      </c>
      <c r="F2055" s="102">
        <v>0</v>
      </c>
      <c r="G2055" s="102">
        <v>0</v>
      </c>
      <c r="H2055" s="102">
        <v>0</v>
      </c>
      <c r="I2055" s="102">
        <v>0</v>
      </c>
      <c r="J2055" s="102">
        <v>0</v>
      </c>
      <c r="K2055" s="102">
        <v>0</v>
      </c>
      <c r="L2055" s="102">
        <v>0</v>
      </c>
      <c r="M2055" s="102">
        <v>0</v>
      </c>
      <c r="N2055" s="102">
        <v>0</v>
      </c>
      <c r="O2055" s="102">
        <v>0</v>
      </c>
      <c r="P2055" s="102">
        <v>0</v>
      </c>
      <c r="Q2055" s="102">
        <v>0</v>
      </c>
      <c r="R2055" s="102">
        <v>0</v>
      </c>
      <c r="S2055" s="102">
        <v>0</v>
      </c>
      <c r="T2055" s="102">
        <v>0</v>
      </c>
      <c r="U2055" s="102">
        <v>0</v>
      </c>
      <c r="V2055" s="102">
        <v>0</v>
      </c>
      <c r="W2055" s="102">
        <v>0</v>
      </c>
      <c r="X2055" s="102">
        <v>0</v>
      </c>
      <c r="Y2055" s="102">
        <v>0</v>
      </c>
    </row>
    <row r="2056" spans="1:25" s="15" customFormat="1" ht="13.5" thickBot="1">
      <c r="A2056" s="7">
        <v>42088</v>
      </c>
      <c r="B2056" s="102">
        <v>0</v>
      </c>
      <c r="C2056" s="102">
        <v>0</v>
      </c>
      <c r="D2056" s="102">
        <v>0</v>
      </c>
      <c r="E2056" s="102">
        <v>0</v>
      </c>
      <c r="F2056" s="102">
        <v>0</v>
      </c>
      <c r="G2056" s="102">
        <v>0</v>
      </c>
      <c r="H2056" s="102">
        <v>0</v>
      </c>
      <c r="I2056" s="102">
        <v>0.0244896</v>
      </c>
      <c r="J2056" s="102">
        <v>0</v>
      </c>
      <c r="K2056" s="102">
        <v>0</v>
      </c>
      <c r="L2056" s="102">
        <v>0</v>
      </c>
      <c r="M2056" s="102">
        <v>0</v>
      </c>
      <c r="N2056" s="102">
        <v>0</v>
      </c>
      <c r="O2056" s="102">
        <v>0</v>
      </c>
      <c r="P2056" s="102">
        <v>0</v>
      </c>
      <c r="Q2056" s="102">
        <v>0</v>
      </c>
      <c r="R2056" s="102">
        <v>0</v>
      </c>
      <c r="S2056" s="102">
        <v>0</v>
      </c>
      <c r="T2056" s="102">
        <v>0</v>
      </c>
      <c r="U2056" s="102">
        <v>0</v>
      </c>
      <c r="V2056" s="102">
        <v>0</v>
      </c>
      <c r="W2056" s="102">
        <v>0</v>
      </c>
      <c r="X2056" s="102">
        <v>0</v>
      </c>
      <c r="Y2056" s="102">
        <v>0</v>
      </c>
    </row>
    <row r="2057" spans="1:25" s="15" customFormat="1" ht="13.5" thickBot="1">
      <c r="A2057" s="7">
        <v>42089</v>
      </c>
      <c r="B2057" s="102">
        <v>0</v>
      </c>
      <c r="C2057" s="102">
        <v>0</v>
      </c>
      <c r="D2057" s="102">
        <v>0</v>
      </c>
      <c r="E2057" s="102">
        <v>0</v>
      </c>
      <c r="F2057" s="102">
        <v>0</v>
      </c>
      <c r="G2057" s="102">
        <v>0</v>
      </c>
      <c r="H2057" s="102">
        <v>0</v>
      </c>
      <c r="I2057" s="102">
        <v>0</v>
      </c>
      <c r="J2057" s="102">
        <v>0</v>
      </c>
      <c r="K2057" s="102">
        <v>0</v>
      </c>
      <c r="L2057" s="102">
        <v>11.4121536</v>
      </c>
      <c r="M2057" s="102">
        <v>13.6896864</v>
      </c>
      <c r="N2057" s="102">
        <v>13.126425600000001</v>
      </c>
      <c r="O2057" s="102">
        <v>97.9339104</v>
      </c>
      <c r="P2057" s="102">
        <v>100.2726672</v>
      </c>
      <c r="Q2057" s="102">
        <v>97.70125920000001</v>
      </c>
      <c r="R2057" s="102">
        <v>97.162488</v>
      </c>
      <c r="S2057" s="102">
        <v>13.395811199999999</v>
      </c>
      <c r="T2057" s="102">
        <v>0</v>
      </c>
      <c r="U2057" s="102">
        <v>0</v>
      </c>
      <c r="V2057" s="102">
        <v>0</v>
      </c>
      <c r="W2057" s="102">
        <v>0</v>
      </c>
      <c r="X2057" s="102">
        <v>0</v>
      </c>
      <c r="Y2057" s="102">
        <v>0</v>
      </c>
    </row>
    <row r="2058" spans="1:25" s="15" customFormat="1" ht="13.5" thickBot="1">
      <c r="A2058" s="7">
        <v>42090</v>
      </c>
      <c r="B2058" s="102">
        <v>0</v>
      </c>
      <c r="C2058" s="102">
        <v>0</v>
      </c>
      <c r="D2058" s="102">
        <v>20.7182016</v>
      </c>
      <c r="E2058" s="102">
        <v>0</v>
      </c>
      <c r="F2058" s="102">
        <v>1.4938656</v>
      </c>
      <c r="G2058" s="102">
        <v>6.9550464</v>
      </c>
      <c r="H2058" s="102">
        <v>0</v>
      </c>
      <c r="I2058" s="102">
        <v>0</v>
      </c>
      <c r="J2058" s="102">
        <v>27.2079456</v>
      </c>
      <c r="K2058" s="102">
        <v>31.493625599999998</v>
      </c>
      <c r="L2058" s="102">
        <v>3.1469136</v>
      </c>
      <c r="M2058" s="102">
        <v>8.816256</v>
      </c>
      <c r="N2058" s="102">
        <v>0</v>
      </c>
      <c r="O2058" s="102">
        <v>1.7265168</v>
      </c>
      <c r="P2058" s="102">
        <v>2.1550848</v>
      </c>
      <c r="Q2058" s="102">
        <v>2.5346735999999996</v>
      </c>
      <c r="R2058" s="102">
        <v>0</v>
      </c>
      <c r="S2058" s="102">
        <v>0</v>
      </c>
      <c r="T2058" s="102">
        <v>0</v>
      </c>
      <c r="U2058" s="102">
        <v>0</v>
      </c>
      <c r="V2058" s="102">
        <v>0</v>
      </c>
      <c r="W2058" s="102">
        <v>0</v>
      </c>
      <c r="X2058" s="102">
        <v>0</v>
      </c>
      <c r="Y2058" s="102">
        <v>0</v>
      </c>
    </row>
    <row r="2059" spans="1:25" s="15" customFormat="1" ht="13.5" thickBot="1">
      <c r="A2059" s="7">
        <v>42091</v>
      </c>
      <c r="B2059" s="102">
        <v>0</v>
      </c>
      <c r="C2059" s="102">
        <v>0</v>
      </c>
      <c r="D2059" s="102">
        <v>3.6979296</v>
      </c>
      <c r="E2059" s="102">
        <v>0</v>
      </c>
      <c r="F2059" s="102">
        <v>0</v>
      </c>
      <c r="G2059" s="102">
        <v>0.3918336</v>
      </c>
      <c r="H2059" s="102">
        <v>0</v>
      </c>
      <c r="I2059" s="102">
        <v>0</v>
      </c>
      <c r="J2059" s="102">
        <v>11.2407264</v>
      </c>
      <c r="K2059" s="102">
        <v>0.244896</v>
      </c>
      <c r="L2059" s="102">
        <v>0.0857136</v>
      </c>
      <c r="M2059" s="102">
        <v>1.0775424</v>
      </c>
      <c r="N2059" s="102">
        <v>0.244896</v>
      </c>
      <c r="O2059" s="102">
        <v>0</v>
      </c>
      <c r="P2059" s="102">
        <v>0</v>
      </c>
      <c r="Q2059" s="102">
        <v>19.8855552</v>
      </c>
      <c r="R2059" s="102">
        <v>37.04052</v>
      </c>
      <c r="S2059" s="102">
        <v>19.775351999999998</v>
      </c>
      <c r="T2059" s="102">
        <v>51.12204</v>
      </c>
      <c r="U2059" s="102">
        <v>39.391521600000004</v>
      </c>
      <c r="V2059" s="102">
        <v>23.2161408</v>
      </c>
      <c r="W2059" s="102">
        <v>4.7387376</v>
      </c>
      <c r="X2059" s="102">
        <v>0</v>
      </c>
      <c r="Y2059" s="102">
        <v>0</v>
      </c>
    </row>
    <row r="2060" spans="1:25" s="15" customFormat="1" ht="13.5" thickBot="1">
      <c r="A2060" s="7">
        <v>42092</v>
      </c>
      <c r="B2060" s="102">
        <v>0</v>
      </c>
      <c r="C2060" s="102">
        <v>0</v>
      </c>
      <c r="D2060" s="102">
        <v>0.0734688</v>
      </c>
      <c r="E2060" s="102">
        <v>0.1591824</v>
      </c>
      <c r="F2060" s="102">
        <v>15.073348800000002</v>
      </c>
      <c r="G2060" s="102">
        <v>0.5877504</v>
      </c>
      <c r="H2060" s="102">
        <v>11.7060288</v>
      </c>
      <c r="I2060" s="102">
        <v>10.775424000000001</v>
      </c>
      <c r="J2060" s="102">
        <v>0</v>
      </c>
      <c r="K2060" s="102">
        <v>19.824331200000003</v>
      </c>
      <c r="L2060" s="102">
        <v>19.6161696</v>
      </c>
      <c r="M2060" s="102">
        <v>0</v>
      </c>
      <c r="N2060" s="102">
        <v>205.6269264</v>
      </c>
      <c r="O2060" s="102">
        <v>4.2734352</v>
      </c>
      <c r="P2060" s="102">
        <v>31.652808</v>
      </c>
      <c r="Q2060" s="102">
        <v>3.306096</v>
      </c>
      <c r="R2060" s="102">
        <v>15.550896</v>
      </c>
      <c r="S2060" s="102">
        <v>21.5630928</v>
      </c>
      <c r="T2060" s="102">
        <v>245.97354239999999</v>
      </c>
      <c r="U2060" s="102">
        <v>67.5545616</v>
      </c>
      <c r="V2060" s="102">
        <v>28.3344672</v>
      </c>
      <c r="W2060" s="102">
        <v>8.3754432</v>
      </c>
      <c r="X2060" s="102">
        <v>6.330561599999999</v>
      </c>
      <c r="Y2060" s="102">
        <v>7.5427968</v>
      </c>
    </row>
    <row r="2061" spans="1:25" s="15" customFormat="1" ht="13.5" thickBot="1">
      <c r="A2061" s="7">
        <v>42093</v>
      </c>
      <c r="B2061" s="102">
        <v>185.14137599999998</v>
      </c>
      <c r="C2061" s="102">
        <v>178.77408</v>
      </c>
      <c r="D2061" s="102">
        <v>72.8932944</v>
      </c>
      <c r="E2061" s="102">
        <v>35.2282896</v>
      </c>
      <c r="F2061" s="102">
        <v>0</v>
      </c>
      <c r="G2061" s="102">
        <v>10.4937936</v>
      </c>
      <c r="H2061" s="102">
        <v>2.4612048</v>
      </c>
      <c r="I2061" s="102">
        <v>4.0040496</v>
      </c>
      <c r="J2061" s="102">
        <v>2.7305904</v>
      </c>
      <c r="K2061" s="102">
        <v>2.4734496</v>
      </c>
      <c r="L2061" s="102">
        <v>2.75508</v>
      </c>
      <c r="M2061" s="102">
        <v>4.7999616</v>
      </c>
      <c r="N2061" s="102">
        <v>134.94994079999998</v>
      </c>
      <c r="O2061" s="102">
        <v>148.22330399999998</v>
      </c>
      <c r="P2061" s="102">
        <v>3.4040543999999997</v>
      </c>
      <c r="Q2061" s="102">
        <v>36.5384832</v>
      </c>
      <c r="R2061" s="102">
        <v>40.90987679999999</v>
      </c>
      <c r="S2061" s="102">
        <v>8.2407504</v>
      </c>
      <c r="T2061" s="102">
        <v>12.5754096</v>
      </c>
      <c r="U2061" s="102">
        <v>187.3699296</v>
      </c>
      <c r="V2061" s="102">
        <v>195.9657792</v>
      </c>
      <c r="W2061" s="102">
        <v>177.09654239999998</v>
      </c>
      <c r="X2061" s="102">
        <v>0.42856799999999995</v>
      </c>
      <c r="Y2061" s="102">
        <v>0.61224</v>
      </c>
    </row>
    <row r="2062" spans="1:25" s="15" customFormat="1" ht="13.5" thickBot="1">
      <c r="A2062" s="7">
        <v>42094</v>
      </c>
      <c r="B2062" s="102">
        <v>0</v>
      </c>
      <c r="C2062" s="102">
        <v>0</v>
      </c>
      <c r="D2062" s="102">
        <v>0</v>
      </c>
      <c r="E2062" s="102">
        <v>0.5020368</v>
      </c>
      <c r="F2062" s="102">
        <v>0.5387712</v>
      </c>
      <c r="G2062" s="102">
        <v>0.122448</v>
      </c>
      <c r="H2062" s="102">
        <v>37.518067200000004</v>
      </c>
      <c r="I2062" s="102">
        <v>37.983369599999996</v>
      </c>
      <c r="J2062" s="102">
        <v>38.9507088</v>
      </c>
      <c r="K2062" s="102">
        <v>4.6407792</v>
      </c>
      <c r="L2062" s="102">
        <v>1.5795792</v>
      </c>
      <c r="M2062" s="102">
        <v>113.0439936</v>
      </c>
      <c r="N2062" s="102">
        <v>158.3742432</v>
      </c>
      <c r="O2062" s="102">
        <v>153.6355056</v>
      </c>
      <c r="P2062" s="102">
        <v>27.673248</v>
      </c>
      <c r="Q2062" s="102">
        <v>8.5223808</v>
      </c>
      <c r="R2062" s="102">
        <v>83.8523904</v>
      </c>
      <c r="S2062" s="102">
        <v>15.5876304</v>
      </c>
      <c r="T2062" s="102">
        <v>17.0080272</v>
      </c>
      <c r="U2062" s="102">
        <v>18.146793600000002</v>
      </c>
      <c r="V2062" s="102">
        <v>19.5671904</v>
      </c>
      <c r="W2062" s="102">
        <v>11.5346016</v>
      </c>
      <c r="X2062" s="102">
        <v>0</v>
      </c>
      <c r="Y2062" s="102">
        <v>0</v>
      </c>
    </row>
    <row r="2063" spans="1:25" s="15" customFormat="1" ht="16.5" thickBot="1">
      <c r="A2063" s="98"/>
      <c r="B2063" s="99"/>
      <c r="C2063" s="99"/>
      <c r="D2063" s="99"/>
      <c r="E2063" s="99"/>
      <c r="F2063" s="99"/>
      <c r="G2063" s="99"/>
      <c r="H2063" s="99"/>
      <c r="I2063" s="99"/>
      <c r="J2063" s="99"/>
      <c r="K2063" s="99"/>
      <c r="L2063" s="99"/>
      <c r="M2063" s="99"/>
      <c r="N2063" s="99"/>
      <c r="O2063" s="99"/>
      <c r="P2063" s="99"/>
      <c r="Q2063" s="99"/>
      <c r="R2063" s="99"/>
      <c r="S2063" s="99"/>
      <c r="T2063" s="99"/>
      <c r="U2063" s="99"/>
      <c r="V2063" s="99"/>
      <c r="W2063" s="99"/>
      <c r="X2063" s="99"/>
      <c r="Y2063" s="20"/>
    </row>
    <row r="2064" s="109" customFormat="1" ht="20.25">
      <c r="A2064" s="109" t="s">
        <v>149</v>
      </c>
    </row>
    <row r="2065" spans="1:25" s="15" customFormat="1" ht="13.5" thickBot="1">
      <c r="A2065" s="8"/>
      <c r="B2065" s="9"/>
      <c r="C2065" s="9"/>
      <c r="D2065" s="9"/>
      <c r="E2065" s="9"/>
      <c r="F2065" s="9"/>
      <c r="G2065" s="9"/>
      <c r="H2065" s="9"/>
      <c r="I2065" s="9"/>
      <c r="J2065" s="9"/>
      <c r="K2065" s="9"/>
      <c r="L2065" s="9"/>
      <c r="M2065" s="9"/>
      <c r="N2065" s="9"/>
      <c r="O2065" s="9"/>
      <c r="P2065" s="9"/>
      <c r="Q2065" s="9"/>
      <c r="R2065" s="9"/>
      <c r="S2065" s="9"/>
      <c r="T2065" s="9"/>
      <c r="U2065" s="9"/>
      <c r="V2065" s="9"/>
      <c r="W2065" s="9"/>
      <c r="X2065" s="9"/>
      <c r="Y2065" s="9"/>
    </row>
    <row r="2066" spans="1:25" s="15" customFormat="1" ht="26.25" customHeight="1" thickBot="1">
      <c r="A2066" s="139" t="s">
        <v>14</v>
      </c>
      <c r="B2066" s="163" t="s">
        <v>39</v>
      </c>
      <c r="C2066" s="163"/>
      <c r="D2066" s="163"/>
      <c r="E2066" s="163"/>
      <c r="F2066" s="163"/>
      <c r="G2066" s="163"/>
      <c r="H2066" s="163"/>
      <c r="I2066" s="163"/>
      <c r="J2066" s="163"/>
      <c r="K2066" s="163"/>
      <c r="L2066" s="163"/>
      <c r="M2066" s="163"/>
      <c r="N2066" s="163"/>
      <c r="O2066" s="163"/>
      <c r="P2066" s="163"/>
      <c r="Q2066" s="163"/>
      <c r="R2066" s="163"/>
      <c r="S2066" s="163"/>
      <c r="T2066" s="163"/>
      <c r="U2066" s="163"/>
      <c r="V2066" s="163"/>
      <c r="W2066" s="163"/>
      <c r="X2066" s="163"/>
      <c r="Y2066" s="164"/>
    </row>
    <row r="2067" spans="1:25" s="15" customFormat="1" ht="39" customHeight="1" thickBot="1">
      <c r="A2067" s="140"/>
      <c r="B2067" s="3" t="s">
        <v>15</v>
      </c>
      <c r="C2067" s="3" t="s">
        <v>16</v>
      </c>
      <c r="D2067" s="3" t="s">
        <v>17</v>
      </c>
      <c r="E2067" s="3" t="s">
        <v>18</v>
      </c>
      <c r="F2067" s="3" t="s">
        <v>19</v>
      </c>
      <c r="G2067" s="3" t="s">
        <v>20</v>
      </c>
      <c r="H2067" s="3" t="s">
        <v>21</v>
      </c>
      <c r="I2067" s="3" t="s">
        <v>22</v>
      </c>
      <c r="J2067" s="3" t="s">
        <v>23</v>
      </c>
      <c r="K2067" s="3" t="s">
        <v>24</v>
      </c>
      <c r="L2067" s="3" t="s">
        <v>25</v>
      </c>
      <c r="M2067" s="3" t="s">
        <v>26</v>
      </c>
      <c r="N2067" s="3" t="s">
        <v>27</v>
      </c>
      <c r="O2067" s="3" t="s">
        <v>28</v>
      </c>
      <c r="P2067" s="3" t="s">
        <v>29</v>
      </c>
      <c r="Q2067" s="3" t="s">
        <v>30</v>
      </c>
      <c r="R2067" s="3" t="s">
        <v>31</v>
      </c>
      <c r="S2067" s="3" t="s">
        <v>32</v>
      </c>
      <c r="T2067" s="3" t="s">
        <v>33</v>
      </c>
      <c r="U2067" s="3" t="s">
        <v>34</v>
      </c>
      <c r="V2067" s="3" t="s">
        <v>35</v>
      </c>
      <c r="W2067" s="3" t="s">
        <v>36</v>
      </c>
      <c r="X2067" s="3" t="s">
        <v>37</v>
      </c>
      <c r="Y2067" s="3" t="s">
        <v>38</v>
      </c>
    </row>
    <row r="2068" spans="1:25" s="15" customFormat="1" ht="13.5" thickBot="1">
      <c r="A2068" s="7">
        <v>42064</v>
      </c>
      <c r="B2068" s="102">
        <v>0</v>
      </c>
      <c r="C2068" s="102">
        <v>0</v>
      </c>
      <c r="D2068" s="102">
        <v>0</v>
      </c>
      <c r="E2068" s="102">
        <v>0</v>
      </c>
      <c r="F2068" s="102">
        <v>0</v>
      </c>
      <c r="G2068" s="102">
        <v>0</v>
      </c>
      <c r="H2068" s="102">
        <v>0</v>
      </c>
      <c r="I2068" s="102">
        <v>0</v>
      </c>
      <c r="J2068" s="102">
        <v>0</v>
      </c>
      <c r="K2068" s="102">
        <v>0</v>
      </c>
      <c r="L2068" s="102">
        <v>0</v>
      </c>
      <c r="M2068" s="102">
        <v>0.0242274</v>
      </c>
      <c r="N2068" s="102">
        <v>0.8237316</v>
      </c>
      <c r="O2068" s="102">
        <v>0</v>
      </c>
      <c r="P2068" s="102">
        <v>0</v>
      </c>
      <c r="Q2068" s="102">
        <v>0</v>
      </c>
      <c r="R2068" s="102">
        <v>0</v>
      </c>
      <c r="S2068" s="102">
        <v>0</v>
      </c>
      <c r="T2068" s="102">
        <v>0</v>
      </c>
      <c r="U2068" s="102">
        <v>0</v>
      </c>
      <c r="V2068" s="102">
        <v>73.9420248</v>
      </c>
      <c r="W2068" s="102">
        <v>0.1574781</v>
      </c>
      <c r="X2068" s="102">
        <v>0</v>
      </c>
      <c r="Y2068" s="102">
        <v>1.9866468</v>
      </c>
    </row>
    <row r="2069" spans="1:25" s="15" customFormat="1" ht="13.5" thickBot="1">
      <c r="A2069" s="7">
        <v>42065</v>
      </c>
      <c r="B2069" s="102">
        <v>205.9692411</v>
      </c>
      <c r="C2069" s="102">
        <v>28.612559400000002</v>
      </c>
      <c r="D2069" s="102">
        <v>1.9503057000000001</v>
      </c>
      <c r="E2069" s="102">
        <v>0</v>
      </c>
      <c r="F2069" s="102">
        <v>0</v>
      </c>
      <c r="G2069" s="102">
        <v>2.0229879</v>
      </c>
      <c r="H2069" s="102">
        <v>2.5923318</v>
      </c>
      <c r="I2069" s="102">
        <v>17.4558417</v>
      </c>
      <c r="J2069" s="102">
        <v>4.4699553</v>
      </c>
      <c r="K2069" s="102">
        <v>4.9787307</v>
      </c>
      <c r="L2069" s="102">
        <v>0.3149562</v>
      </c>
      <c r="M2069" s="102">
        <v>10.0664847</v>
      </c>
      <c r="N2069" s="102">
        <v>2.2652619</v>
      </c>
      <c r="O2069" s="102">
        <v>0.3755247</v>
      </c>
      <c r="P2069" s="102">
        <v>0.9085274999999999</v>
      </c>
      <c r="Q2069" s="102">
        <v>1.0781193</v>
      </c>
      <c r="R2069" s="102">
        <v>0</v>
      </c>
      <c r="S2069" s="102">
        <v>0.21804659999999998</v>
      </c>
      <c r="T2069" s="102">
        <v>0</v>
      </c>
      <c r="U2069" s="102">
        <v>0.0121137</v>
      </c>
      <c r="V2069" s="102">
        <v>0</v>
      </c>
      <c r="W2069" s="102">
        <v>0</v>
      </c>
      <c r="X2069" s="102">
        <v>0</v>
      </c>
      <c r="Y2069" s="102">
        <v>0</v>
      </c>
    </row>
    <row r="2070" spans="1:25" s="15" customFormat="1" ht="13.5" thickBot="1">
      <c r="A2070" s="7">
        <v>42066</v>
      </c>
      <c r="B2070" s="102">
        <v>0</v>
      </c>
      <c r="C2070" s="102">
        <v>0</v>
      </c>
      <c r="D2070" s="102">
        <v>0</v>
      </c>
      <c r="E2070" s="102">
        <v>0</v>
      </c>
      <c r="F2070" s="102">
        <v>0.5693439</v>
      </c>
      <c r="G2070" s="102">
        <v>0</v>
      </c>
      <c r="H2070" s="102">
        <v>0</v>
      </c>
      <c r="I2070" s="102">
        <v>0</v>
      </c>
      <c r="J2070" s="102">
        <v>0</v>
      </c>
      <c r="K2070" s="102">
        <v>0</v>
      </c>
      <c r="L2070" s="102">
        <v>0.33918360000000003</v>
      </c>
      <c r="M2070" s="102">
        <v>1.6232358</v>
      </c>
      <c r="N2070" s="102">
        <v>9.4244586</v>
      </c>
      <c r="O2070" s="102">
        <v>0.1574781</v>
      </c>
      <c r="P2070" s="102">
        <v>113.19041279999999</v>
      </c>
      <c r="Q2070" s="102">
        <v>19.212328199999998</v>
      </c>
      <c r="R2070" s="102">
        <v>4.2034539</v>
      </c>
      <c r="S2070" s="102">
        <v>0</v>
      </c>
      <c r="T2070" s="102">
        <v>0</v>
      </c>
      <c r="U2070" s="102">
        <v>0</v>
      </c>
      <c r="V2070" s="102">
        <v>0</v>
      </c>
      <c r="W2070" s="102">
        <v>0</v>
      </c>
      <c r="X2070" s="102">
        <v>0</v>
      </c>
      <c r="Y2070" s="102">
        <v>0</v>
      </c>
    </row>
    <row r="2071" spans="1:25" s="15" customFormat="1" ht="13.5" thickBot="1">
      <c r="A2071" s="7">
        <v>42067</v>
      </c>
      <c r="B2071" s="102">
        <v>0</v>
      </c>
      <c r="C2071" s="102">
        <v>0</v>
      </c>
      <c r="D2071" s="102">
        <v>15.9052881</v>
      </c>
      <c r="E2071" s="102">
        <v>0</v>
      </c>
      <c r="F2071" s="102">
        <v>0.0605685</v>
      </c>
      <c r="G2071" s="102">
        <v>5.1967773</v>
      </c>
      <c r="H2071" s="102">
        <v>0.0605685</v>
      </c>
      <c r="I2071" s="102">
        <v>0.0605685</v>
      </c>
      <c r="J2071" s="102">
        <v>0</v>
      </c>
      <c r="K2071" s="102">
        <v>5.5238472</v>
      </c>
      <c r="L2071" s="102">
        <v>11.0961492</v>
      </c>
      <c r="M2071" s="102">
        <v>10.4783505</v>
      </c>
      <c r="N2071" s="102">
        <v>0</v>
      </c>
      <c r="O2071" s="102">
        <v>0</v>
      </c>
      <c r="P2071" s="102">
        <v>0</v>
      </c>
      <c r="Q2071" s="102">
        <v>0</v>
      </c>
      <c r="R2071" s="102">
        <v>0</v>
      </c>
      <c r="S2071" s="102">
        <v>0</v>
      </c>
      <c r="T2071" s="102">
        <v>0</v>
      </c>
      <c r="U2071" s="102">
        <v>0</v>
      </c>
      <c r="V2071" s="102">
        <v>0</v>
      </c>
      <c r="W2071" s="102">
        <v>0</v>
      </c>
      <c r="X2071" s="102">
        <v>0.0121137</v>
      </c>
      <c r="Y2071" s="102">
        <v>0.0121137</v>
      </c>
    </row>
    <row r="2072" spans="1:25" s="15" customFormat="1" ht="13.5" thickBot="1">
      <c r="A2072" s="7">
        <v>42068</v>
      </c>
      <c r="B2072" s="102">
        <v>0</v>
      </c>
      <c r="C2072" s="102">
        <v>0</v>
      </c>
      <c r="D2072" s="102">
        <v>0.0242274</v>
      </c>
      <c r="E2072" s="102">
        <v>0</v>
      </c>
      <c r="F2072" s="102">
        <v>0</v>
      </c>
      <c r="G2072" s="102">
        <v>7.801222800000001</v>
      </c>
      <c r="H2072" s="102">
        <v>0</v>
      </c>
      <c r="I2072" s="102">
        <v>0</v>
      </c>
      <c r="J2072" s="102">
        <v>0</v>
      </c>
      <c r="K2072" s="102">
        <v>0</v>
      </c>
      <c r="L2072" s="102">
        <v>0</v>
      </c>
      <c r="M2072" s="102">
        <v>21.0051558</v>
      </c>
      <c r="N2072" s="102">
        <v>0</v>
      </c>
      <c r="O2072" s="102">
        <v>0</v>
      </c>
      <c r="P2072" s="102">
        <v>0</v>
      </c>
      <c r="Q2072" s="102">
        <v>0</v>
      </c>
      <c r="R2072" s="102">
        <v>0</v>
      </c>
      <c r="S2072" s="102">
        <v>0</v>
      </c>
      <c r="T2072" s="102">
        <v>0</v>
      </c>
      <c r="U2072" s="102">
        <v>0</v>
      </c>
      <c r="V2072" s="102">
        <v>0</v>
      </c>
      <c r="W2072" s="102">
        <v>0</v>
      </c>
      <c r="X2072" s="102">
        <v>0</v>
      </c>
      <c r="Y2072" s="102">
        <v>0</v>
      </c>
    </row>
    <row r="2073" spans="1:25" s="15" customFormat="1" ht="13.5" thickBot="1">
      <c r="A2073" s="7">
        <v>42069</v>
      </c>
      <c r="B2073" s="102">
        <v>48.6365055</v>
      </c>
      <c r="C2073" s="102">
        <v>17.5527513</v>
      </c>
      <c r="D2073" s="102">
        <v>3.5250867</v>
      </c>
      <c r="E2073" s="102">
        <v>114.84998970000001</v>
      </c>
      <c r="F2073" s="102">
        <v>24.5665836</v>
      </c>
      <c r="G2073" s="102">
        <v>24.7967439</v>
      </c>
      <c r="H2073" s="102">
        <v>52.403866199999996</v>
      </c>
      <c r="I2073" s="102">
        <v>47.485704</v>
      </c>
      <c r="J2073" s="102">
        <v>43.815252900000004</v>
      </c>
      <c r="K2073" s="102">
        <v>23.1856218</v>
      </c>
      <c r="L2073" s="102">
        <v>29.7633609</v>
      </c>
      <c r="M2073" s="102">
        <v>31.507733700000003</v>
      </c>
      <c r="N2073" s="102">
        <v>9.0368202</v>
      </c>
      <c r="O2073" s="102">
        <v>5.875144499999999</v>
      </c>
      <c r="P2073" s="102">
        <v>0</v>
      </c>
      <c r="Q2073" s="102">
        <v>0</v>
      </c>
      <c r="R2073" s="102">
        <v>0</v>
      </c>
      <c r="S2073" s="102">
        <v>0</v>
      </c>
      <c r="T2073" s="102">
        <v>0</v>
      </c>
      <c r="U2073" s="102">
        <v>0</v>
      </c>
      <c r="V2073" s="102">
        <v>0</v>
      </c>
      <c r="W2073" s="102">
        <v>0</v>
      </c>
      <c r="X2073" s="102">
        <v>0</v>
      </c>
      <c r="Y2073" s="102">
        <v>0</v>
      </c>
    </row>
    <row r="2074" spans="1:25" s="15" customFormat="1" ht="13.5" thickBot="1">
      <c r="A2074" s="7">
        <v>42070</v>
      </c>
      <c r="B2074" s="102">
        <v>0</v>
      </c>
      <c r="C2074" s="102">
        <v>0</v>
      </c>
      <c r="D2074" s="102">
        <v>1.090233</v>
      </c>
      <c r="E2074" s="102">
        <v>0.0121137</v>
      </c>
      <c r="F2074" s="102">
        <v>0</v>
      </c>
      <c r="G2074" s="102">
        <v>0</v>
      </c>
      <c r="H2074" s="102">
        <v>0</v>
      </c>
      <c r="I2074" s="102">
        <v>0</v>
      </c>
      <c r="J2074" s="102">
        <v>6.6504213</v>
      </c>
      <c r="K2074" s="102">
        <v>0</v>
      </c>
      <c r="L2074" s="102">
        <v>0</v>
      </c>
      <c r="M2074" s="102">
        <v>11.265741</v>
      </c>
      <c r="N2074" s="102">
        <v>0</v>
      </c>
      <c r="O2074" s="102">
        <v>0</v>
      </c>
      <c r="P2074" s="102">
        <v>0</v>
      </c>
      <c r="Q2074" s="102">
        <v>2.1683523</v>
      </c>
      <c r="R2074" s="102">
        <v>0</v>
      </c>
      <c r="S2074" s="102">
        <v>0</v>
      </c>
      <c r="T2074" s="102">
        <v>0</v>
      </c>
      <c r="U2074" s="102">
        <v>0</v>
      </c>
      <c r="V2074" s="102">
        <v>0</v>
      </c>
      <c r="W2074" s="102">
        <v>0</v>
      </c>
      <c r="X2074" s="102">
        <v>0</v>
      </c>
      <c r="Y2074" s="102">
        <v>0</v>
      </c>
    </row>
    <row r="2075" spans="1:25" s="15" customFormat="1" ht="13.5" thickBot="1">
      <c r="A2075" s="7">
        <v>42071</v>
      </c>
      <c r="B2075" s="102">
        <v>3.7915881</v>
      </c>
      <c r="C2075" s="102">
        <v>156.23038889999998</v>
      </c>
      <c r="D2075" s="102">
        <v>160.385388</v>
      </c>
      <c r="E2075" s="102">
        <v>22.652618999999998</v>
      </c>
      <c r="F2075" s="102">
        <v>17.1287718</v>
      </c>
      <c r="G2075" s="102">
        <v>0.42397949999999995</v>
      </c>
      <c r="H2075" s="102">
        <v>0.0726822</v>
      </c>
      <c r="I2075" s="102">
        <v>0</v>
      </c>
      <c r="J2075" s="102">
        <v>0</v>
      </c>
      <c r="K2075" s="102">
        <v>0</v>
      </c>
      <c r="L2075" s="102">
        <v>0</v>
      </c>
      <c r="M2075" s="102">
        <v>0</v>
      </c>
      <c r="N2075" s="102">
        <v>0.46032059999999997</v>
      </c>
      <c r="O2075" s="102">
        <v>0.9812097000000001</v>
      </c>
      <c r="P2075" s="102">
        <v>0.0242274</v>
      </c>
      <c r="Q2075" s="102">
        <v>0</v>
      </c>
      <c r="R2075" s="102">
        <v>0</v>
      </c>
      <c r="S2075" s="102">
        <v>0</v>
      </c>
      <c r="T2075" s="102">
        <v>0</v>
      </c>
      <c r="U2075" s="102">
        <v>0</v>
      </c>
      <c r="V2075" s="102">
        <v>3.8158155</v>
      </c>
      <c r="W2075" s="102">
        <v>0.7510494</v>
      </c>
      <c r="X2075" s="102">
        <v>0</v>
      </c>
      <c r="Y2075" s="102">
        <v>0.8843000999999999</v>
      </c>
    </row>
    <row r="2076" spans="1:25" s="15" customFormat="1" ht="13.5" thickBot="1">
      <c r="A2076" s="7">
        <v>42072</v>
      </c>
      <c r="B2076" s="102">
        <v>0</v>
      </c>
      <c r="C2076" s="102">
        <v>0.10902329999999999</v>
      </c>
      <c r="D2076" s="102">
        <v>1.6111221</v>
      </c>
      <c r="E2076" s="102">
        <v>0</v>
      </c>
      <c r="F2076" s="102">
        <v>11.544356099999998</v>
      </c>
      <c r="G2076" s="102">
        <v>9.727301099999998</v>
      </c>
      <c r="H2076" s="102">
        <v>1.4173029</v>
      </c>
      <c r="I2076" s="102">
        <v>0.7752768</v>
      </c>
      <c r="J2076" s="102">
        <v>4.966616999999999</v>
      </c>
      <c r="K2076" s="102">
        <v>0</v>
      </c>
      <c r="L2076" s="102">
        <v>0</v>
      </c>
      <c r="M2076" s="102">
        <v>0</v>
      </c>
      <c r="N2076" s="102">
        <v>0.0969096</v>
      </c>
      <c r="O2076" s="102">
        <v>0</v>
      </c>
      <c r="P2076" s="102">
        <v>0</v>
      </c>
      <c r="Q2076" s="102">
        <v>0</v>
      </c>
      <c r="R2076" s="102">
        <v>1.0781193</v>
      </c>
      <c r="S2076" s="102">
        <v>1.9503057000000001</v>
      </c>
      <c r="T2076" s="102">
        <v>21.6592956</v>
      </c>
      <c r="U2076" s="102">
        <v>24.4212192</v>
      </c>
      <c r="V2076" s="102">
        <v>36.7650795</v>
      </c>
      <c r="W2076" s="102">
        <v>160.627662</v>
      </c>
      <c r="X2076" s="102">
        <v>12.041017799999999</v>
      </c>
      <c r="Y2076" s="102">
        <v>10.296645</v>
      </c>
    </row>
    <row r="2077" spans="1:25" s="15" customFormat="1" ht="13.5" thickBot="1">
      <c r="A2077" s="7">
        <v>42073</v>
      </c>
      <c r="B2077" s="102">
        <v>140.5673748</v>
      </c>
      <c r="C2077" s="102">
        <v>3.9369525</v>
      </c>
      <c r="D2077" s="102">
        <v>0.6420261</v>
      </c>
      <c r="E2077" s="102">
        <v>0</v>
      </c>
      <c r="F2077" s="102">
        <v>55.468632299999996</v>
      </c>
      <c r="G2077" s="102">
        <v>116.3036337</v>
      </c>
      <c r="H2077" s="102">
        <v>8.7097503</v>
      </c>
      <c r="I2077" s="102">
        <v>20.714427</v>
      </c>
      <c r="J2077" s="102">
        <v>12.3075192</v>
      </c>
      <c r="K2077" s="102">
        <v>11.5322424</v>
      </c>
      <c r="L2077" s="102">
        <v>4.3003635</v>
      </c>
      <c r="M2077" s="102">
        <v>1.7686001999999998</v>
      </c>
      <c r="N2077" s="102">
        <v>37.080035699999996</v>
      </c>
      <c r="O2077" s="102">
        <v>0</v>
      </c>
      <c r="P2077" s="102">
        <v>0</v>
      </c>
      <c r="Q2077" s="102">
        <v>0</v>
      </c>
      <c r="R2077" s="102">
        <v>0</v>
      </c>
      <c r="S2077" s="102">
        <v>0</v>
      </c>
      <c r="T2077" s="102">
        <v>0</v>
      </c>
      <c r="U2077" s="102">
        <v>0</v>
      </c>
      <c r="V2077" s="102">
        <v>0</v>
      </c>
      <c r="W2077" s="102">
        <v>0</v>
      </c>
      <c r="X2077" s="102">
        <v>0</v>
      </c>
      <c r="Y2077" s="102">
        <v>0</v>
      </c>
    </row>
    <row r="2078" spans="1:25" s="15" customFormat="1" ht="13.5" thickBot="1">
      <c r="A2078" s="7">
        <v>42074</v>
      </c>
      <c r="B2078" s="102">
        <v>0.2059329</v>
      </c>
      <c r="C2078" s="102">
        <v>48.7091877</v>
      </c>
      <c r="D2078" s="102">
        <v>0</v>
      </c>
      <c r="E2078" s="102">
        <v>0</v>
      </c>
      <c r="F2078" s="102">
        <v>0</v>
      </c>
      <c r="G2078" s="102">
        <v>0</v>
      </c>
      <c r="H2078" s="102">
        <v>0</v>
      </c>
      <c r="I2078" s="102">
        <v>0</v>
      </c>
      <c r="J2078" s="102">
        <v>0</v>
      </c>
      <c r="K2078" s="102">
        <v>0</v>
      </c>
      <c r="L2078" s="102">
        <v>0</v>
      </c>
      <c r="M2078" s="102">
        <v>0</v>
      </c>
      <c r="N2078" s="102">
        <v>0</v>
      </c>
      <c r="O2078" s="102">
        <v>0</v>
      </c>
      <c r="P2078" s="102">
        <v>0</v>
      </c>
      <c r="Q2078" s="102">
        <v>0</v>
      </c>
      <c r="R2078" s="102">
        <v>0</v>
      </c>
      <c r="S2078" s="102">
        <v>0</v>
      </c>
      <c r="T2078" s="102">
        <v>0</v>
      </c>
      <c r="U2078" s="102">
        <v>0</v>
      </c>
      <c r="V2078" s="102">
        <v>0</v>
      </c>
      <c r="W2078" s="102">
        <v>0</v>
      </c>
      <c r="X2078" s="102">
        <v>0</v>
      </c>
      <c r="Y2078" s="102">
        <v>0</v>
      </c>
    </row>
    <row r="2079" spans="1:25" s="15" customFormat="1" ht="13.5" thickBot="1">
      <c r="A2079" s="7">
        <v>42075</v>
      </c>
      <c r="B2079" s="102">
        <v>1.332507</v>
      </c>
      <c r="C2079" s="102">
        <v>0.21804659999999998</v>
      </c>
      <c r="D2079" s="102">
        <v>109.6047576</v>
      </c>
      <c r="E2079" s="102">
        <v>87.6547332</v>
      </c>
      <c r="F2079" s="102">
        <v>0</v>
      </c>
      <c r="G2079" s="102">
        <v>0</v>
      </c>
      <c r="H2079" s="102">
        <v>0</v>
      </c>
      <c r="I2079" s="102">
        <v>0</v>
      </c>
      <c r="J2079" s="102">
        <v>0</v>
      </c>
      <c r="K2079" s="102">
        <v>0</v>
      </c>
      <c r="L2079" s="102">
        <v>0</v>
      </c>
      <c r="M2079" s="102">
        <v>0</v>
      </c>
      <c r="N2079" s="102">
        <v>0</v>
      </c>
      <c r="O2079" s="102">
        <v>0</v>
      </c>
      <c r="P2079" s="102">
        <v>0</v>
      </c>
      <c r="Q2079" s="102">
        <v>0</v>
      </c>
      <c r="R2079" s="102">
        <v>0</v>
      </c>
      <c r="S2079" s="102">
        <v>0</v>
      </c>
      <c r="T2079" s="102">
        <v>0</v>
      </c>
      <c r="U2079" s="102">
        <v>0</v>
      </c>
      <c r="V2079" s="102">
        <v>0.0363411</v>
      </c>
      <c r="W2079" s="102">
        <v>0.08479590000000001</v>
      </c>
      <c r="X2079" s="102">
        <v>0.0121137</v>
      </c>
      <c r="Y2079" s="102">
        <v>21.0536106</v>
      </c>
    </row>
    <row r="2080" spans="1:25" s="15" customFormat="1" ht="13.5" thickBot="1">
      <c r="A2080" s="7">
        <v>42076</v>
      </c>
      <c r="B2080" s="102">
        <v>180.09437789999998</v>
      </c>
      <c r="C2080" s="102">
        <v>412.1323014</v>
      </c>
      <c r="D2080" s="102">
        <v>498.3697317</v>
      </c>
      <c r="E2080" s="102">
        <v>519.4112286</v>
      </c>
      <c r="F2080" s="102">
        <v>672.0438485999999</v>
      </c>
      <c r="G2080" s="102">
        <v>570.2403138</v>
      </c>
      <c r="H2080" s="102">
        <v>568.3021218</v>
      </c>
      <c r="I2080" s="102">
        <v>551.9849679</v>
      </c>
      <c r="J2080" s="102">
        <v>576.0791172</v>
      </c>
      <c r="K2080" s="102">
        <v>684.3513678</v>
      </c>
      <c r="L2080" s="102">
        <v>588.120135</v>
      </c>
      <c r="M2080" s="102">
        <v>600.6699282</v>
      </c>
      <c r="N2080" s="102">
        <v>565.5401982</v>
      </c>
      <c r="O2080" s="102">
        <v>417.7530582</v>
      </c>
      <c r="P2080" s="102">
        <v>526.2675828</v>
      </c>
      <c r="Q2080" s="102">
        <v>425.60273579999995</v>
      </c>
      <c r="R2080" s="102">
        <v>379.9946553</v>
      </c>
      <c r="S2080" s="102">
        <v>542.6816463</v>
      </c>
      <c r="T2080" s="102">
        <v>580.3915944</v>
      </c>
      <c r="U2080" s="102">
        <v>517.8243339</v>
      </c>
      <c r="V2080" s="102">
        <v>464.4877128</v>
      </c>
      <c r="W2080" s="102">
        <v>375.42779040000005</v>
      </c>
      <c r="X2080" s="102">
        <v>169.5312315</v>
      </c>
      <c r="Y2080" s="102">
        <v>169.8461877</v>
      </c>
    </row>
    <row r="2081" spans="1:25" s="15" customFormat="1" ht="13.5" thickBot="1">
      <c r="A2081" s="7">
        <v>42077</v>
      </c>
      <c r="B2081" s="102">
        <v>150.57329099999998</v>
      </c>
      <c r="C2081" s="102">
        <v>123.4628304</v>
      </c>
      <c r="D2081" s="102">
        <v>216.9442533</v>
      </c>
      <c r="E2081" s="102">
        <v>260.7352788</v>
      </c>
      <c r="F2081" s="102">
        <v>228.58551899999998</v>
      </c>
      <c r="G2081" s="102">
        <v>177.0538392</v>
      </c>
      <c r="H2081" s="102">
        <v>46.250106599999995</v>
      </c>
      <c r="I2081" s="102">
        <v>0.0605685</v>
      </c>
      <c r="J2081" s="102">
        <v>145.7641521</v>
      </c>
      <c r="K2081" s="102">
        <v>180.8938821</v>
      </c>
      <c r="L2081" s="102">
        <v>12.0167904</v>
      </c>
      <c r="M2081" s="102">
        <v>70.501734</v>
      </c>
      <c r="N2081" s="102">
        <v>0.0484548</v>
      </c>
      <c r="O2081" s="102">
        <v>0</v>
      </c>
      <c r="P2081" s="102">
        <v>0.1453644</v>
      </c>
      <c r="Q2081" s="102">
        <v>0.0121137</v>
      </c>
      <c r="R2081" s="102">
        <v>0</v>
      </c>
      <c r="S2081" s="102">
        <v>0</v>
      </c>
      <c r="T2081" s="102">
        <v>0</v>
      </c>
      <c r="U2081" s="102">
        <v>0.0121137</v>
      </c>
      <c r="V2081" s="102">
        <v>0</v>
      </c>
      <c r="W2081" s="102">
        <v>0</v>
      </c>
      <c r="X2081" s="102">
        <v>0</v>
      </c>
      <c r="Y2081" s="102">
        <v>0</v>
      </c>
    </row>
    <row r="2082" spans="1:25" s="15" customFormat="1" ht="13.5" thickBot="1">
      <c r="A2082" s="7">
        <v>42078</v>
      </c>
      <c r="B2082" s="102">
        <v>30.381159599999997</v>
      </c>
      <c r="C2082" s="102">
        <v>29.363608799999998</v>
      </c>
      <c r="D2082" s="102">
        <v>23.0644848</v>
      </c>
      <c r="E2082" s="102">
        <v>19.648421399999997</v>
      </c>
      <c r="F2082" s="102">
        <v>9.1821846</v>
      </c>
      <c r="G2082" s="102">
        <v>0</v>
      </c>
      <c r="H2082" s="102">
        <v>0</v>
      </c>
      <c r="I2082" s="102">
        <v>0</v>
      </c>
      <c r="J2082" s="102">
        <v>0</v>
      </c>
      <c r="K2082" s="102">
        <v>0</v>
      </c>
      <c r="L2082" s="102">
        <v>0</v>
      </c>
      <c r="M2082" s="102">
        <v>0</v>
      </c>
      <c r="N2082" s="102">
        <v>0</v>
      </c>
      <c r="O2082" s="102">
        <v>0</v>
      </c>
      <c r="P2082" s="102">
        <v>0</v>
      </c>
      <c r="Q2082" s="102">
        <v>0</v>
      </c>
      <c r="R2082" s="102">
        <v>0</v>
      </c>
      <c r="S2082" s="102">
        <v>0</v>
      </c>
      <c r="T2082" s="102">
        <v>12.3196329</v>
      </c>
      <c r="U2082" s="102">
        <v>4.5910923</v>
      </c>
      <c r="V2082" s="102">
        <v>3.9490662</v>
      </c>
      <c r="W2082" s="102">
        <v>3.8037018</v>
      </c>
      <c r="X2082" s="102">
        <v>3.7431332999999998</v>
      </c>
      <c r="Y2082" s="102">
        <v>4.2155676</v>
      </c>
    </row>
    <row r="2083" spans="1:25" s="15" customFormat="1" ht="13.5" thickBot="1">
      <c r="A2083" s="7">
        <v>42079</v>
      </c>
      <c r="B2083" s="102">
        <v>0</v>
      </c>
      <c r="C2083" s="102">
        <v>0</v>
      </c>
      <c r="D2083" s="102">
        <v>0</v>
      </c>
      <c r="E2083" s="102">
        <v>0</v>
      </c>
      <c r="F2083" s="102">
        <v>11.156717700000002</v>
      </c>
      <c r="G2083" s="102">
        <v>0</v>
      </c>
      <c r="H2083" s="102">
        <v>0</v>
      </c>
      <c r="I2083" s="102">
        <v>0.10902329999999999</v>
      </c>
      <c r="J2083" s="102">
        <v>0</v>
      </c>
      <c r="K2083" s="102">
        <v>0</v>
      </c>
      <c r="L2083" s="102">
        <v>0</v>
      </c>
      <c r="M2083" s="102">
        <v>0</v>
      </c>
      <c r="N2083" s="102">
        <v>0</v>
      </c>
      <c r="O2083" s="102">
        <v>0</v>
      </c>
      <c r="P2083" s="102">
        <v>0</v>
      </c>
      <c r="Q2083" s="102">
        <v>0</v>
      </c>
      <c r="R2083" s="102">
        <v>0</v>
      </c>
      <c r="S2083" s="102">
        <v>0</v>
      </c>
      <c r="T2083" s="102">
        <v>5.317914299999999</v>
      </c>
      <c r="U2083" s="102">
        <v>7.498380300000001</v>
      </c>
      <c r="V2083" s="102">
        <v>0</v>
      </c>
      <c r="W2083" s="102">
        <v>0</v>
      </c>
      <c r="X2083" s="102">
        <v>0</v>
      </c>
      <c r="Y2083" s="102">
        <v>0</v>
      </c>
    </row>
    <row r="2084" spans="1:25" s="15" customFormat="1" ht="13.5" thickBot="1">
      <c r="A2084" s="7">
        <v>42080</v>
      </c>
      <c r="B2084" s="102">
        <v>2.7376962</v>
      </c>
      <c r="C2084" s="102">
        <v>0</v>
      </c>
      <c r="D2084" s="102">
        <v>0</v>
      </c>
      <c r="E2084" s="102">
        <v>0.21804659999999998</v>
      </c>
      <c r="F2084" s="102">
        <v>0.7873905</v>
      </c>
      <c r="G2084" s="102">
        <v>0.1817055</v>
      </c>
      <c r="H2084" s="102">
        <v>20.7507681</v>
      </c>
      <c r="I2084" s="102">
        <v>36.4137822</v>
      </c>
      <c r="J2084" s="102">
        <v>12.1863822</v>
      </c>
      <c r="K2084" s="102">
        <v>16.2929265</v>
      </c>
      <c r="L2084" s="102">
        <v>4.6880019</v>
      </c>
      <c r="M2084" s="102">
        <v>4.0823169</v>
      </c>
      <c r="N2084" s="102">
        <v>10.3329861</v>
      </c>
      <c r="O2084" s="102">
        <v>4.5426375</v>
      </c>
      <c r="P2084" s="102">
        <v>5.015071799999999</v>
      </c>
      <c r="Q2084" s="102">
        <v>3.3312675</v>
      </c>
      <c r="R2084" s="102">
        <v>2.4106263</v>
      </c>
      <c r="S2084" s="102">
        <v>57.7944627</v>
      </c>
      <c r="T2084" s="102">
        <v>112.2576579</v>
      </c>
      <c r="U2084" s="102">
        <v>123.51128519999999</v>
      </c>
      <c r="V2084" s="102">
        <v>45.8382408</v>
      </c>
      <c r="W2084" s="102">
        <v>374.0226012</v>
      </c>
      <c r="X2084" s="102">
        <v>40.823169</v>
      </c>
      <c r="Y2084" s="102">
        <v>359.7647763</v>
      </c>
    </row>
    <row r="2085" spans="1:25" s="15" customFormat="1" ht="13.5" thickBot="1">
      <c r="A2085" s="7">
        <v>42081</v>
      </c>
      <c r="B2085" s="102">
        <v>144.6618054</v>
      </c>
      <c r="C2085" s="102">
        <v>0</v>
      </c>
      <c r="D2085" s="102">
        <v>0.0121137</v>
      </c>
      <c r="E2085" s="102">
        <v>1.1750289</v>
      </c>
      <c r="F2085" s="102">
        <v>18.7277802</v>
      </c>
      <c r="G2085" s="102">
        <v>0</v>
      </c>
      <c r="H2085" s="102">
        <v>0</v>
      </c>
      <c r="I2085" s="102">
        <v>0</v>
      </c>
      <c r="J2085" s="102">
        <v>0</v>
      </c>
      <c r="K2085" s="102">
        <v>0</v>
      </c>
      <c r="L2085" s="102">
        <v>0</v>
      </c>
      <c r="M2085" s="102">
        <v>0</v>
      </c>
      <c r="N2085" s="102">
        <v>0</v>
      </c>
      <c r="O2085" s="102">
        <v>0</v>
      </c>
      <c r="P2085" s="102">
        <v>0</v>
      </c>
      <c r="Q2085" s="102">
        <v>0</v>
      </c>
      <c r="R2085" s="102">
        <v>0</v>
      </c>
      <c r="S2085" s="102">
        <v>0</v>
      </c>
      <c r="T2085" s="102">
        <v>0</v>
      </c>
      <c r="U2085" s="102">
        <v>0</v>
      </c>
      <c r="V2085" s="102">
        <v>0</v>
      </c>
      <c r="W2085" s="102">
        <v>0</v>
      </c>
      <c r="X2085" s="102">
        <v>0</v>
      </c>
      <c r="Y2085" s="102">
        <v>0</v>
      </c>
    </row>
    <row r="2086" spans="1:25" s="15" customFormat="1" ht="13.5" thickBot="1">
      <c r="A2086" s="7">
        <v>42082</v>
      </c>
      <c r="B2086" s="102">
        <v>0.10902329999999999</v>
      </c>
      <c r="C2086" s="102">
        <v>0</v>
      </c>
      <c r="D2086" s="102">
        <v>29.9814075</v>
      </c>
      <c r="E2086" s="102">
        <v>0</v>
      </c>
      <c r="F2086" s="102">
        <v>0</v>
      </c>
      <c r="G2086" s="102">
        <v>26.3594112</v>
      </c>
      <c r="H2086" s="102">
        <v>7.2318789</v>
      </c>
      <c r="I2086" s="102">
        <v>17.516410200000003</v>
      </c>
      <c r="J2086" s="102">
        <v>10.756965600000001</v>
      </c>
      <c r="K2086" s="102">
        <v>17.8313664</v>
      </c>
      <c r="L2086" s="102">
        <v>16.704792299999998</v>
      </c>
      <c r="M2086" s="102">
        <v>8.6976366</v>
      </c>
      <c r="N2086" s="102">
        <v>21.7198641</v>
      </c>
      <c r="O2086" s="102">
        <v>18.6066432</v>
      </c>
      <c r="P2086" s="102">
        <v>0.16959180000000001</v>
      </c>
      <c r="Q2086" s="102">
        <v>0</v>
      </c>
      <c r="R2086" s="102">
        <v>0</v>
      </c>
      <c r="S2086" s="102">
        <v>0</v>
      </c>
      <c r="T2086" s="102">
        <v>0</v>
      </c>
      <c r="U2086" s="102">
        <v>0.0605685</v>
      </c>
      <c r="V2086" s="102">
        <v>0</v>
      </c>
      <c r="W2086" s="102">
        <v>11.508015</v>
      </c>
      <c r="X2086" s="102">
        <v>0</v>
      </c>
      <c r="Y2086" s="102">
        <v>0</v>
      </c>
    </row>
    <row r="2087" spans="1:25" s="15" customFormat="1" ht="13.5" thickBot="1">
      <c r="A2087" s="7">
        <v>42083</v>
      </c>
      <c r="B2087" s="102">
        <v>0</v>
      </c>
      <c r="C2087" s="102">
        <v>0</v>
      </c>
      <c r="D2087" s="102">
        <v>10.962898500000001</v>
      </c>
      <c r="E2087" s="102">
        <v>0</v>
      </c>
      <c r="F2087" s="102">
        <v>0</v>
      </c>
      <c r="G2087" s="102">
        <v>0</v>
      </c>
      <c r="H2087" s="102">
        <v>1.2840522</v>
      </c>
      <c r="I2087" s="102">
        <v>7.8981324</v>
      </c>
      <c r="J2087" s="102">
        <v>6.6019665</v>
      </c>
      <c r="K2087" s="102">
        <v>0</v>
      </c>
      <c r="L2087" s="102">
        <v>0</v>
      </c>
      <c r="M2087" s="102">
        <v>0</v>
      </c>
      <c r="N2087" s="102">
        <v>3.7067921999999998</v>
      </c>
      <c r="O2087" s="102">
        <v>0.7995042</v>
      </c>
      <c r="P2087" s="102">
        <v>1.0054371</v>
      </c>
      <c r="Q2087" s="102">
        <v>0</v>
      </c>
      <c r="R2087" s="102">
        <v>5.3663691</v>
      </c>
      <c r="S2087" s="102">
        <v>0.0121137</v>
      </c>
      <c r="T2087" s="102">
        <v>4.8818211</v>
      </c>
      <c r="U2087" s="102">
        <v>2.9920839</v>
      </c>
      <c r="V2087" s="102">
        <v>27.304279799999996</v>
      </c>
      <c r="W2087" s="102">
        <v>12.561906899999999</v>
      </c>
      <c r="X2087" s="102">
        <v>0</v>
      </c>
      <c r="Y2087" s="102">
        <v>0</v>
      </c>
    </row>
    <row r="2088" spans="1:25" s="15" customFormat="1" ht="13.5" thickBot="1">
      <c r="A2088" s="7">
        <v>42084</v>
      </c>
      <c r="B2088" s="102">
        <v>2.2531482</v>
      </c>
      <c r="C2088" s="102">
        <v>0</v>
      </c>
      <c r="D2088" s="102">
        <v>23.246190300000002</v>
      </c>
      <c r="E2088" s="102">
        <v>0</v>
      </c>
      <c r="F2088" s="102">
        <v>9.7151874</v>
      </c>
      <c r="G2088" s="102">
        <v>0</v>
      </c>
      <c r="H2088" s="102">
        <v>5.2331184</v>
      </c>
      <c r="I2088" s="102">
        <v>19.757444699999997</v>
      </c>
      <c r="J2088" s="102">
        <v>0</v>
      </c>
      <c r="K2088" s="102">
        <v>21.0536106</v>
      </c>
      <c r="L2088" s="102">
        <v>6.3960336</v>
      </c>
      <c r="M2088" s="102">
        <v>9.1821846</v>
      </c>
      <c r="N2088" s="102">
        <v>0</v>
      </c>
      <c r="O2088" s="102">
        <v>0.9448686</v>
      </c>
      <c r="P2088" s="102">
        <v>41.98608419999999</v>
      </c>
      <c r="Q2088" s="102">
        <v>0.16959180000000001</v>
      </c>
      <c r="R2088" s="102">
        <v>14.8150551</v>
      </c>
      <c r="S2088" s="102">
        <v>18.4370514</v>
      </c>
      <c r="T2088" s="102">
        <v>26.1050235</v>
      </c>
      <c r="U2088" s="102">
        <v>19.115418599999998</v>
      </c>
      <c r="V2088" s="102">
        <v>0.3755247</v>
      </c>
      <c r="W2088" s="102">
        <v>0</v>
      </c>
      <c r="X2088" s="102">
        <v>0</v>
      </c>
      <c r="Y2088" s="102">
        <v>0</v>
      </c>
    </row>
    <row r="2089" spans="1:25" s="15" customFormat="1" ht="13.5" thickBot="1">
      <c r="A2089" s="7">
        <v>42085</v>
      </c>
      <c r="B2089" s="102">
        <v>0.3270699</v>
      </c>
      <c r="C2089" s="102">
        <v>0</v>
      </c>
      <c r="D2089" s="102">
        <v>185.0367675</v>
      </c>
      <c r="E2089" s="102">
        <v>3.3070401</v>
      </c>
      <c r="F2089" s="102">
        <v>1.6232358</v>
      </c>
      <c r="G2089" s="102">
        <v>0.5935713</v>
      </c>
      <c r="H2089" s="102">
        <v>1.7322590999999998</v>
      </c>
      <c r="I2089" s="102">
        <v>0.242274</v>
      </c>
      <c r="J2089" s="102">
        <v>3.0768798</v>
      </c>
      <c r="K2089" s="102">
        <v>20.193537900000003</v>
      </c>
      <c r="L2089" s="102">
        <v>23.7549657</v>
      </c>
      <c r="M2089" s="102">
        <v>21.4654764</v>
      </c>
      <c r="N2089" s="102">
        <v>1.8655097999999999</v>
      </c>
      <c r="O2089" s="102">
        <v>7.4862665999999995</v>
      </c>
      <c r="P2089" s="102">
        <v>2.2168071</v>
      </c>
      <c r="Q2089" s="102">
        <v>12.5376795</v>
      </c>
      <c r="R2089" s="102">
        <v>19.781672099999998</v>
      </c>
      <c r="S2089" s="102">
        <v>19.745331</v>
      </c>
      <c r="T2089" s="102">
        <v>21.8410011</v>
      </c>
      <c r="U2089" s="102">
        <v>211.9412952</v>
      </c>
      <c r="V2089" s="102">
        <v>0</v>
      </c>
      <c r="W2089" s="102">
        <v>0</v>
      </c>
      <c r="X2089" s="102">
        <v>0</v>
      </c>
      <c r="Y2089" s="102">
        <v>0</v>
      </c>
    </row>
    <row r="2090" spans="1:25" s="15" customFormat="1" ht="13.5" thickBot="1">
      <c r="A2090" s="7">
        <v>42086</v>
      </c>
      <c r="B2090" s="102">
        <v>9.5213682</v>
      </c>
      <c r="C2090" s="102">
        <v>0</v>
      </c>
      <c r="D2090" s="102">
        <v>0</v>
      </c>
      <c r="E2090" s="102">
        <v>6.6504213</v>
      </c>
      <c r="F2090" s="102">
        <v>16.9712937</v>
      </c>
      <c r="G2090" s="102">
        <v>29.5937691</v>
      </c>
      <c r="H2090" s="102">
        <v>31.6894392</v>
      </c>
      <c r="I2090" s="102">
        <v>36.159394500000005</v>
      </c>
      <c r="J2090" s="102">
        <v>34.8268875</v>
      </c>
      <c r="K2090" s="102">
        <v>36.510691800000004</v>
      </c>
      <c r="L2090" s="102">
        <v>34.6936368</v>
      </c>
      <c r="M2090" s="102">
        <v>25.1601549</v>
      </c>
      <c r="N2090" s="102">
        <v>15.6387867</v>
      </c>
      <c r="O2090" s="102">
        <v>11.944108199999999</v>
      </c>
      <c r="P2090" s="102">
        <v>59.98704240000001</v>
      </c>
      <c r="Q2090" s="102">
        <v>40.120574399999995</v>
      </c>
      <c r="R2090" s="102">
        <v>60.4958178</v>
      </c>
      <c r="S2090" s="102">
        <v>62.0948262</v>
      </c>
      <c r="T2090" s="102">
        <v>49.2664179</v>
      </c>
      <c r="U2090" s="102">
        <v>53.179142999999996</v>
      </c>
      <c r="V2090" s="102">
        <v>19.490943299999998</v>
      </c>
      <c r="W2090" s="102">
        <v>0</v>
      </c>
      <c r="X2090" s="102">
        <v>0</v>
      </c>
      <c r="Y2090" s="102">
        <v>0</v>
      </c>
    </row>
    <row r="2091" spans="1:25" s="15" customFormat="1" ht="13.5" thickBot="1">
      <c r="A2091" s="7">
        <v>42087</v>
      </c>
      <c r="B2091" s="102">
        <v>0</v>
      </c>
      <c r="C2091" s="102">
        <v>0</v>
      </c>
      <c r="D2091" s="102">
        <v>0</v>
      </c>
      <c r="E2091" s="102">
        <v>0</v>
      </c>
      <c r="F2091" s="102">
        <v>0</v>
      </c>
      <c r="G2091" s="102">
        <v>0</v>
      </c>
      <c r="H2091" s="102">
        <v>0</v>
      </c>
      <c r="I2091" s="102">
        <v>0</v>
      </c>
      <c r="J2091" s="102">
        <v>0</v>
      </c>
      <c r="K2091" s="102">
        <v>0</v>
      </c>
      <c r="L2091" s="102">
        <v>0</v>
      </c>
      <c r="M2091" s="102">
        <v>0</v>
      </c>
      <c r="N2091" s="102">
        <v>0</v>
      </c>
      <c r="O2091" s="102">
        <v>0</v>
      </c>
      <c r="P2091" s="102">
        <v>0</v>
      </c>
      <c r="Q2091" s="102">
        <v>0</v>
      </c>
      <c r="R2091" s="102">
        <v>0</v>
      </c>
      <c r="S2091" s="102">
        <v>0</v>
      </c>
      <c r="T2091" s="102">
        <v>0</v>
      </c>
      <c r="U2091" s="102">
        <v>0</v>
      </c>
      <c r="V2091" s="102">
        <v>0</v>
      </c>
      <c r="W2091" s="102">
        <v>0</v>
      </c>
      <c r="X2091" s="102">
        <v>0</v>
      </c>
      <c r="Y2091" s="102">
        <v>0</v>
      </c>
    </row>
    <row r="2092" spans="1:25" s="15" customFormat="1" ht="13.5" thickBot="1">
      <c r="A2092" s="7">
        <v>42088</v>
      </c>
      <c r="B2092" s="102">
        <v>0</v>
      </c>
      <c r="C2092" s="102">
        <v>0</v>
      </c>
      <c r="D2092" s="102">
        <v>0</v>
      </c>
      <c r="E2092" s="102">
        <v>0</v>
      </c>
      <c r="F2092" s="102">
        <v>0</v>
      </c>
      <c r="G2092" s="102">
        <v>0</v>
      </c>
      <c r="H2092" s="102">
        <v>0</v>
      </c>
      <c r="I2092" s="102">
        <v>0.0242274</v>
      </c>
      <c r="J2092" s="102">
        <v>0</v>
      </c>
      <c r="K2092" s="102">
        <v>0</v>
      </c>
      <c r="L2092" s="102">
        <v>0</v>
      </c>
      <c r="M2092" s="102">
        <v>0</v>
      </c>
      <c r="N2092" s="102">
        <v>0</v>
      </c>
      <c r="O2092" s="102">
        <v>0</v>
      </c>
      <c r="P2092" s="102">
        <v>0</v>
      </c>
      <c r="Q2092" s="102">
        <v>0</v>
      </c>
      <c r="R2092" s="102">
        <v>0</v>
      </c>
      <c r="S2092" s="102">
        <v>0</v>
      </c>
      <c r="T2092" s="102">
        <v>0</v>
      </c>
      <c r="U2092" s="102">
        <v>0</v>
      </c>
      <c r="V2092" s="102">
        <v>0</v>
      </c>
      <c r="W2092" s="102">
        <v>0</v>
      </c>
      <c r="X2092" s="102">
        <v>0</v>
      </c>
      <c r="Y2092" s="102">
        <v>0</v>
      </c>
    </row>
    <row r="2093" spans="1:25" s="15" customFormat="1" ht="13.5" thickBot="1">
      <c r="A2093" s="7">
        <v>42089</v>
      </c>
      <c r="B2093" s="102">
        <v>0</v>
      </c>
      <c r="C2093" s="102">
        <v>0</v>
      </c>
      <c r="D2093" s="102">
        <v>0</v>
      </c>
      <c r="E2093" s="102">
        <v>0</v>
      </c>
      <c r="F2093" s="102">
        <v>0</v>
      </c>
      <c r="G2093" s="102">
        <v>0</v>
      </c>
      <c r="H2093" s="102">
        <v>0</v>
      </c>
      <c r="I2093" s="102">
        <v>0</v>
      </c>
      <c r="J2093" s="102">
        <v>0</v>
      </c>
      <c r="K2093" s="102">
        <v>0</v>
      </c>
      <c r="L2093" s="102">
        <v>11.2899684</v>
      </c>
      <c r="M2093" s="102">
        <v>13.5431166</v>
      </c>
      <c r="N2093" s="102">
        <v>12.9858864</v>
      </c>
      <c r="O2093" s="102">
        <v>96.88537260000001</v>
      </c>
      <c r="P2093" s="102">
        <v>99.1990893</v>
      </c>
      <c r="Q2093" s="102">
        <v>96.6552123</v>
      </c>
      <c r="R2093" s="102">
        <v>96.1222095</v>
      </c>
      <c r="S2093" s="102">
        <v>13.2523878</v>
      </c>
      <c r="T2093" s="102">
        <v>0</v>
      </c>
      <c r="U2093" s="102">
        <v>0</v>
      </c>
      <c r="V2093" s="102">
        <v>0</v>
      </c>
      <c r="W2093" s="102">
        <v>0</v>
      </c>
      <c r="X2093" s="102">
        <v>0</v>
      </c>
      <c r="Y2093" s="102">
        <v>0</v>
      </c>
    </row>
    <row r="2094" spans="1:25" s="15" customFormat="1" ht="13.5" thickBot="1">
      <c r="A2094" s="7">
        <v>42090</v>
      </c>
      <c r="B2094" s="102">
        <v>0</v>
      </c>
      <c r="C2094" s="102">
        <v>0</v>
      </c>
      <c r="D2094" s="102">
        <v>20.496380400000003</v>
      </c>
      <c r="E2094" s="102">
        <v>0</v>
      </c>
      <c r="F2094" s="102">
        <v>1.4778714</v>
      </c>
      <c r="G2094" s="102">
        <v>6.880581599999999</v>
      </c>
      <c r="H2094" s="102">
        <v>0</v>
      </c>
      <c r="I2094" s="102">
        <v>0</v>
      </c>
      <c r="J2094" s="102">
        <v>26.916641399999996</v>
      </c>
      <c r="K2094" s="102">
        <v>31.156436399999997</v>
      </c>
      <c r="L2094" s="102">
        <v>3.1132209</v>
      </c>
      <c r="M2094" s="102">
        <v>8.721864</v>
      </c>
      <c r="N2094" s="102">
        <v>0</v>
      </c>
      <c r="O2094" s="102">
        <v>1.7080316999999998</v>
      </c>
      <c r="P2094" s="102">
        <v>2.1320112</v>
      </c>
      <c r="Q2094" s="102">
        <v>2.5075358999999997</v>
      </c>
      <c r="R2094" s="102">
        <v>0</v>
      </c>
      <c r="S2094" s="102">
        <v>0</v>
      </c>
      <c r="T2094" s="102">
        <v>0</v>
      </c>
      <c r="U2094" s="102">
        <v>0</v>
      </c>
      <c r="V2094" s="102">
        <v>0</v>
      </c>
      <c r="W2094" s="102">
        <v>0</v>
      </c>
      <c r="X2094" s="102">
        <v>0</v>
      </c>
      <c r="Y2094" s="102">
        <v>0</v>
      </c>
    </row>
    <row r="2095" spans="1:25" s="15" customFormat="1" ht="13.5" thickBot="1">
      <c r="A2095" s="7">
        <v>42091</v>
      </c>
      <c r="B2095" s="102">
        <v>0</v>
      </c>
      <c r="C2095" s="102">
        <v>0</v>
      </c>
      <c r="D2095" s="102">
        <v>3.6583373999999997</v>
      </c>
      <c r="E2095" s="102">
        <v>0</v>
      </c>
      <c r="F2095" s="102">
        <v>0</v>
      </c>
      <c r="G2095" s="102">
        <v>0.3876384</v>
      </c>
      <c r="H2095" s="102">
        <v>0</v>
      </c>
      <c r="I2095" s="102">
        <v>0</v>
      </c>
      <c r="J2095" s="102">
        <v>11.1203766</v>
      </c>
      <c r="K2095" s="102">
        <v>0.242274</v>
      </c>
      <c r="L2095" s="102">
        <v>0.08479590000000001</v>
      </c>
      <c r="M2095" s="102">
        <v>1.0660056</v>
      </c>
      <c r="N2095" s="102">
        <v>0.242274</v>
      </c>
      <c r="O2095" s="102">
        <v>0</v>
      </c>
      <c r="P2095" s="102">
        <v>0</v>
      </c>
      <c r="Q2095" s="102">
        <v>19.672648799999997</v>
      </c>
      <c r="R2095" s="102">
        <v>36.6439425</v>
      </c>
      <c r="S2095" s="102">
        <v>19.563625499999997</v>
      </c>
      <c r="T2095" s="102">
        <v>50.5746975</v>
      </c>
      <c r="U2095" s="102">
        <v>38.9697729</v>
      </c>
      <c r="V2095" s="102">
        <v>22.9675752</v>
      </c>
      <c r="W2095" s="102">
        <v>4.6880019</v>
      </c>
      <c r="X2095" s="102">
        <v>0</v>
      </c>
      <c r="Y2095" s="102">
        <v>0</v>
      </c>
    </row>
    <row r="2096" spans="1:25" s="15" customFormat="1" ht="13.5" thickBot="1">
      <c r="A2096" s="7">
        <v>42092</v>
      </c>
      <c r="B2096" s="102">
        <v>0</v>
      </c>
      <c r="C2096" s="102">
        <v>0</v>
      </c>
      <c r="D2096" s="102">
        <v>0.0726822</v>
      </c>
      <c r="E2096" s="102">
        <v>0.1574781</v>
      </c>
      <c r="F2096" s="102">
        <v>14.9119647</v>
      </c>
      <c r="G2096" s="102">
        <v>0.5814576</v>
      </c>
      <c r="H2096" s="102">
        <v>11.5806972</v>
      </c>
      <c r="I2096" s="102">
        <v>10.660056</v>
      </c>
      <c r="J2096" s="102">
        <v>0</v>
      </c>
      <c r="K2096" s="102">
        <v>19.612080300000002</v>
      </c>
      <c r="L2096" s="102">
        <v>19.4061474</v>
      </c>
      <c r="M2096" s="102">
        <v>0</v>
      </c>
      <c r="N2096" s="102">
        <v>203.4253641</v>
      </c>
      <c r="O2096" s="102">
        <v>4.2276813</v>
      </c>
      <c r="P2096" s="102">
        <v>31.313914500000003</v>
      </c>
      <c r="Q2096" s="102">
        <v>3.270699</v>
      </c>
      <c r="R2096" s="102">
        <v>15.384398999999998</v>
      </c>
      <c r="S2096" s="102">
        <v>21.3322257</v>
      </c>
      <c r="T2096" s="102">
        <v>243.34000559999998</v>
      </c>
      <c r="U2096" s="102">
        <v>66.8312829</v>
      </c>
      <c r="V2096" s="102">
        <v>28.031101800000002</v>
      </c>
      <c r="W2096" s="102">
        <v>8.2857708</v>
      </c>
      <c r="X2096" s="102">
        <v>6.2627828999999995</v>
      </c>
      <c r="Y2096" s="102">
        <v>7.4620391999999995</v>
      </c>
    </row>
    <row r="2097" spans="1:25" s="15" customFormat="1" ht="13.5" thickBot="1">
      <c r="A2097" s="7">
        <v>42093</v>
      </c>
      <c r="B2097" s="102">
        <v>183.15914399999997</v>
      </c>
      <c r="C2097" s="102">
        <v>176.86002</v>
      </c>
      <c r="D2097" s="102">
        <v>72.1128561</v>
      </c>
      <c r="E2097" s="102">
        <v>34.8511149</v>
      </c>
      <c r="F2097" s="102">
        <v>0</v>
      </c>
      <c r="G2097" s="102">
        <v>10.3814409</v>
      </c>
      <c r="H2097" s="102">
        <v>2.4348536999999997</v>
      </c>
      <c r="I2097" s="102">
        <v>3.9611799</v>
      </c>
      <c r="J2097" s="102">
        <v>2.7013551</v>
      </c>
      <c r="K2097" s="102">
        <v>2.4469674</v>
      </c>
      <c r="L2097" s="102">
        <v>2.7255825</v>
      </c>
      <c r="M2097" s="102">
        <v>4.7485704</v>
      </c>
      <c r="N2097" s="102">
        <v>133.5050877</v>
      </c>
      <c r="O2097" s="102">
        <v>146.6363385</v>
      </c>
      <c r="P2097" s="102">
        <v>3.3676085999999996</v>
      </c>
      <c r="Q2097" s="102">
        <v>36.1472808</v>
      </c>
      <c r="R2097" s="102">
        <v>40.471871699999994</v>
      </c>
      <c r="S2097" s="102">
        <v>8.1525201</v>
      </c>
      <c r="T2097" s="102">
        <v>12.4407699</v>
      </c>
      <c r="U2097" s="102">
        <v>185.36383740000002</v>
      </c>
      <c r="V2097" s="102">
        <v>193.86765479999997</v>
      </c>
      <c r="W2097" s="102">
        <v>175.2004431</v>
      </c>
      <c r="X2097" s="102">
        <v>0.42397949999999995</v>
      </c>
      <c r="Y2097" s="102">
        <v>0.605685</v>
      </c>
    </row>
    <row r="2098" spans="1:25" s="15" customFormat="1" ht="13.5" thickBot="1">
      <c r="A2098" s="7">
        <v>42094</v>
      </c>
      <c r="B2098" s="102">
        <v>0</v>
      </c>
      <c r="C2098" s="102">
        <v>0</v>
      </c>
      <c r="D2098" s="102">
        <v>0</v>
      </c>
      <c r="E2098" s="102">
        <v>0.4966617</v>
      </c>
      <c r="F2098" s="102">
        <v>0.5330028</v>
      </c>
      <c r="G2098" s="102">
        <v>0.121137</v>
      </c>
      <c r="H2098" s="102">
        <v>37.1163768</v>
      </c>
      <c r="I2098" s="102">
        <v>37.5766974</v>
      </c>
      <c r="J2098" s="102">
        <v>38.5336797</v>
      </c>
      <c r="K2098" s="102">
        <v>4.5910923</v>
      </c>
      <c r="L2098" s="102">
        <v>1.5626673</v>
      </c>
      <c r="M2098" s="102">
        <v>111.8336784</v>
      </c>
      <c r="N2098" s="102">
        <v>156.6785958</v>
      </c>
      <c r="O2098" s="102">
        <v>151.9905939</v>
      </c>
      <c r="P2098" s="102">
        <v>27.376962</v>
      </c>
      <c r="Q2098" s="102">
        <v>8.4311352</v>
      </c>
      <c r="R2098" s="102">
        <v>82.9546176</v>
      </c>
      <c r="S2098" s="102">
        <v>15.4207401</v>
      </c>
      <c r="T2098" s="102">
        <v>16.8259293</v>
      </c>
      <c r="U2098" s="102">
        <v>17.9525034</v>
      </c>
      <c r="V2098" s="102">
        <v>19.3576926</v>
      </c>
      <c r="W2098" s="102">
        <v>11.4111054</v>
      </c>
      <c r="X2098" s="102">
        <v>0</v>
      </c>
      <c r="Y2098" s="102">
        <v>0</v>
      </c>
    </row>
    <row r="2099" spans="1:25" s="15" customFormat="1" ht="16.5" thickBot="1">
      <c r="A2099" s="98"/>
      <c r="B2099" s="99"/>
      <c r="C2099" s="99"/>
      <c r="D2099" s="99"/>
      <c r="E2099" s="99"/>
      <c r="F2099" s="99"/>
      <c r="G2099" s="99"/>
      <c r="H2099" s="99"/>
      <c r="I2099" s="99"/>
      <c r="J2099" s="99"/>
      <c r="K2099" s="99"/>
      <c r="L2099" s="99"/>
      <c r="M2099" s="99"/>
      <c r="N2099" s="99"/>
      <c r="O2099" s="99"/>
      <c r="P2099" s="99"/>
      <c r="Q2099" s="99"/>
      <c r="R2099" s="99"/>
      <c r="S2099" s="99"/>
      <c r="T2099" s="99"/>
      <c r="U2099" s="99"/>
      <c r="V2099" s="99"/>
      <c r="W2099" s="99"/>
      <c r="X2099" s="99"/>
      <c r="Y2099" s="20"/>
    </row>
    <row r="2100" s="109" customFormat="1" ht="20.25">
      <c r="A2100" s="109" t="s">
        <v>150</v>
      </c>
    </row>
    <row r="2101" spans="1:25" s="15" customFormat="1" ht="13.5" thickBot="1">
      <c r="A2101" s="8"/>
      <c r="B2101" s="9"/>
      <c r="C2101" s="9"/>
      <c r="D2101" s="9"/>
      <c r="E2101" s="9"/>
      <c r="F2101" s="9"/>
      <c r="G2101" s="9"/>
      <c r="H2101" s="9"/>
      <c r="I2101" s="9"/>
      <c r="J2101" s="9"/>
      <c r="K2101" s="9"/>
      <c r="L2101" s="9"/>
      <c r="M2101" s="9"/>
      <c r="N2101" s="9"/>
      <c r="O2101" s="9"/>
      <c r="P2101" s="9"/>
      <c r="Q2101" s="9"/>
      <c r="R2101" s="9"/>
      <c r="S2101" s="9"/>
      <c r="T2101" s="9"/>
      <c r="U2101" s="9"/>
      <c r="V2101" s="9"/>
      <c r="W2101" s="9"/>
      <c r="X2101" s="9"/>
      <c r="Y2101" s="9"/>
    </row>
    <row r="2102" spans="1:25" s="15" customFormat="1" ht="26.25" customHeight="1" thickBot="1">
      <c r="A2102" s="139" t="s">
        <v>14</v>
      </c>
      <c r="B2102" s="163" t="s">
        <v>39</v>
      </c>
      <c r="C2102" s="163"/>
      <c r="D2102" s="163"/>
      <c r="E2102" s="163"/>
      <c r="F2102" s="163"/>
      <c r="G2102" s="163"/>
      <c r="H2102" s="163"/>
      <c r="I2102" s="163"/>
      <c r="J2102" s="163"/>
      <c r="K2102" s="163"/>
      <c r="L2102" s="163"/>
      <c r="M2102" s="163"/>
      <c r="N2102" s="163"/>
      <c r="O2102" s="163"/>
      <c r="P2102" s="163"/>
      <c r="Q2102" s="163"/>
      <c r="R2102" s="163"/>
      <c r="S2102" s="163"/>
      <c r="T2102" s="163"/>
      <c r="U2102" s="163"/>
      <c r="V2102" s="163"/>
      <c r="W2102" s="163"/>
      <c r="X2102" s="163"/>
      <c r="Y2102" s="164"/>
    </row>
    <row r="2103" spans="1:25" s="15" customFormat="1" ht="39" customHeight="1" thickBot="1">
      <c r="A2103" s="140"/>
      <c r="B2103" s="3" t="s">
        <v>15</v>
      </c>
      <c r="C2103" s="3" t="s">
        <v>16</v>
      </c>
      <c r="D2103" s="3" t="s">
        <v>17</v>
      </c>
      <c r="E2103" s="3" t="s">
        <v>18</v>
      </c>
      <c r="F2103" s="3" t="s">
        <v>19</v>
      </c>
      <c r="G2103" s="3" t="s">
        <v>20</v>
      </c>
      <c r="H2103" s="3" t="s">
        <v>21</v>
      </c>
      <c r="I2103" s="3" t="s">
        <v>22</v>
      </c>
      <c r="J2103" s="3" t="s">
        <v>23</v>
      </c>
      <c r="K2103" s="3" t="s">
        <v>24</v>
      </c>
      <c r="L2103" s="3" t="s">
        <v>25</v>
      </c>
      <c r="M2103" s="3" t="s">
        <v>26</v>
      </c>
      <c r="N2103" s="3" t="s">
        <v>27</v>
      </c>
      <c r="O2103" s="3" t="s">
        <v>28</v>
      </c>
      <c r="P2103" s="3" t="s">
        <v>29</v>
      </c>
      <c r="Q2103" s="3" t="s">
        <v>30</v>
      </c>
      <c r="R2103" s="3" t="s">
        <v>31</v>
      </c>
      <c r="S2103" s="3" t="s">
        <v>32</v>
      </c>
      <c r="T2103" s="3" t="s">
        <v>33</v>
      </c>
      <c r="U2103" s="3" t="s">
        <v>34</v>
      </c>
      <c r="V2103" s="3" t="s">
        <v>35</v>
      </c>
      <c r="W2103" s="3" t="s">
        <v>36</v>
      </c>
      <c r="X2103" s="3" t="s">
        <v>37</v>
      </c>
      <c r="Y2103" s="3" t="s">
        <v>38</v>
      </c>
    </row>
    <row r="2104" spans="1:25" s="15" customFormat="1" ht="13.5" thickBot="1">
      <c r="A2104" s="7">
        <v>42064</v>
      </c>
      <c r="B2104" s="102">
        <v>0</v>
      </c>
      <c r="C2104" s="102">
        <v>0</v>
      </c>
      <c r="D2104" s="102">
        <v>0</v>
      </c>
      <c r="E2104" s="102">
        <v>0</v>
      </c>
      <c r="F2104" s="102">
        <v>0</v>
      </c>
      <c r="G2104" s="102">
        <v>0</v>
      </c>
      <c r="H2104" s="102">
        <v>0</v>
      </c>
      <c r="I2104" s="102">
        <v>0</v>
      </c>
      <c r="J2104" s="102">
        <v>0</v>
      </c>
      <c r="K2104" s="102">
        <v>0</v>
      </c>
      <c r="L2104" s="102">
        <v>0</v>
      </c>
      <c r="M2104" s="102">
        <v>0.022681800000000002</v>
      </c>
      <c r="N2104" s="102">
        <v>0.7711812</v>
      </c>
      <c r="O2104" s="102">
        <v>0</v>
      </c>
      <c r="P2104" s="102">
        <v>0</v>
      </c>
      <c r="Q2104" s="102">
        <v>0</v>
      </c>
      <c r="R2104" s="102">
        <v>0</v>
      </c>
      <c r="S2104" s="102">
        <v>0</v>
      </c>
      <c r="T2104" s="102">
        <v>0</v>
      </c>
      <c r="U2104" s="102">
        <v>0</v>
      </c>
      <c r="V2104" s="102">
        <v>69.2248536</v>
      </c>
      <c r="W2104" s="102">
        <v>0.1474317</v>
      </c>
      <c r="X2104" s="102">
        <v>0</v>
      </c>
      <c r="Y2104" s="102">
        <v>1.8599075999999999</v>
      </c>
    </row>
    <row r="2105" spans="1:25" s="15" customFormat="1" ht="13.5" thickBot="1">
      <c r="A2105" s="7">
        <v>42065</v>
      </c>
      <c r="B2105" s="102">
        <v>192.8293227</v>
      </c>
      <c r="C2105" s="102">
        <v>26.787205800000002</v>
      </c>
      <c r="D2105" s="102">
        <v>1.8258849000000001</v>
      </c>
      <c r="E2105" s="102">
        <v>0</v>
      </c>
      <c r="F2105" s="102">
        <v>0</v>
      </c>
      <c r="G2105" s="102">
        <v>1.8939302999999998</v>
      </c>
      <c r="H2105" s="102">
        <v>2.4269526</v>
      </c>
      <c r="I2105" s="102">
        <v>16.3422369</v>
      </c>
      <c r="J2105" s="102">
        <v>4.1847921</v>
      </c>
      <c r="K2105" s="102">
        <v>4.6611099000000005</v>
      </c>
      <c r="L2105" s="102">
        <v>0.2948634</v>
      </c>
      <c r="M2105" s="102">
        <v>9.4242879</v>
      </c>
      <c r="N2105" s="102">
        <v>2.1207483000000003</v>
      </c>
      <c r="O2105" s="102">
        <v>0.3515679</v>
      </c>
      <c r="P2105" s="102">
        <v>0.8505675</v>
      </c>
      <c r="Q2105" s="102">
        <v>1.0093401</v>
      </c>
      <c r="R2105" s="102">
        <v>0</v>
      </c>
      <c r="S2105" s="102">
        <v>0.2041362</v>
      </c>
      <c r="T2105" s="102">
        <v>0</v>
      </c>
      <c r="U2105" s="102">
        <v>0.011340900000000001</v>
      </c>
      <c r="V2105" s="102">
        <v>0</v>
      </c>
      <c r="W2105" s="102">
        <v>0</v>
      </c>
      <c r="X2105" s="102">
        <v>0</v>
      </c>
      <c r="Y2105" s="102">
        <v>0</v>
      </c>
    </row>
    <row r="2106" spans="1:25" s="15" customFormat="1" ht="13.5" thickBot="1">
      <c r="A2106" s="7">
        <v>42066</v>
      </c>
      <c r="B2106" s="102">
        <v>0</v>
      </c>
      <c r="C2106" s="102">
        <v>0</v>
      </c>
      <c r="D2106" s="102">
        <v>0</v>
      </c>
      <c r="E2106" s="102">
        <v>0</v>
      </c>
      <c r="F2106" s="102">
        <v>0.5330223</v>
      </c>
      <c r="G2106" s="102">
        <v>0</v>
      </c>
      <c r="H2106" s="102">
        <v>0</v>
      </c>
      <c r="I2106" s="102">
        <v>0</v>
      </c>
      <c r="J2106" s="102">
        <v>0</v>
      </c>
      <c r="K2106" s="102">
        <v>0</v>
      </c>
      <c r="L2106" s="102">
        <v>0.3175452</v>
      </c>
      <c r="M2106" s="102">
        <v>1.5196806</v>
      </c>
      <c r="N2106" s="102">
        <v>8.8232202</v>
      </c>
      <c r="O2106" s="102">
        <v>0.1474317</v>
      </c>
      <c r="P2106" s="102">
        <v>105.9693696</v>
      </c>
      <c r="Q2106" s="102">
        <v>17.986667399999998</v>
      </c>
      <c r="R2106" s="102">
        <v>3.9352923000000004</v>
      </c>
      <c r="S2106" s="102">
        <v>0</v>
      </c>
      <c r="T2106" s="102">
        <v>0</v>
      </c>
      <c r="U2106" s="102">
        <v>0</v>
      </c>
      <c r="V2106" s="102">
        <v>0</v>
      </c>
      <c r="W2106" s="102">
        <v>0</v>
      </c>
      <c r="X2106" s="102">
        <v>0</v>
      </c>
      <c r="Y2106" s="102">
        <v>0</v>
      </c>
    </row>
    <row r="2107" spans="1:25" s="15" customFormat="1" ht="13.5" thickBot="1">
      <c r="A2107" s="7">
        <v>42067</v>
      </c>
      <c r="B2107" s="102">
        <v>0</v>
      </c>
      <c r="C2107" s="102">
        <v>0</v>
      </c>
      <c r="D2107" s="102">
        <v>14.890601700000001</v>
      </c>
      <c r="E2107" s="102">
        <v>0</v>
      </c>
      <c r="F2107" s="102">
        <v>0.056704500000000005</v>
      </c>
      <c r="G2107" s="102">
        <v>4.8652461</v>
      </c>
      <c r="H2107" s="102">
        <v>0.056704500000000005</v>
      </c>
      <c r="I2107" s="102">
        <v>0.056704500000000005</v>
      </c>
      <c r="J2107" s="102">
        <v>0</v>
      </c>
      <c r="K2107" s="102">
        <v>5.1714503999999994</v>
      </c>
      <c r="L2107" s="102">
        <v>10.3882644</v>
      </c>
      <c r="M2107" s="102">
        <v>9.8098785</v>
      </c>
      <c r="N2107" s="102">
        <v>0</v>
      </c>
      <c r="O2107" s="102">
        <v>0</v>
      </c>
      <c r="P2107" s="102">
        <v>0</v>
      </c>
      <c r="Q2107" s="102">
        <v>0</v>
      </c>
      <c r="R2107" s="102">
        <v>0</v>
      </c>
      <c r="S2107" s="102">
        <v>0</v>
      </c>
      <c r="T2107" s="102">
        <v>0</v>
      </c>
      <c r="U2107" s="102">
        <v>0</v>
      </c>
      <c r="V2107" s="102">
        <v>0</v>
      </c>
      <c r="W2107" s="102">
        <v>0</v>
      </c>
      <c r="X2107" s="102">
        <v>0.011340900000000001</v>
      </c>
      <c r="Y2107" s="102">
        <v>0.011340900000000001</v>
      </c>
    </row>
    <row r="2108" spans="1:25" s="15" customFormat="1" ht="13.5" thickBot="1">
      <c r="A2108" s="7">
        <v>42068</v>
      </c>
      <c r="B2108" s="102">
        <v>0</v>
      </c>
      <c r="C2108" s="102">
        <v>0</v>
      </c>
      <c r="D2108" s="102">
        <v>0.022681800000000002</v>
      </c>
      <c r="E2108" s="102">
        <v>0</v>
      </c>
      <c r="F2108" s="102">
        <v>0</v>
      </c>
      <c r="G2108" s="102">
        <v>7.303539600000001</v>
      </c>
      <c r="H2108" s="102">
        <v>0</v>
      </c>
      <c r="I2108" s="102">
        <v>0</v>
      </c>
      <c r="J2108" s="102">
        <v>0</v>
      </c>
      <c r="K2108" s="102">
        <v>0</v>
      </c>
      <c r="L2108" s="102">
        <v>0</v>
      </c>
      <c r="M2108" s="102">
        <v>19.6651206</v>
      </c>
      <c r="N2108" s="102">
        <v>0</v>
      </c>
      <c r="O2108" s="102">
        <v>0</v>
      </c>
      <c r="P2108" s="102">
        <v>0</v>
      </c>
      <c r="Q2108" s="102">
        <v>0</v>
      </c>
      <c r="R2108" s="102">
        <v>0</v>
      </c>
      <c r="S2108" s="102">
        <v>0</v>
      </c>
      <c r="T2108" s="102">
        <v>0</v>
      </c>
      <c r="U2108" s="102">
        <v>0</v>
      </c>
      <c r="V2108" s="102">
        <v>0</v>
      </c>
      <c r="W2108" s="102">
        <v>0</v>
      </c>
      <c r="X2108" s="102">
        <v>0</v>
      </c>
      <c r="Y2108" s="102">
        <v>0</v>
      </c>
    </row>
    <row r="2109" spans="1:25" s="15" customFormat="1" ht="13.5" thickBot="1">
      <c r="A2109" s="7">
        <v>42069</v>
      </c>
      <c r="B2109" s="102">
        <v>45.5337135</v>
      </c>
      <c r="C2109" s="102">
        <v>16.4329641</v>
      </c>
      <c r="D2109" s="102">
        <v>3.3002019000000002</v>
      </c>
      <c r="E2109" s="102">
        <v>107.5230729</v>
      </c>
      <c r="F2109" s="102">
        <v>22.9993452</v>
      </c>
      <c r="G2109" s="102">
        <v>23.214822299999998</v>
      </c>
      <c r="H2109" s="102">
        <v>49.0607334</v>
      </c>
      <c r="I2109" s="102">
        <v>44.456328</v>
      </c>
      <c r="J2109" s="102">
        <v>41.0200353</v>
      </c>
      <c r="K2109" s="102">
        <v>21.7064826</v>
      </c>
      <c r="L2109" s="102">
        <v>27.8645913</v>
      </c>
      <c r="M2109" s="102">
        <v>29.497680900000002</v>
      </c>
      <c r="N2109" s="102">
        <v>8.4603114</v>
      </c>
      <c r="O2109" s="102">
        <v>5.5003364999999995</v>
      </c>
      <c r="P2109" s="102">
        <v>0</v>
      </c>
      <c r="Q2109" s="102">
        <v>0</v>
      </c>
      <c r="R2109" s="102">
        <v>0</v>
      </c>
      <c r="S2109" s="102">
        <v>0</v>
      </c>
      <c r="T2109" s="102">
        <v>0</v>
      </c>
      <c r="U2109" s="102">
        <v>0</v>
      </c>
      <c r="V2109" s="102">
        <v>0</v>
      </c>
      <c r="W2109" s="102">
        <v>0</v>
      </c>
      <c r="X2109" s="102">
        <v>0</v>
      </c>
      <c r="Y2109" s="102">
        <v>0</v>
      </c>
    </row>
    <row r="2110" spans="1:25" s="15" customFormat="1" ht="13.5" thickBot="1">
      <c r="A2110" s="7">
        <v>42070</v>
      </c>
      <c r="B2110" s="102">
        <v>0</v>
      </c>
      <c r="C2110" s="102">
        <v>0</v>
      </c>
      <c r="D2110" s="102">
        <v>1.020681</v>
      </c>
      <c r="E2110" s="102">
        <v>0.011340900000000001</v>
      </c>
      <c r="F2110" s="102">
        <v>0</v>
      </c>
      <c r="G2110" s="102">
        <v>0</v>
      </c>
      <c r="H2110" s="102">
        <v>0</v>
      </c>
      <c r="I2110" s="102">
        <v>0</v>
      </c>
      <c r="J2110" s="102">
        <v>6.2261541000000005</v>
      </c>
      <c r="K2110" s="102">
        <v>0</v>
      </c>
      <c r="L2110" s="102">
        <v>0</v>
      </c>
      <c r="M2110" s="102">
        <v>10.547037000000001</v>
      </c>
      <c r="N2110" s="102">
        <v>0</v>
      </c>
      <c r="O2110" s="102">
        <v>0</v>
      </c>
      <c r="P2110" s="102">
        <v>0</v>
      </c>
      <c r="Q2110" s="102">
        <v>2.0300211</v>
      </c>
      <c r="R2110" s="102">
        <v>0</v>
      </c>
      <c r="S2110" s="102">
        <v>0</v>
      </c>
      <c r="T2110" s="102">
        <v>0</v>
      </c>
      <c r="U2110" s="102">
        <v>0</v>
      </c>
      <c r="V2110" s="102">
        <v>0</v>
      </c>
      <c r="W2110" s="102">
        <v>0</v>
      </c>
      <c r="X2110" s="102">
        <v>0</v>
      </c>
      <c r="Y2110" s="102">
        <v>0</v>
      </c>
    </row>
    <row r="2111" spans="1:25" s="15" customFormat="1" ht="13.5" thickBot="1">
      <c r="A2111" s="7">
        <v>42071</v>
      </c>
      <c r="B2111" s="102">
        <v>3.5497017</v>
      </c>
      <c r="C2111" s="102">
        <v>146.26358729999998</v>
      </c>
      <c r="D2111" s="102">
        <v>150.153516</v>
      </c>
      <c r="E2111" s="102">
        <v>21.207483</v>
      </c>
      <c r="F2111" s="102">
        <v>16.0360326</v>
      </c>
      <c r="G2111" s="102">
        <v>0.3969315</v>
      </c>
      <c r="H2111" s="102">
        <v>0.06804539999999999</v>
      </c>
      <c r="I2111" s="102">
        <v>0</v>
      </c>
      <c r="J2111" s="102">
        <v>0</v>
      </c>
      <c r="K2111" s="102">
        <v>0</v>
      </c>
      <c r="L2111" s="102">
        <v>0</v>
      </c>
      <c r="M2111" s="102">
        <v>0</v>
      </c>
      <c r="N2111" s="102">
        <v>0.4309542</v>
      </c>
      <c r="O2111" s="102">
        <v>0.9186129000000001</v>
      </c>
      <c r="P2111" s="102">
        <v>0.022681800000000002</v>
      </c>
      <c r="Q2111" s="102">
        <v>0</v>
      </c>
      <c r="R2111" s="102">
        <v>0</v>
      </c>
      <c r="S2111" s="102">
        <v>0</v>
      </c>
      <c r="T2111" s="102">
        <v>0</v>
      </c>
      <c r="U2111" s="102">
        <v>0</v>
      </c>
      <c r="V2111" s="102">
        <v>3.5723835</v>
      </c>
      <c r="W2111" s="102">
        <v>0.7031358</v>
      </c>
      <c r="X2111" s="102">
        <v>0</v>
      </c>
      <c r="Y2111" s="102">
        <v>0.8278857</v>
      </c>
    </row>
    <row r="2112" spans="1:25" s="15" customFormat="1" ht="13.5" thickBot="1">
      <c r="A2112" s="7">
        <v>42072</v>
      </c>
      <c r="B2112" s="102">
        <v>0</v>
      </c>
      <c r="C2112" s="102">
        <v>0.1020681</v>
      </c>
      <c r="D2112" s="102">
        <v>1.5083397</v>
      </c>
      <c r="E2112" s="102">
        <v>0</v>
      </c>
      <c r="F2112" s="102">
        <v>10.807877699999999</v>
      </c>
      <c r="G2112" s="102">
        <v>9.1067427</v>
      </c>
      <c r="H2112" s="102">
        <v>1.3268852999999998</v>
      </c>
      <c r="I2112" s="102">
        <v>0.7258176000000001</v>
      </c>
      <c r="J2112" s="102">
        <v>4.649768999999999</v>
      </c>
      <c r="K2112" s="102">
        <v>0</v>
      </c>
      <c r="L2112" s="102">
        <v>0</v>
      </c>
      <c r="M2112" s="102">
        <v>0</v>
      </c>
      <c r="N2112" s="102">
        <v>0.09072720000000001</v>
      </c>
      <c r="O2112" s="102">
        <v>0</v>
      </c>
      <c r="P2112" s="102">
        <v>0</v>
      </c>
      <c r="Q2112" s="102">
        <v>0</v>
      </c>
      <c r="R2112" s="102">
        <v>1.0093401</v>
      </c>
      <c r="S2112" s="102">
        <v>1.8258849000000001</v>
      </c>
      <c r="T2112" s="102">
        <v>20.2775292</v>
      </c>
      <c r="U2112" s="102">
        <v>22.8632544</v>
      </c>
      <c r="V2112" s="102">
        <v>34.4196315</v>
      </c>
      <c r="W2112" s="102">
        <v>150.380334</v>
      </c>
      <c r="X2112" s="102">
        <v>11.272854599999999</v>
      </c>
      <c r="Y2112" s="102">
        <v>9.639765</v>
      </c>
    </row>
    <row r="2113" spans="1:25" s="15" customFormat="1" ht="13.5" thickBot="1">
      <c r="A2113" s="7">
        <v>42073</v>
      </c>
      <c r="B2113" s="102">
        <v>131.5998036</v>
      </c>
      <c r="C2113" s="102">
        <v>3.6857925</v>
      </c>
      <c r="D2113" s="102">
        <v>0.6010677</v>
      </c>
      <c r="E2113" s="102">
        <v>0</v>
      </c>
      <c r="F2113" s="102">
        <v>51.9299811</v>
      </c>
      <c r="G2113" s="102">
        <v>108.88398090000001</v>
      </c>
      <c r="H2113" s="102">
        <v>8.154107100000001</v>
      </c>
      <c r="I2113" s="102">
        <v>19.392939000000002</v>
      </c>
      <c r="J2113" s="102">
        <v>11.5223544</v>
      </c>
      <c r="K2113" s="102">
        <v>10.796536799999998</v>
      </c>
      <c r="L2113" s="102">
        <v>4.026019499999999</v>
      </c>
      <c r="M2113" s="102">
        <v>1.6557714</v>
      </c>
      <c r="N2113" s="102">
        <v>34.7144949</v>
      </c>
      <c r="O2113" s="102">
        <v>0</v>
      </c>
      <c r="P2113" s="102">
        <v>0</v>
      </c>
      <c r="Q2113" s="102">
        <v>0</v>
      </c>
      <c r="R2113" s="102">
        <v>0</v>
      </c>
      <c r="S2113" s="102">
        <v>0</v>
      </c>
      <c r="T2113" s="102">
        <v>0</v>
      </c>
      <c r="U2113" s="102">
        <v>0</v>
      </c>
      <c r="V2113" s="102">
        <v>0</v>
      </c>
      <c r="W2113" s="102">
        <v>0</v>
      </c>
      <c r="X2113" s="102">
        <v>0</v>
      </c>
      <c r="Y2113" s="102">
        <v>0</v>
      </c>
    </row>
    <row r="2114" spans="1:25" s="15" customFormat="1" ht="13.5" thickBot="1">
      <c r="A2114" s="7">
        <v>42074</v>
      </c>
      <c r="B2114" s="102">
        <v>0.1927953</v>
      </c>
      <c r="C2114" s="102">
        <v>45.6017589</v>
      </c>
      <c r="D2114" s="102">
        <v>0</v>
      </c>
      <c r="E2114" s="102">
        <v>0</v>
      </c>
      <c r="F2114" s="102">
        <v>0</v>
      </c>
      <c r="G2114" s="102">
        <v>0</v>
      </c>
      <c r="H2114" s="102">
        <v>0</v>
      </c>
      <c r="I2114" s="102">
        <v>0</v>
      </c>
      <c r="J2114" s="102">
        <v>0</v>
      </c>
      <c r="K2114" s="102">
        <v>0</v>
      </c>
      <c r="L2114" s="102">
        <v>0</v>
      </c>
      <c r="M2114" s="102">
        <v>0</v>
      </c>
      <c r="N2114" s="102">
        <v>0</v>
      </c>
      <c r="O2114" s="102">
        <v>0</v>
      </c>
      <c r="P2114" s="102">
        <v>0</v>
      </c>
      <c r="Q2114" s="102">
        <v>0</v>
      </c>
      <c r="R2114" s="102">
        <v>0</v>
      </c>
      <c r="S2114" s="102">
        <v>0</v>
      </c>
      <c r="T2114" s="102">
        <v>0</v>
      </c>
      <c r="U2114" s="102">
        <v>0</v>
      </c>
      <c r="V2114" s="102">
        <v>0</v>
      </c>
      <c r="W2114" s="102">
        <v>0</v>
      </c>
      <c r="X2114" s="102">
        <v>0</v>
      </c>
      <c r="Y2114" s="102">
        <v>0</v>
      </c>
    </row>
    <row r="2115" spans="1:25" s="15" customFormat="1" ht="13.5" thickBot="1">
      <c r="A2115" s="7">
        <v>42075</v>
      </c>
      <c r="B2115" s="102">
        <v>1.2474990000000001</v>
      </c>
      <c r="C2115" s="102">
        <v>0.2041362</v>
      </c>
      <c r="D2115" s="102">
        <v>102.61246320000001</v>
      </c>
      <c r="E2115" s="102">
        <v>82.0627524</v>
      </c>
      <c r="F2115" s="102">
        <v>0</v>
      </c>
      <c r="G2115" s="102">
        <v>0</v>
      </c>
      <c r="H2115" s="102">
        <v>0</v>
      </c>
      <c r="I2115" s="102">
        <v>0</v>
      </c>
      <c r="J2115" s="102">
        <v>0</v>
      </c>
      <c r="K2115" s="102">
        <v>0</v>
      </c>
      <c r="L2115" s="102">
        <v>0</v>
      </c>
      <c r="M2115" s="102">
        <v>0</v>
      </c>
      <c r="N2115" s="102">
        <v>0</v>
      </c>
      <c r="O2115" s="102">
        <v>0</v>
      </c>
      <c r="P2115" s="102">
        <v>0</v>
      </c>
      <c r="Q2115" s="102">
        <v>0</v>
      </c>
      <c r="R2115" s="102">
        <v>0</v>
      </c>
      <c r="S2115" s="102">
        <v>0</v>
      </c>
      <c r="T2115" s="102">
        <v>0</v>
      </c>
      <c r="U2115" s="102">
        <v>0</v>
      </c>
      <c r="V2115" s="102">
        <v>0.034022699999999996</v>
      </c>
      <c r="W2115" s="102">
        <v>0.0793863</v>
      </c>
      <c r="X2115" s="102">
        <v>0.011340900000000001</v>
      </c>
      <c r="Y2115" s="102">
        <v>19.7104842</v>
      </c>
    </row>
    <row r="2116" spans="1:25" s="15" customFormat="1" ht="13.5" thickBot="1">
      <c r="A2116" s="7">
        <v>42076</v>
      </c>
      <c r="B2116" s="102">
        <v>168.60516029999997</v>
      </c>
      <c r="C2116" s="102">
        <v>385.8400998</v>
      </c>
      <c r="D2116" s="102">
        <v>466.5759669</v>
      </c>
      <c r="E2116" s="102">
        <v>486.2751102</v>
      </c>
      <c r="F2116" s="102">
        <v>629.1704502</v>
      </c>
      <c r="G2116" s="102">
        <v>533.8615266</v>
      </c>
      <c r="H2116" s="102">
        <v>532.0469826</v>
      </c>
      <c r="I2116" s="102">
        <v>516.7707903</v>
      </c>
      <c r="J2116" s="102">
        <v>539.3278404</v>
      </c>
      <c r="K2116" s="102">
        <v>640.6928046</v>
      </c>
      <c r="L2116" s="102">
        <v>550.600695</v>
      </c>
      <c r="M2116" s="102">
        <v>562.3498674</v>
      </c>
      <c r="N2116" s="102">
        <v>529.4612574</v>
      </c>
      <c r="O2116" s="102">
        <v>391.1022774</v>
      </c>
      <c r="P2116" s="102">
        <v>492.6940596</v>
      </c>
      <c r="Q2116" s="102">
        <v>398.4511806</v>
      </c>
      <c r="R2116" s="102">
        <v>355.7526921</v>
      </c>
      <c r="S2116" s="102">
        <v>508.0609791</v>
      </c>
      <c r="T2116" s="102">
        <v>543.3652008</v>
      </c>
      <c r="U2116" s="102">
        <v>484.78945230000005</v>
      </c>
      <c r="V2116" s="102">
        <v>434.8554696</v>
      </c>
      <c r="W2116" s="102">
        <v>351.4771728</v>
      </c>
      <c r="X2116" s="102">
        <v>158.7158955</v>
      </c>
      <c r="Y2116" s="102">
        <v>159.0107589</v>
      </c>
    </row>
    <row r="2117" spans="1:25" s="15" customFormat="1" ht="13.5" thickBot="1">
      <c r="A2117" s="7">
        <v>42077</v>
      </c>
      <c r="B2117" s="102">
        <v>140.967387</v>
      </c>
      <c r="C2117" s="102">
        <v>115.5864528</v>
      </c>
      <c r="D2117" s="102">
        <v>203.1041781</v>
      </c>
      <c r="E2117" s="102">
        <v>244.10153160000002</v>
      </c>
      <c r="F2117" s="102">
        <v>214.002783</v>
      </c>
      <c r="G2117" s="102">
        <v>165.7585944</v>
      </c>
      <c r="H2117" s="102">
        <v>43.2995562</v>
      </c>
      <c r="I2117" s="102">
        <v>0.056704500000000005</v>
      </c>
      <c r="J2117" s="102">
        <v>136.4650497</v>
      </c>
      <c r="K2117" s="102">
        <v>169.3536597</v>
      </c>
      <c r="L2117" s="102">
        <v>11.2501728</v>
      </c>
      <c r="M2117" s="102">
        <v>66.00403800000001</v>
      </c>
      <c r="N2117" s="102">
        <v>0.045363600000000004</v>
      </c>
      <c r="O2117" s="102">
        <v>0</v>
      </c>
      <c r="P2117" s="102">
        <v>0.13609079999999998</v>
      </c>
      <c r="Q2117" s="102">
        <v>0.011340900000000001</v>
      </c>
      <c r="R2117" s="102">
        <v>0</v>
      </c>
      <c r="S2117" s="102">
        <v>0</v>
      </c>
      <c r="T2117" s="102">
        <v>0</v>
      </c>
      <c r="U2117" s="102">
        <v>0.011340900000000001</v>
      </c>
      <c r="V2117" s="102">
        <v>0</v>
      </c>
      <c r="W2117" s="102">
        <v>0</v>
      </c>
      <c r="X2117" s="102">
        <v>0</v>
      </c>
      <c r="Y2117" s="102">
        <v>0</v>
      </c>
    </row>
    <row r="2118" spans="1:25" s="15" customFormat="1" ht="13.5" thickBot="1">
      <c r="A2118" s="7">
        <v>42078</v>
      </c>
      <c r="B2118" s="102">
        <v>28.442977199999998</v>
      </c>
      <c r="C2118" s="102">
        <v>27.490341599999997</v>
      </c>
      <c r="D2118" s="102">
        <v>21.593073599999997</v>
      </c>
      <c r="E2118" s="102">
        <v>18.3949398</v>
      </c>
      <c r="F2118" s="102">
        <v>8.5964022</v>
      </c>
      <c r="G2118" s="102">
        <v>0</v>
      </c>
      <c r="H2118" s="102">
        <v>0</v>
      </c>
      <c r="I2118" s="102">
        <v>0</v>
      </c>
      <c r="J2118" s="102">
        <v>0</v>
      </c>
      <c r="K2118" s="102">
        <v>0</v>
      </c>
      <c r="L2118" s="102">
        <v>0</v>
      </c>
      <c r="M2118" s="102">
        <v>0</v>
      </c>
      <c r="N2118" s="102">
        <v>0</v>
      </c>
      <c r="O2118" s="102">
        <v>0</v>
      </c>
      <c r="P2118" s="102">
        <v>0</v>
      </c>
      <c r="Q2118" s="102">
        <v>0</v>
      </c>
      <c r="R2118" s="102">
        <v>0</v>
      </c>
      <c r="S2118" s="102">
        <v>0</v>
      </c>
      <c r="T2118" s="102">
        <v>11.5336953</v>
      </c>
      <c r="U2118" s="102">
        <v>4.2982011</v>
      </c>
      <c r="V2118" s="102">
        <v>3.6971334</v>
      </c>
      <c r="W2118" s="102">
        <v>3.5610426</v>
      </c>
      <c r="X2118" s="102">
        <v>3.5043381</v>
      </c>
      <c r="Y2118" s="102">
        <v>3.9466332</v>
      </c>
    </row>
    <row r="2119" spans="1:25" s="15" customFormat="1" ht="13.5" thickBot="1">
      <c r="A2119" s="7">
        <v>42079</v>
      </c>
      <c r="B2119" s="102">
        <v>0</v>
      </c>
      <c r="C2119" s="102">
        <v>0</v>
      </c>
      <c r="D2119" s="102">
        <v>0</v>
      </c>
      <c r="E2119" s="102">
        <v>0</v>
      </c>
      <c r="F2119" s="102">
        <v>10.444968900000001</v>
      </c>
      <c r="G2119" s="102">
        <v>0</v>
      </c>
      <c r="H2119" s="102">
        <v>0</v>
      </c>
      <c r="I2119" s="102">
        <v>0.1020681</v>
      </c>
      <c r="J2119" s="102">
        <v>0</v>
      </c>
      <c r="K2119" s="102">
        <v>0</v>
      </c>
      <c r="L2119" s="102">
        <v>0</v>
      </c>
      <c r="M2119" s="102">
        <v>0</v>
      </c>
      <c r="N2119" s="102">
        <v>0</v>
      </c>
      <c r="O2119" s="102">
        <v>0</v>
      </c>
      <c r="P2119" s="102">
        <v>0</v>
      </c>
      <c r="Q2119" s="102">
        <v>0</v>
      </c>
      <c r="R2119" s="102">
        <v>0</v>
      </c>
      <c r="S2119" s="102">
        <v>0</v>
      </c>
      <c r="T2119" s="102">
        <v>4.978655099999999</v>
      </c>
      <c r="U2119" s="102">
        <v>7.0200171000000005</v>
      </c>
      <c r="V2119" s="102">
        <v>0</v>
      </c>
      <c r="W2119" s="102">
        <v>0</v>
      </c>
      <c r="X2119" s="102">
        <v>0</v>
      </c>
      <c r="Y2119" s="102">
        <v>0</v>
      </c>
    </row>
    <row r="2120" spans="1:25" s="15" customFormat="1" ht="13.5" thickBot="1">
      <c r="A2120" s="7">
        <v>42080</v>
      </c>
      <c r="B2120" s="102">
        <v>2.5630433999999997</v>
      </c>
      <c r="C2120" s="102">
        <v>0</v>
      </c>
      <c r="D2120" s="102">
        <v>0</v>
      </c>
      <c r="E2120" s="102">
        <v>0.2041362</v>
      </c>
      <c r="F2120" s="102">
        <v>0.7371585</v>
      </c>
      <c r="G2120" s="102">
        <v>0.1701135</v>
      </c>
      <c r="H2120" s="102">
        <v>19.4269617</v>
      </c>
      <c r="I2120" s="102">
        <v>34.090745399999996</v>
      </c>
      <c r="J2120" s="102">
        <v>11.4089454</v>
      </c>
      <c r="K2120" s="102">
        <v>15.253510499999999</v>
      </c>
      <c r="L2120" s="102">
        <v>4.3889283</v>
      </c>
      <c r="M2120" s="102">
        <v>3.8218833</v>
      </c>
      <c r="N2120" s="102">
        <v>9.673787699999998</v>
      </c>
      <c r="O2120" s="102">
        <v>4.2528375</v>
      </c>
      <c r="P2120" s="102">
        <v>4.695132599999999</v>
      </c>
      <c r="Q2120" s="102">
        <v>3.1187475</v>
      </c>
      <c r="R2120" s="102">
        <v>2.2568391</v>
      </c>
      <c r="S2120" s="102">
        <v>54.107433900000004</v>
      </c>
      <c r="T2120" s="102">
        <v>105.0961203</v>
      </c>
      <c r="U2120" s="102">
        <v>115.63181639999999</v>
      </c>
      <c r="V2120" s="102">
        <v>42.913965600000004</v>
      </c>
      <c r="W2120" s="102">
        <v>350.1616284</v>
      </c>
      <c r="X2120" s="102">
        <v>38.218833000000004</v>
      </c>
      <c r="Y2120" s="102">
        <v>336.8133891</v>
      </c>
    </row>
    <row r="2121" spans="1:25" s="15" customFormat="1" ht="13.5" thickBot="1">
      <c r="A2121" s="7">
        <v>42081</v>
      </c>
      <c r="B2121" s="102">
        <v>135.4330278</v>
      </c>
      <c r="C2121" s="102">
        <v>0</v>
      </c>
      <c r="D2121" s="102">
        <v>0.011340900000000001</v>
      </c>
      <c r="E2121" s="102">
        <v>1.1000673</v>
      </c>
      <c r="F2121" s="102">
        <v>17.533031400000002</v>
      </c>
      <c r="G2121" s="102">
        <v>0</v>
      </c>
      <c r="H2121" s="102">
        <v>0</v>
      </c>
      <c r="I2121" s="102">
        <v>0</v>
      </c>
      <c r="J2121" s="102">
        <v>0</v>
      </c>
      <c r="K2121" s="102">
        <v>0</v>
      </c>
      <c r="L2121" s="102">
        <v>0</v>
      </c>
      <c r="M2121" s="102">
        <v>0</v>
      </c>
      <c r="N2121" s="102">
        <v>0</v>
      </c>
      <c r="O2121" s="102">
        <v>0</v>
      </c>
      <c r="P2121" s="102">
        <v>0</v>
      </c>
      <c r="Q2121" s="102">
        <v>0</v>
      </c>
      <c r="R2121" s="102">
        <v>0</v>
      </c>
      <c r="S2121" s="102">
        <v>0</v>
      </c>
      <c r="T2121" s="102">
        <v>0</v>
      </c>
      <c r="U2121" s="102">
        <v>0</v>
      </c>
      <c r="V2121" s="102">
        <v>0</v>
      </c>
      <c r="W2121" s="102">
        <v>0</v>
      </c>
      <c r="X2121" s="102">
        <v>0</v>
      </c>
      <c r="Y2121" s="102">
        <v>0</v>
      </c>
    </row>
    <row r="2122" spans="1:25" s="15" customFormat="1" ht="13.5" thickBot="1">
      <c r="A2122" s="7">
        <v>42082</v>
      </c>
      <c r="B2122" s="102">
        <v>0.1020681</v>
      </c>
      <c r="C2122" s="102">
        <v>0</v>
      </c>
      <c r="D2122" s="102">
        <v>28.0687275</v>
      </c>
      <c r="E2122" s="102">
        <v>0</v>
      </c>
      <c r="F2122" s="102">
        <v>0</v>
      </c>
      <c r="G2122" s="102">
        <v>24.6777984</v>
      </c>
      <c r="H2122" s="102">
        <v>6.7705173</v>
      </c>
      <c r="I2122" s="102">
        <v>16.398941400000002</v>
      </c>
      <c r="J2122" s="102">
        <v>10.070719200000001</v>
      </c>
      <c r="K2122" s="102">
        <v>16.693804800000002</v>
      </c>
      <c r="L2122" s="102">
        <v>15.6391011</v>
      </c>
      <c r="M2122" s="102">
        <v>8.1427662</v>
      </c>
      <c r="N2122" s="102">
        <v>20.3342337</v>
      </c>
      <c r="O2122" s="102">
        <v>17.419622399999998</v>
      </c>
      <c r="P2122" s="102">
        <v>0.1587726</v>
      </c>
      <c r="Q2122" s="102">
        <v>0</v>
      </c>
      <c r="R2122" s="102">
        <v>0</v>
      </c>
      <c r="S2122" s="102">
        <v>0</v>
      </c>
      <c r="T2122" s="102">
        <v>0</v>
      </c>
      <c r="U2122" s="102">
        <v>0.056704500000000005</v>
      </c>
      <c r="V2122" s="102">
        <v>0</v>
      </c>
      <c r="W2122" s="102">
        <v>10.773855</v>
      </c>
      <c r="X2122" s="102">
        <v>0</v>
      </c>
      <c r="Y2122" s="102">
        <v>0</v>
      </c>
    </row>
    <row r="2123" spans="1:25" s="15" customFormat="1" ht="13.5" thickBot="1">
      <c r="A2123" s="7">
        <v>42083</v>
      </c>
      <c r="B2123" s="102">
        <v>0</v>
      </c>
      <c r="C2123" s="102">
        <v>0</v>
      </c>
      <c r="D2123" s="102">
        <v>10.263514500000001</v>
      </c>
      <c r="E2123" s="102">
        <v>0</v>
      </c>
      <c r="F2123" s="102">
        <v>0</v>
      </c>
      <c r="G2123" s="102">
        <v>0</v>
      </c>
      <c r="H2123" s="102">
        <v>1.2021354</v>
      </c>
      <c r="I2123" s="102">
        <v>7.3942668</v>
      </c>
      <c r="J2123" s="102">
        <v>6.1807905000000005</v>
      </c>
      <c r="K2123" s="102">
        <v>0</v>
      </c>
      <c r="L2123" s="102">
        <v>0</v>
      </c>
      <c r="M2123" s="102">
        <v>0</v>
      </c>
      <c r="N2123" s="102">
        <v>3.4703154</v>
      </c>
      <c r="O2123" s="102">
        <v>0.7484994</v>
      </c>
      <c r="P2123" s="102">
        <v>0.9412946999999999</v>
      </c>
      <c r="Q2123" s="102">
        <v>0</v>
      </c>
      <c r="R2123" s="102">
        <v>5.024018699999999</v>
      </c>
      <c r="S2123" s="102">
        <v>0.011340900000000001</v>
      </c>
      <c r="T2123" s="102">
        <v>4.570382700000001</v>
      </c>
      <c r="U2123" s="102">
        <v>2.8012023000000004</v>
      </c>
      <c r="V2123" s="102">
        <v>25.5623886</v>
      </c>
      <c r="W2123" s="102">
        <v>11.7605133</v>
      </c>
      <c r="X2123" s="102">
        <v>0</v>
      </c>
      <c r="Y2123" s="102">
        <v>0</v>
      </c>
    </row>
    <row r="2124" spans="1:25" s="15" customFormat="1" ht="13.5" thickBot="1">
      <c r="A2124" s="7">
        <v>42084</v>
      </c>
      <c r="B2124" s="102">
        <v>2.1094074000000003</v>
      </c>
      <c r="C2124" s="102">
        <v>0</v>
      </c>
      <c r="D2124" s="102">
        <v>21.7631871</v>
      </c>
      <c r="E2124" s="102">
        <v>0</v>
      </c>
      <c r="F2124" s="102">
        <v>9.0954018</v>
      </c>
      <c r="G2124" s="102">
        <v>0</v>
      </c>
      <c r="H2124" s="102">
        <v>4.899268800000001</v>
      </c>
      <c r="I2124" s="102">
        <v>18.4970079</v>
      </c>
      <c r="J2124" s="102">
        <v>0</v>
      </c>
      <c r="K2124" s="102">
        <v>19.7104842</v>
      </c>
      <c r="L2124" s="102">
        <v>5.9879952</v>
      </c>
      <c r="M2124" s="102">
        <v>8.5964022</v>
      </c>
      <c r="N2124" s="102">
        <v>0</v>
      </c>
      <c r="O2124" s="102">
        <v>0.8845902</v>
      </c>
      <c r="P2124" s="102">
        <v>39.307559399999995</v>
      </c>
      <c r="Q2124" s="102">
        <v>0.1587726</v>
      </c>
      <c r="R2124" s="102">
        <v>13.8699207</v>
      </c>
      <c r="S2124" s="102">
        <v>17.2608498</v>
      </c>
      <c r="T2124" s="102">
        <v>24.439639500000002</v>
      </c>
      <c r="U2124" s="102">
        <v>17.8959402</v>
      </c>
      <c r="V2124" s="102">
        <v>0.3515679</v>
      </c>
      <c r="W2124" s="102">
        <v>0</v>
      </c>
      <c r="X2124" s="102">
        <v>0</v>
      </c>
      <c r="Y2124" s="102">
        <v>0</v>
      </c>
    </row>
    <row r="2125" spans="1:25" s="15" customFormat="1" ht="13.5" thickBot="1">
      <c r="A2125" s="7">
        <v>42085</v>
      </c>
      <c r="B2125" s="102">
        <v>0.30620430000000004</v>
      </c>
      <c r="C2125" s="102">
        <v>0</v>
      </c>
      <c r="D2125" s="102">
        <v>173.2322475</v>
      </c>
      <c r="E2125" s="102">
        <v>3.0960657</v>
      </c>
      <c r="F2125" s="102">
        <v>1.5196806</v>
      </c>
      <c r="G2125" s="102">
        <v>0.5557041</v>
      </c>
      <c r="H2125" s="102">
        <v>1.6217487</v>
      </c>
      <c r="I2125" s="102">
        <v>0.22681800000000002</v>
      </c>
      <c r="J2125" s="102">
        <v>2.8805886</v>
      </c>
      <c r="K2125" s="102">
        <v>18.9052803</v>
      </c>
      <c r="L2125" s="102">
        <v>22.2395049</v>
      </c>
      <c r="M2125" s="102">
        <v>20.096074799999997</v>
      </c>
      <c r="N2125" s="102">
        <v>1.7464986</v>
      </c>
      <c r="O2125" s="102">
        <v>7.0086762</v>
      </c>
      <c r="P2125" s="102">
        <v>2.0753847</v>
      </c>
      <c r="Q2125" s="102">
        <v>11.737831499999999</v>
      </c>
      <c r="R2125" s="102">
        <v>18.519689699999997</v>
      </c>
      <c r="S2125" s="102">
        <v>18.485667</v>
      </c>
      <c r="T2125" s="102">
        <v>20.447642700000003</v>
      </c>
      <c r="U2125" s="102">
        <v>198.4203864</v>
      </c>
      <c r="V2125" s="102">
        <v>0</v>
      </c>
      <c r="W2125" s="102">
        <v>0</v>
      </c>
      <c r="X2125" s="102">
        <v>0</v>
      </c>
      <c r="Y2125" s="102">
        <v>0</v>
      </c>
    </row>
    <row r="2126" spans="1:25" s="15" customFormat="1" ht="13.5" thickBot="1">
      <c r="A2126" s="7">
        <v>42086</v>
      </c>
      <c r="B2126" s="102">
        <v>8.9139474</v>
      </c>
      <c r="C2126" s="102">
        <v>0</v>
      </c>
      <c r="D2126" s="102">
        <v>0</v>
      </c>
      <c r="E2126" s="102">
        <v>6.2261541000000005</v>
      </c>
      <c r="F2126" s="102">
        <v>15.8886009</v>
      </c>
      <c r="G2126" s="102">
        <v>27.7058187</v>
      </c>
      <c r="H2126" s="102">
        <v>29.6677944</v>
      </c>
      <c r="I2126" s="102">
        <v>33.8525865</v>
      </c>
      <c r="J2126" s="102">
        <v>32.605087499999996</v>
      </c>
      <c r="K2126" s="102">
        <v>34.1814726</v>
      </c>
      <c r="L2126" s="102">
        <v>32.4803376</v>
      </c>
      <c r="M2126" s="102">
        <v>23.5550493</v>
      </c>
      <c r="N2126" s="102">
        <v>14.6411019</v>
      </c>
      <c r="O2126" s="102">
        <v>11.182127399999999</v>
      </c>
      <c r="P2126" s="102">
        <v>56.160136800000004</v>
      </c>
      <c r="Q2126" s="102">
        <v>37.56106079999999</v>
      </c>
      <c r="R2126" s="102">
        <v>56.63645459999999</v>
      </c>
      <c r="S2126" s="102">
        <v>58.13345339999999</v>
      </c>
      <c r="T2126" s="102">
        <v>46.1234403</v>
      </c>
      <c r="U2126" s="102">
        <v>49.786550999999996</v>
      </c>
      <c r="V2126" s="102">
        <v>18.2475081</v>
      </c>
      <c r="W2126" s="102">
        <v>0</v>
      </c>
      <c r="X2126" s="102">
        <v>0</v>
      </c>
      <c r="Y2126" s="102">
        <v>0</v>
      </c>
    </row>
    <row r="2127" spans="1:25" s="15" customFormat="1" ht="13.5" thickBot="1">
      <c r="A2127" s="7">
        <v>42087</v>
      </c>
      <c r="B2127" s="102">
        <v>0</v>
      </c>
      <c r="C2127" s="102">
        <v>0</v>
      </c>
      <c r="D2127" s="102">
        <v>0</v>
      </c>
      <c r="E2127" s="102">
        <v>0</v>
      </c>
      <c r="F2127" s="102">
        <v>0</v>
      </c>
      <c r="G2127" s="102">
        <v>0</v>
      </c>
      <c r="H2127" s="102">
        <v>0</v>
      </c>
      <c r="I2127" s="102">
        <v>0</v>
      </c>
      <c r="J2127" s="102">
        <v>0</v>
      </c>
      <c r="K2127" s="102">
        <v>0</v>
      </c>
      <c r="L2127" s="102">
        <v>0</v>
      </c>
      <c r="M2127" s="102">
        <v>0</v>
      </c>
      <c r="N2127" s="102">
        <v>0</v>
      </c>
      <c r="O2127" s="102">
        <v>0</v>
      </c>
      <c r="P2127" s="102">
        <v>0</v>
      </c>
      <c r="Q2127" s="102">
        <v>0</v>
      </c>
      <c r="R2127" s="102">
        <v>0</v>
      </c>
      <c r="S2127" s="102">
        <v>0</v>
      </c>
      <c r="T2127" s="102">
        <v>0</v>
      </c>
      <c r="U2127" s="102">
        <v>0</v>
      </c>
      <c r="V2127" s="102">
        <v>0</v>
      </c>
      <c r="W2127" s="102">
        <v>0</v>
      </c>
      <c r="X2127" s="102">
        <v>0</v>
      </c>
      <c r="Y2127" s="102">
        <v>0</v>
      </c>
    </row>
    <row r="2128" spans="1:25" s="15" customFormat="1" ht="13.5" thickBot="1">
      <c r="A2128" s="7">
        <v>42088</v>
      </c>
      <c r="B2128" s="102">
        <v>0</v>
      </c>
      <c r="C2128" s="102">
        <v>0</v>
      </c>
      <c r="D2128" s="102">
        <v>0</v>
      </c>
      <c r="E2128" s="102">
        <v>0</v>
      </c>
      <c r="F2128" s="102">
        <v>0</v>
      </c>
      <c r="G2128" s="102">
        <v>0</v>
      </c>
      <c r="H2128" s="102">
        <v>0</v>
      </c>
      <c r="I2128" s="102">
        <v>0.022681800000000002</v>
      </c>
      <c r="J2128" s="102">
        <v>0</v>
      </c>
      <c r="K2128" s="102">
        <v>0</v>
      </c>
      <c r="L2128" s="102">
        <v>0</v>
      </c>
      <c r="M2128" s="102">
        <v>0</v>
      </c>
      <c r="N2128" s="102">
        <v>0</v>
      </c>
      <c r="O2128" s="102">
        <v>0</v>
      </c>
      <c r="P2128" s="102">
        <v>0</v>
      </c>
      <c r="Q2128" s="102">
        <v>0</v>
      </c>
      <c r="R2128" s="102">
        <v>0</v>
      </c>
      <c r="S2128" s="102">
        <v>0</v>
      </c>
      <c r="T2128" s="102">
        <v>0</v>
      </c>
      <c r="U2128" s="102">
        <v>0</v>
      </c>
      <c r="V2128" s="102">
        <v>0</v>
      </c>
      <c r="W2128" s="102">
        <v>0</v>
      </c>
      <c r="X2128" s="102">
        <v>0</v>
      </c>
      <c r="Y2128" s="102">
        <v>0</v>
      </c>
    </row>
    <row r="2129" spans="1:25" s="15" customFormat="1" ht="13.5" thickBot="1">
      <c r="A2129" s="7">
        <v>42089</v>
      </c>
      <c r="B2129" s="102">
        <v>0</v>
      </c>
      <c r="C2129" s="102">
        <v>0</v>
      </c>
      <c r="D2129" s="102">
        <v>0</v>
      </c>
      <c r="E2129" s="102">
        <v>0</v>
      </c>
      <c r="F2129" s="102">
        <v>0</v>
      </c>
      <c r="G2129" s="102">
        <v>0</v>
      </c>
      <c r="H2129" s="102">
        <v>0</v>
      </c>
      <c r="I2129" s="102">
        <v>0</v>
      </c>
      <c r="J2129" s="102">
        <v>0</v>
      </c>
      <c r="K2129" s="102">
        <v>0</v>
      </c>
      <c r="L2129" s="102">
        <v>10.5697188</v>
      </c>
      <c r="M2129" s="102">
        <v>12.679126199999999</v>
      </c>
      <c r="N2129" s="102">
        <v>12.1574448</v>
      </c>
      <c r="O2129" s="102">
        <v>90.70451820000001</v>
      </c>
      <c r="P2129" s="102">
        <v>92.8706301</v>
      </c>
      <c r="Q2129" s="102">
        <v>90.48904110000001</v>
      </c>
      <c r="R2129" s="102">
        <v>89.99004149999999</v>
      </c>
      <c r="S2129" s="102">
        <v>12.4069446</v>
      </c>
      <c r="T2129" s="102">
        <v>0</v>
      </c>
      <c r="U2129" s="102">
        <v>0</v>
      </c>
      <c r="V2129" s="102">
        <v>0</v>
      </c>
      <c r="W2129" s="102">
        <v>0</v>
      </c>
      <c r="X2129" s="102">
        <v>0</v>
      </c>
      <c r="Y2129" s="102">
        <v>0</v>
      </c>
    </row>
    <row r="2130" spans="1:25" s="15" customFormat="1" ht="13.5" thickBot="1">
      <c r="A2130" s="7">
        <v>42090</v>
      </c>
      <c r="B2130" s="102">
        <v>0</v>
      </c>
      <c r="C2130" s="102">
        <v>0</v>
      </c>
      <c r="D2130" s="102">
        <v>19.1888028</v>
      </c>
      <c r="E2130" s="102">
        <v>0</v>
      </c>
      <c r="F2130" s="102">
        <v>1.3835898</v>
      </c>
      <c r="G2130" s="102">
        <v>6.4416312</v>
      </c>
      <c r="H2130" s="102">
        <v>0</v>
      </c>
      <c r="I2130" s="102">
        <v>0</v>
      </c>
      <c r="J2130" s="102">
        <v>25.1994798</v>
      </c>
      <c r="K2130" s="102">
        <v>29.168794799999997</v>
      </c>
      <c r="L2130" s="102">
        <v>2.9146113</v>
      </c>
      <c r="M2130" s="102">
        <v>8.165448</v>
      </c>
      <c r="N2130" s="102">
        <v>0</v>
      </c>
      <c r="O2130" s="102">
        <v>1.5990669</v>
      </c>
      <c r="P2130" s="102">
        <v>1.9959984</v>
      </c>
      <c r="Q2130" s="102">
        <v>2.3475662999999996</v>
      </c>
      <c r="R2130" s="102">
        <v>0</v>
      </c>
      <c r="S2130" s="102">
        <v>0</v>
      </c>
      <c r="T2130" s="102">
        <v>0</v>
      </c>
      <c r="U2130" s="102">
        <v>0</v>
      </c>
      <c r="V2130" s="102">
        <v>0</v>
      </c>
      <c r="W2130" s="102">
        <v>0</v>
      </c>
      <c r="X2130" s="102">
        <v>0</v>
      </c>
      <c r="Y2130" s="102">
        <v>0</v>
      </c>
    </row>
    <row r="2131" spans="1:25" s="15" customFormat="1" ht="13.5" thickBot="1">
      <c r="A2131" s="7">
        <v>42091</v>
      </c>
      <c r="B2131" s="102">
        <v>0</v>
      </c>
      <c r="C2131" s="102">
        <v>0</v>
      </c>
      <c r="D2131" s="102">
        <v>3.4249518</v>
      </c>
      <c r="E2131" s="102">
        <v>0</v>
      </c>
      <c r="F2131" s="102">
        <v>0</v>
      </c>
      <c r="G2131" s="102">
        <v>0.36290880000000003</v>
      </c>
      <c r="H2131" s="102">
        <v>0</v>
      </c>
      <c r="I2131" s="102">
        <v>0</v>
      </c>
      <c r="J2131" s="102">
        <v>10.4109462</v>
      </c>
      <c r="K2131" s="102">
        <v>0.22681800000000002</v>
      </c>
      <c r="L2131" s="102">
        <v>0.0793863</v>
      </c>
      <c r="M2131" s="102">
        <v>0.9979992</v>
      </c>
      <c r="N2131" s="102">
        <v>0.22681800000000002</v>
      </c>
      <c r="O2131" s="102">
        <v>0</v>
      </c>
      <c r="P2131" s="102">
        <v>0</v>
      </c>
      <c r="Q2131" s="102">
        <v>18.417621599999997</v>
      </c>
      <c r="R2131" s="102">
        <v>34.3062225</v>
      </c>
      <c r="S2131" s="102">
        <v>18.3155535</v>
      </c>
      <c r="T2131" s="102">
        <v>47.3482575</v>
      </c>
      <c r="U2131" s="102">
        <v>36.4836753</v>
      </c>
      <c r="V2131" s="102">
        <v>21.5023464</v>
      </c>
      <c r="W2131" s="102">
        <v>4.3889283</v>
      </c>
      <c r="X2131" s="102">
        <v>0</v>
      </c>
      <c r="Y2131" s="102">
        <v>0</v>
      </c>
    </row>
    <row r="2132" spans="1:25" s="15" customFormat="1" ht="13.5" thickBot="1">
      <c r="A2132" s="7">
        <v>42092</v>
      </c>
      <c r="B2132" s="102">
        <v>0</v>
      </c>
      <c r="C2132" s="102">
        <v>0</v>
      </c>
      <c r="D2132" s="102">
        <v>0.06804539999999999</v>
      </c>
      <c r="E2132" s="102">
        <v>0.1474317</v>
      </c>
      <c r="F2132" s="102">
        <v>13.9606479</v>
      </c>
      <c r="G2132" s="102">
        <v>0.5443631999999999</v>
      </c>
      <c r="H2132" s="102">
        <v>10.8419004</v>
      </c>
      <c r="I2132" s="102">
        <v>9.979992000000001</v>
      </c>
      <c r="J2132" s="102">
        <v>0</v>
      </c>
      <c r="K2132" s="102">
        <v>18.3609171</v>
      </c>
      <c r="L2132" s="102">
        <v>18.168121799999998</v>
      </c>
      <c r="M2132" s="102">
        <v>0</v>
      </c>
      <c r="N2132" s="102">
        <v>190.44773370000001</v>
      </c>
      <c r="O2132" s="102">
        <v>3.9579741000000004</v>
      </c>
      <c r="P2132" s="102">
        <v>29.316226500000003</v>
      </c>
      <c r="Q2132" s="102">
        <v>3.062043</v>
      </c>
      <c r="R2132" s="102">
        <v>14.402942999999999</v>
      </c>
      <c r="S2132" s="102">
        <v>19.9713249</v>
      </c>
      <c r="T2132" s="102">
        <v>227.8159992</v>
      </c>
      <c r="U2132" s="102">
        <v>62.5677453</v>
      </c>
      <c r="V2132" s="102">
        <v>26.2428426</v>
      </c>
      <c r="W2132" s="102">
        <v>7.7571756</v>
      </c>
      <c r="X2132" s="102">
        <v>5.8632453</v>
      </c>
      <c r="Y2132" s="102">
        <v>6.9859944</v>
      </c>
    </row>
    <row r="2133" spans="1:25" s="15" customFormat="1" ht="13.5" thickBot="1">
      <c r="A2133" s="7">
        <v>42093</v>
      </c>
      <c r="B2133" s="102">
        <v>171.47440799999998</v>
      </c>
      <c r="C2133" s="102">
        <v>165.57713999999999</v>
      </c>
      <c r="D2133" s="102">
        <v>67.5123777</v>
      </c>
      <c r="E2133" s="102">
        <v>32.6277693</v>
      </c>
      <c r="F2133" s="102">
        <v>0</v>
      </c>
      <c r="G2133" s="102">
        <v>9.7191513</v>
      </c>
      <c r="H2133" s="102">
        <v>2.2795208999999996</v>
      </c>
      <c r="I2133" s="102">
        <v>3.7084743</v>
      </c>
      <c r="J2133" s="102">
        <v>2.5290207</v>
      </c>
      <c r="K2133" s="102">
        <v>2.2908618</v>
      </c>
      <c r="L2133" s="102">
        <v>2.5517025</v>
      </c>
      <c r="M2133" s="102">
        <v>4.4456328</v>
      </c>
      <c r="N2133" s="102">
        <v>124.9880589</v>
      </c>
      <c r="O2133" s="102">
        <v>137.28159449999998</v>
      </c>
      <c r="P2133" s="102">
        <v>3.1527702</v>
      </c>
      <c r="Q2133" s="102">
        <v>33.8412456</v>
      </c>
      <c r="R2133" s="102">
        <v>37.8899469</v>
      </c>
      <c r="S2133" s="102">
        <v>7.632425700000001</v>
      </c>
      <c r="T2133" s="102">
        <v>11.647104299999999</v>
      </c>
      <c r="U2133" s="102">
        <v>173.53845180000002</v>
      </c>
      <c r="V2133" s="102">
        <v>181.4997636</v>
      </c>
      <c r="W2133" s="102">
        <v>164.0234367</v>
      </c>
      <c r="X2133" s="102">
        <v>0.3969315</v>
      </c>
      <c r="Y2133" s="102">
        <v>0.567045</v>
      </c>
    </row>
    <row r="2134" spans="1:25" s="15" customFormat="1" ht="13.5" thickBot="1">
      <c r="A2134" s="7">
        <v>42094</v>
      </c>
      <c r="B2134" s="102">
        <v>0</v>
      </c>
      <c r="C2134" s="102">
        <v>0</v>
      </c>
      <c r="D2134" s="102">
        <v>0</v>
      </c>
      <c r="E2134" s="102">
        <v>0.46497689999999997</v>
      </c>
      <c r="F2134" s="102">
        <v>0.4989996</v>
      </c>
      <c r="G2134" s="102">
        <v>0.11340900000000001</v>
      </c>
      <c r="H2134" s="102">
        <v>34.7485176</v>
      </c>
      <c r="I2134" s="102">
        <v>35.1794718</v>
      </c>
      <c r="J2134" s="102">
        <v>36.0754029</v>
      </c>
      <c r="K2134" s="102">
        <v>4.2982011</v>
      </c>
      <c r="L2134" s="102">
        <v>1.4629761000000001</v>
      </c>
      <c r="M2134" s="102">
        <v>104.69918879999999</v>
      </c>
      <c r="N2134" s="102">
        <v>146.6832006</v>
      </c>
      <c r="O2134" s="102">
        <v>142.2942723</v>
      </c>
      <c r="P2134" s="102">
        <v>25.630434</v>
      </c>
      <c r="Q2134" s="102">
        <v>7.8932664</v>
      </c>
      <c r="R2134" s="102">
        <v>77.6624832</v>
      </c>
      <c r="S2134" s="102">
        <v>14.4369657</v>
      </c>
      <c r="T2134" s="102">
        <v>15.7525101</v>
      </c>
      <c r="U2134" s="102">
        <v>16.8072138</v>
      </c>
      <c r="V2134" s="102">
        <v>18.1227582</v>
      </c>
      <c r="W2134" s="102">
        <v>10.6831278</v>
      </c>
      <c r="X2134" s="102">
        <v>0</v>
      </c>
      <c r="Y2134" s="102">
        <v>0</v>
      </c>
    </row>
    <row r="2135" spans="1:25" s="15" customFormat="1" ht="16.5" thickBot="1">
      <c r="A2135" s="98"/>
      <c r="B2135" s="99"/>
      <c r="C2135" s="99"/>
      <c r="D2135" s="99"/>
      <c r="E2135" s="99"/>
      <c r="F2135" s="99"/>
      <c r="G2135" s="99"/>
      <c r="H2135" s="99"/>
      <c r="I2135" s="99"/>
      <c r="J2135" s="99"/>
      <c r="K2135" s="99"/>
      <c r="L2135" s="99"/>
      <c r="M2135" s="99"/>
      <c r="N2135" s="99"/>
      <c r="O2135" s="99"/>
      <c r="P2135" s="99"/>
      <c r="Q2135" s="99"/>
      <c r="R2135" s="99"/>
      <c r="S2135" s="99"/>
      <c r="T2135" s="99"/>
      <c r="U2135" s="99"/>
      <c r="V2135" s="99"/>
      <c r="W2135" s="99"/>
      <c r="X2135" s="99"/>
      <c r="Y2135" s="20"/>
    </row>
    <row r="2136" s="109" customFormat="1" ht="20.25">
      <c r="A2136" s="109" t="s">
        <v>151</v>
      </c>
    </row>
    <row r="2137" spans="1:25" s="15" customFormat="1" ht="13.5" thickBot="1">
      <c r="A2137" s="8"/>
      <c r="B2137" s="9"/>
      <c r="C2137" s="9"/>
      <c r="D2137" s="9"/>
      <c r="E2137" s="9"/>
      <c r="F2137" s="9"/>
      <c r="G2137" s="9"/>
      <c r="H2137" s="9"/>
      <c r="I2137" s="9"/>
      <c r="J2137" s="9"/>
      <c r="K2137" s="9"/>
      <c r="L2137" s="9"/>
      <c r="M2137" s="9"/>
      <c r="N2137" s="9"/>
      <c r="O2137" s="9"/>
      <c r="P2137" s="9"/>
      <c r="Q2137" s="9"/>
      <c r="R2137" s="9"/>
      <c r="S2137" s="9"/>
      <c r="T2137" s="9"/>
      <c r="U2137" s="9"/>
      <c r="V2137" s="9"/>
      <c r="W2137" s="9"/>
      <c r="X2137" s="9"/>
      <c r="Y2137" s="9"/>
    </row>
    <row r="2138" spans="1:25" s="15" customFormat="1" ht="26.25" customHeight="1" thickBot="1">
      <c r="A2138" s="139" t="s">
        <v>14</v>
      </c>
      <c r="B2138" s="163" t="s">
        <v>39</v>
      </c>
      <c r="C2138" s="163"/>
      <c r="D2138" s="163"/>
      <c r="E2138" s="163"/>
      <c r="F2138" s="163"/>
      <c r="G2138" s="163"/>
      <c r="H2138" s="163"/>
      <c r="I2138" s="163"/>
      <c r="J2138" s="163"/>
      <c r="K2138" s="163"/>
      <c r="L2138" s="163"/>
      <c r="M2138" s="163"/>
      <c r="N2138" s="163"/>
      <c r="O2138" s="163"/>
      <c r="P2138" s="163"/>
      <c r="Q2138" s="163"/>
      <c r="R2138" s="163"/>
      <c r="S2138" s="163"/>
      <c r="T2138" s="163"/>
      <c r="U2138" s="163"/>
      <c r="V2138" s="163"/>
      <c r="W2138" s="163"/>
      <c r="X2138" s="163"/>
      <c r="Y2138" s="164"/>
    </row>
    <row r="2139" spans="1:25" s="15" customFormat="1" ht="39" customHeight="1" thickBot="1">
      <c r="A2139" s="140"/>
      <c r="B2139" s="3" t="s">
        <v>15</v>
      </c>
      <c r="C2139" s="3" t="s">
        <v>16</v>
      </c>
      <c r="D2139" s="3" t="s">
        <v>17</v>
      </c>
      <c r="E2139" s="3" t="s">
        <v>18</v>
      </c>
      <c r="F2139" s="3" t="s">
        <v>19</v>
      </c>
      <c r="G2139" s="3" t="s">
        <v>20</v>
      </c>
      <c r="H2139" s="3" t="s">
        <v>21</v>
      </c>
      <c r="I2139" s="3" t="s">
        <v>22</v>
      </c>
      <c r="J2139" s="3" t="s">
        <v>23</v>
      </c>
      <c r="K2139" s="3" t="s">
        <v>24</v>
      </c>
      <c r="L2139" s="3" t="s">
        <v>25</v>
      </c>
      <c r="M2139" s="3" t="s">
        <v>26</v>
      </c>
      <c r="N2139" s="3" t="s">
        <v>27</v>
      </c>
      <c r="O2139" s="3" t="s">
        <v>28</v>
      </c>
      <c r="P2139" s="3" t="s">
        <v>29</v>
      </c>
      <c r="Q2139" s="3" t="s">
        <v>30</v>
      </c>
      <c r="R2139" s="3" t="s">
        <v>31</v>
      </c>
      <c r="S2139" s="3" t="s">
        <v>32</v>
      </c>
      <c r="T2139" s="3" t="s">
        <v>33</v>
      </c>
      <c r="U2139" s="3" t="s">
        <v>34</v>
      </c>
      <c r="V2139" s="3" t="s">
        <v>35</v>
      </c>
      <c r="W2139" s="3" t="s">
        <v>36</v>
      </c>
      <c r="X2139" s="3" t="s">
        <v>37</v>
      </c>
      <c r="Y2139" s="3" t="s">
        <v>38</v>
      </c>
    </row>
    <row r="2140" spans="1:25" s="15" customFormat="1" ht="13.5" thickBot="1">
      <c r="A2140" s="7">
        <v>42064</v>
      </c>
      <c r="B2140" s="102">
        <v>0</v>
      </c>
      <c r="C2140" s="102">
        <v>0</v>
      </c>
      <c r="D2140" s="102">
        <v>0</v>
      </c>
      <c r="E2140" s="102">
        <v>0</v>
      </c>
      <c r="F2140" s="102">
        <v>0</v>
      </c>
      <c r="G2140" s="102">
        <v>0</v>
      </c>
      <c r="H2140" s="102">
        <v>0</v>
      </c>
      <c r="I2140" s="102">
        <v>0</v>
      </c>
      <c r="J2140" s="102">
        <v>0</v>
      </c>
      <c r="K2140" s="102">
        <v>0</v>
      </c>
      <c r="L2140" s="102">
        <v>0</v>
      </c>
      <c r="M2140" s="102">
        <v>0.0214467</v>
      </c>
      <c r="N2140" s="102">
        <v>0.7291878</v>
      </c>
      <c r="O2140" s="102">
        <v>0</v>
      </c>
      <c r="P2140" s="102">
        <v>0</v>
      </c>
      <c r="Q2140" s="102">
        <v>0</v>
      </c>
      <c r="R2140" s="102">
        <v>0</v>
      </c>
      <c r="S2140" s="102">
        <v>0</v>
      </c>
      <c r="T2140" s="102">
        <v>0</v>
      </c>
      <c r="U2140" s="102">
        <v>0</v>
      </c>
      <c r="V2140" s="102">
        <v>65.4553284</v>
      </c>
      <c r="W2140" s="102">
        <v>0.13940355000000001</v>
      </c>
      <c r="X2140" s="102">
        <v>0</v>
      </c>
      <c r="Y2140" s="102">
        <v>1.7586293999999998</v>
      </c>
    </row>
    <row r="2141" spans="1:25" s="15" customFormat="1" ht="13.5" thickBot="1">
      <c r="A2141" s="7">
        <v>42065</v>
      </c>
      <c r="B2141" s="102">
        <v>182.32912005</v>
      </c>
      <c r="C2141" s="102">
        <v>25.3285527</v>
      </c>
      <c r="D2141" s="102">
        <v>1.72645935</v>
      </c>
      <c r="E2141" s="102">
        <v>0</v>
      </c>
      <c r="F2141" s="102">
        <v>0</v>
      </c>
      <c r="G2141" s="102">
        <v>1.79079945</v>
      </c>
      <c r="H2141" s="102">
        <v>2.2947969</v>
      </c>
      <c r="I2141" s="102">
        <v>15.45234735</v>
      </c>
      <c r="J2141" s="102">
        <v>3.95691615</v>
      </c>
      <c r="K2141" s="102">
        <v>4.40729685</v>
      </c>
      <c r="L2141" s="102">
        <v>0.27880710000000003</v>
      </c>
      <c r="M2141" s="102">
        <v>8.91110385</v>
      </c>
      <c r="N2141" s="102">
        <v>2.00526645</v>
      </c>
      <c r="O2141" s="102">
        <v>0.33242385</v>
      </c>
      <c r="P2141" s="102">
        <v>0.80425125</v>
      </c>
      <c r="Q2141" s="102">
        <v>0.95437815</v>
      </c>
      <c r="R2141" s="102">
        <v>0</v>
      </c>
      <c r="S2141" s="102">
        <v>0.19302029999999998</v>
      </c>
      <c r="T2141" s="102">
        <v>0</v>
      </c>
      <c r="U2141" s="102">
        <v>0.01072335</v>
      </c>
      <c r="V2141" s="102">
        <v>0</v>
      </c>
      <c r="W2141" s="102">
        <v>0</v>
      </c>
      <c r="X2141" s="102">
        <v>0</v>
      </c>
      <c r="Y2141" s="102">
        <v>0</v>
      </c>
    </row>
    <row r="2142" spans="1:25" s="15" customFormat="1" ht="13.5" thickBot="1">
      <c r="A2142" s="7">
        <v>42066</v>
      </c>
      <c r="B2142" s="102">
        <v>0</v>
      </c>
      <c r="C2142" s="102">
        <v>0</v>
      </c>
      <c r="D2142" s="102">
        <v>0</v>
      </c>
      <c r="E2142" s="102">
        <v>0</v>
      </c>
      <c r="F2142" s="102">
        <v>0.50399745</v>
      </c>
      <c r="G2142" s="102">
        <v>0</v>
      </c>
      <c r="H2142" s="102">
        <v>0</v>
      </c>
      <c r="I2142" s="102">
        <v>0</v>
      </c>
      <c r="J2142" s="102">
        <v>0</v>
      </c>
      <c r="K2142" s="102">
        <v>0</v>
      </c>
      <c r="L2142" s="102">
        <v>0.3002538</v>
      </c>
      <c r="M2142" s="102">
        <v>1.4369289</v>
      </c>
      <c r="N2142" s="102">
        <v>8.342766300000001</v>
      </c>
      <c r="O2142" s="102">
        <v>0.13940355000000001</v>
      </c>
      <c r="P2142" s="102">
        <v>100.19898239999999</v>
      </c>
      <c r="Q2142" s="102">
        <v>17.0072331</v>
      </c>
      <c r="R2142" s="102">
        <v>3.7210024500000003</v>
      </c>
      <c r="S2142" s="102">
        <v>0</v>
      </c>
      <c r="T2142" s="102">
        <v>0</v>
      </c>
      <c r="U2142" s="102">
        <v>0</v>
      </c>
      <c r="V2142" s="102">
        <v>0</v>
      </c>
      <c r="W2142" s="102">
        <v>0</v>
      </c>
      <c r="X2142" s="102">
        <v>0</v>
      </c>
      <c r="Y2142" s="102">
        <v>0</v>
      </c>
    </row>
    <row r="2143" spans="1:25" s="15" customFormat="1" ht="13.5" thickBot="1">
      <c r="A2143" s="7">
        <v>42067</v>
      </c>
      <c r="B2143" s="102">
        <v>0</v>
      </c>
      <c r="C2143" s="102">
        <v>0</v>
      </c>
      <c r="D2143" s="102">
        <v>14.079758550000001</v>
      </c>
      <c r="E2143" s="102">
        <v>0</v>
      </c>
      <c r="F2143" s="102">
        <v>0.053616750000000005</v>
      </c>
      <c r="G2143" s="102">
        <v>4.60031715</v>
      </c>
      <c r="H2143" s="102">
        <v>0.053616750000000005</v>
      </c>
      <c r="I2143" s="102">
        <v>0.053616750000000005</v>
      </c>
      <c r="J2143" s="102">
        <v>0</v>
      </c>
      <c r="K2143" s="102">
        <v>4.8898475999999995</v>
      </c>
      <c r="L2143" s="102">
        <v>9.8225886</v>
      </c>
      <c r="M2143" s="102">
        <v>9.27569775</v>
      </c>
      <c r="N2143" s="102">
        <v>0</v>
      </c>
      <c r="O2143" s="102">
        <v>0</v>
      </c>
      <c r="P2143" s="102">
        <v>0</v>
      </c>
      <c r="Q2143" s="102">
        <v>0</v>
      </c>
      <c r="R2143" s="102">
        <v>0</v>
      </c>
      <c r="S2143" s="102">
        <v>0</v>
      </c>
      <c r="T2143" s="102">
        <v>0</v>
      </c>
      <c r="U2143" s="102">
        <v>0</v>
      </c>
      <c r="V2143" s="102">
        <v>0</v>
      </c>
      <c r="W2143" s="102">
        <v>0</v>
      </c>
      <c r="X2143" s="102">
        <v>0.01072335</v>
      </c>
      <c r="Y2143" s="102">
        <v>0.01072335</v>
      </c>
    </row>
    <row r="2144" spans="1:25" s="15" customFormat="1" ht="13.5" thickBot="1">
      <c r="A2144" s="7">
        <v>42068</v>
      </c>
      <c r="B2144" s="102">
        <v>0</v>
      </c>
      <c r="C2144" s="102">
        <v>0</v>
      </c>
      <c r="D2144" s="102">
        <v>0.0214467</v>
      </c>
      <c r="E2144" s="102">
        <v>0</v>
      </c>
      <c r="F2144" s="102">
        <v>0</v>
      </c>
      <c r="G2144" s="102">
        <v>6.9058374</v>
      </c>
      <c r="H2144" s="102">
        <v>0</v>
      </c>
      <c r="I2144" s="102">
        <v>0</v>
      </c>
      <c r="J2144" s="102">
        <v>0</v>
      </c>
      <c r="K2144" s="102">
        <v>0</v>
      </c>
      <c r="L2144" s="102">
        <v>0</v>
      </c>
      <c r="M2144" s="102">
        <v>18.5942889</v>
      </c>
      <c r="N2144" s="102">
        <v>0</v>
      </c>
      <c r="O2144" s="102">
        <v>0</v>
      </c>
      <c r="P2144" s="102">
        <v>0</v>
      </c>
      <c r="Q2144" s="102">
        <v>0</v>
      </c>
      <c r="R2144" s="102">
        <v>0</v>
      </c>
      <c r="S2144" s="102">
        <v>0</v>
      </c>
      <c r="T2144" s="102">
        <v>0</v>
      </c>
      <c r="U2144" s="102">
        <v>0</v>
      </c>
      <c r="V2144" s="102">
        <v>0</v>
      </c>
      <c r="W2144" s="102">
        <v>0</v>
      </c>
      <c r="X2144" s="102">
        <v>0</v>
      </c>
      <c r="Y2144" s="102">
        <v>0</v>
      </c>
    </row>
    <row r="2145" spans="1:25" s="15" customFormat="1" ht="13.5" thickBot="1">
      <c r="A2145" s="7">
        <v>42069</v>
      </c>
      <c r="B2145" s="102">
        <v>43.054250249999996</v>
      </c>
      <c r="C2145" s="102">
        <v>15.53813415</v>
      </c>
      <c r="D2145" s="102">
        <v>3.12049485</v>
      </c>
      <c r="E2145" s="102">
        <v>101.66808135</v>
      </c>
      <c r="F2145" s="102">
        <v>21.7469538</v>
      </c>
      <c r="G2145" s="102">
        <v>21.95069745</v>
      </c>
      <c r="H2145" s="102">
        <v>46.389212099999995</v>
      </c>
      <c r="I2145" s="102">
        <v>42.035532</v>
      </c>
      <c r="J2145" s="102">
        <v>38.78635695</v>
      </c>
      <c r="K2145" s="102">
        <v>20.5244919</v>
      </c>
      <c r="L2145" s="102">
        <v>26.34727095</v>
      </c>
      <c r="M2145" s="102">
        <v>27.89143335</v>
      </c>
      <c r="N2145" s="102">
        <v>7.9996191</v>
      </c>
      <c r="O2145" s="102">
        <v>5.20082475</v>
      </c>
      <c r="P2145" s="102">
        <v>0</v>
      </c>
      <c r="Q2145" s="102">
        <v>0</v>
      </c>
      <c r="R2145" s="102">
        <v>0</v>
      </c>
      <c r="S2145" s="102">
        <v>0</v>
      </c>
      <c r="T2145" s="102">
        <v>0</v>
      </c>
      <c r="U2145" s="102">
        <v>0</v>
      </c>
      <c r="V2145" s="102">
        <v>0</v>
      </c>
      <c r="W2145" s="102">
        <v>0</v>
      </c>
      <c r="X2145" s="102">
        <v>0</v>
      </c>
      <c r="Y2145" s="102">
        <v>0</v>
      </c>
    </row>
    <row r="2146" spans="1:25" s="15" customFormat="1" ht="13.5" thickBot="1">
      <c r="A2146" s="7">
        <v>42070</v>
      </c>
      <c r="B2146" s="102">
        <v>0</v>
      </c>
      <c r="C2146" s="102">
        <v>0</v>
      </c>
      <c r="D2146" s="102">
        <v>0.9651015000000001</v>
      </c>
      <c r="E2146" s="102">
        <v>0.01072335</v>
      </c>
      <c r="F2146" s="102">
        <v>0</v>
      </c>
      <c r="G2146" s="102">
        <v>0</v>
      </c>
      <c r="H2146" s="102">
        <v>0</v>
      </c>
      <c r="I2146" s="102">
        <v>0</v>
      </c>
      <c r="J2146" s="102">
        <v>5.88711915</v>
      </c>
      <c r="K2146" s="102">
        <v>0</v>
      </c>
      <c r="L2146" s="102">
        <v>0</v>
      </c>
      <c r="M2146" s="102">
        <v>9.972715500000001</v>
      </c>
      <c r="N2146" s="102">
        <v>0</v>
      </c>
      <c r="O2146" s="102">
        <v>0</v>
      </c>
      <c r="P2146" s="102">
        <v>0</v>
      </c>
      <c r="Q2146" s="102">
        <v>1.91947965</v>
      </c>
      <c r="R2146" s="102">
        <v>0</v>
      </c>
      <c r="S2146" s="102">
        <v>0</v>
      </c>
      <c r="T2146" s="102">
        <v>0</v>
      </c>
      <c r="U2146" s="102">
        <v>0</v>
      </c>
      <c r="V2146" s="102">
        <v>0</v>
      </c>
      <c r="W2146" s="102">
        <v>0</v>
      </c>
      <c r="X2146" s="102">
        <v>0</v>
      </c>
      <c r="Y2146" s="102">
        <v>0</v>
      </c>
    </row>
    <row r="2147" spans="1:25" s="15" customFormat="1" ht="13.5" thickBot="1">
      <c r="A2147" s="7">
        <v>42071</v>
      </c>
      <c r="B2147" s="102">
        <v>3.35640855</v>
      </c>
      <c r="C2147" s="102">
        <v>138.29904495</v>
      </c>
      <c r="D2147" s="102">
        <v>141.977154</v>
      </c>
      <c r="E2147" s="102">
        <v>20.0526645</v>
      </c>
      <c r="F2147" s="102">
        <v>15.162816900000001</v>
      </c>
      <c r="G2147" s="102">
        <v>0.37531725</v>
      </c>
      <c r="H2147" s="102">
        <v>0.0643401</v>
      </c>
      <c r="I2147" s="102">
        <v>0</v>
      </c>
      <c r="J2147" s="102">
        <v>0</v>
      </c>
      <c r="K2147" s="102">
        <v>0</v>
      </c>
      <c r="L2147" s="102">
        <v>0</v>
      </c>
      <c r="M2147" s="102">
        <v>0</v>
      </c>
      <c r="N2147" s="102">
        <v>0.4074873</v>
      </c>
      <c r="O2147" s="102">
        <v>0.8685913500000001</v>
      </c>
      <c r="P2147" s="102">
        <v>0.0214467</v>
      </c>
      <c r="Q2147" s="102">
        <v>0</v>
      </c>
      <c r="R2147" s="102">
        <v>0</v>
      </c>
      <c r="S2147" s="102">
        <v>0</v>
      </c>
      <c r="T2147" s="102">
        <v>0</v>
      </c>
      <c r="U2147" s="102">
        <v>0</v>
      </c>
      <c r="V2147" s="102">
        <v>3.3778552499999996</v>
      </c>
      <c r="W2147" s="102">
        <v>0.6648477</v>
      </c>
      <c r="X2147" s="102">
        <v>0</v>
      </c>
      <c r="Y2147" s="102">
        <v>0.7828045499999999</v>
      </c>
    </row>
    <row r="2148" spans="1:25" s="15" customFormat="1" ht="13.5" thickBot="1">
      <c r="A2148" s="7">
        <v>42072</v>
      </c>
      <c r="B2148" s="102">
        <v>0</v>
      </c>
      <c r="C2148" s="102">
        <v>0.09651014999999999</v>
      </c>
      <c r="D2148" s="102">
        <v>1.4262055500000002</v>
      </c>
      <c r="E2148" s="102">
        <v>0</v>
      </c>
      <c r="F2148" s="102">
        <v>10.21935255</v>
      </c>
      <c r="G2148" s="102">
        <v>8.61085005</v>
      </c>
      <c r="H2148" s="102">
        <v>1.2546319499999998</v>
      </c>
      <c r="I2148" s="102">
        <v>0.6862944</v>
      </c>
      <c r="J2148" s="102">
        <v>4.3965735</v>
      </c>
      <c r="K2148" s="102">
        <v>0</v>
      </c>
      <c r="L2148" s="102">
        <v>0</v>
      </c>
      <c r="M2148" s="102">
        <v>0</v>
      </c>
      <c r="N2148" s="102">
        <v>0.0857868</v>
      </c>
      <c r="O2148" s="102">
        <v>0</v>
      </c>
      <c r="P2148" s="102">
        <v>0</v>
      </c>
      <c r="Q2148" s="102">
        <v>0</v>
      </c>
      <c r="R2148" s="102">
        <v>0.95437815</v>
      </c>
      <c r="S2148" s="102">
        <v>1.72645935</v>
      </c>
      <c r="T2148" s="102">
        <v>19.1733498</v>
      </c>
      <c r="U2148" s="102">
        <v>21.6182736</v>
      </c>
      <c r="V2148" s="102">
        <v>32.54536725</v>
      </c>
      <c r="W2148" s="102">
        <v>142.191621</v>
      </c>
      <c r="X2148" s="102">
        <v>10.6590099</v>
      </c>
      <c r="Y2148" s="102">
        <v>9.1148475</v>
      </c>
    </row>
    <row r="2149" spans="1:25" s="15" customFormat="1" ht="13.5" thickBot="1">
      <c r="A2149" s="7">
        <v>42073</v>
      </c>
      <c r="B2149" s="102">
        <v>124.4337534</v>
      </c>
      <c r="C2149" s="102">
        <v>3.48508875</v>
      </c>
      <c r="D2149" s="102">
        <v>0.56833755</v>
      </c>
      <c r="E2149" s="102">
        <v>0</v>
      </c>
      <c r="F2149" s="102">
        <v>49.10221965</v>
      </c>
      <c r="G2149" s="102">
        <v>102.95488335</v>
      </c>
      <c r="H2149" s="102">
        <v>7.71008865</v>
      </c>
      <c r="I2149" s="102">
        <v>18.336928500000003</v>
      </c>
      <c r="J2149" s="102">
        <v>10.8949236</v>
      </c>
      <c r="K2149" s="102">
        <v>10.208629199999999</v>
      </c>
      <c r="L2149" s="102">
        <v>3.8067892499999996</v>
      </c>
      <c r="M2149" s="102">
        <v>1.5656090999999999</v>
      </c>
      <c r="N2149" s="102">
        <v>32.82417435</v>
      </c>
      <c r="O2149" s="102">
        <v>0</v>
      </c>
      <c r="P2149" s="102">
        <v>0</v>
      </c>
      <c r="Q2149" s="102">
        <v>0</v>
      </c>
      <c r="R2149" s="102">
        <v>0</v>
      </c>
      <c r="S2149" s="102">
        <v>0</v>
      </c>
      <c r="T2149" s="102">
        <v>0</v>
      </c>
      <c r="U2149" s="102">
        <v>0</v>
      </c>
      <c r="V2149" s="102">
        <v>0</v>
      </c>
      <c r="W2149" s="102">
        <v>0</v>
      </c>
      <c r="X2149" s="102">
        <v>0</v>
      </c>
      <c r="Y2149" s="102">
        <v>0</v>
      </c>
    </row>
    <row r="2150" spans="1:25" s="15" customFormat="1" ht="13.5" thickBot="1">
      <c r="A2150" s="7">
        <v>42074</v>
      </c>
      <c r="B2150" s="102">
        <v>0.18229695</v>
      </c>
      <c r="C2150" s="102">
        <v>43.11859035</v>
      </c>
      <c r="D2150" s="102">
        <v>0</v>
      </c>
      <c r="E2150" s="102">
        <v>0</v>
      </c>
      <c r="F2150" s="102">
        <v>0</v>
      </c>
      <c r="G2150" s="102">
        <v>0</v>
      </c>
      <c r="H2150" s="102">
        <v>0</v>
      </c>
      <c r="I2150" s="102">
        <v>0</v>
      </c>
      <c r="J2150" s="102">
        <v>0</v>
      </c>
      <c r="K2150" s="102">
        <v>0</v>
      </c>
      <c r="L2150" s="102">
        <v>0</v>
      </c>
      <c r="M2150" s="102">
        <v>0</v>
      </c>
      <c r="N2150" s="102">
        <v>0</v>
      </c>
      <c r="O2150" s="102">
        <v>0</v>
      </c>
      <c r="P2150" s="102">
        <v>0</v>
      </c>
      <c r="Q2150" s="102">
        <v>0</v>
      </c>
      <c r="R2150" s="102">
        <v>0</v>
      </c>
      <c r="S2150" s="102">
        <v>0</v>
      </c>
      <c r="T2150" s="102">
        <v>0</v>
      </c>
      <c r="U2150" s="102">
        <v>0</v>
      </c>
      <c r="V2150" s="102">
        <v>0</v>
      </c>
      <c r="W2150" s="102">
        <v>0</v>
      </c>
      <c r="X2150" s="102">
        <v>0</v>
      </c>
      <c r="Y2150" s="102">
        <v>0</v>
      </c>
    </row>
    <row r="2151" spans="1:25" s="15" customFormat="1" ht="13.5" thickBot="1">
      <c r="A2151" s="7">
        <v>42075</v>
      </c>
      <c r="B2151" s="102">
        <v>1.1795685</v>
      </c>
      <c r="C2151" s="102">
        <v>0.19302029999999998</v>
      </c>
      <c r="D2151" s="102">
        <v>97.0248708</v>
      </c>
      <c r="E2151" s="102">
        <v>77.5941606</v>
      </c>
      <c r="F2151" s="102">
        <v>0</v>
      </c>
      <c r="G2151" s="102">
        <v>0</v>
      </c>
      <c r="H2151" s="102">
        <v>0</v>
      </c>
      <c r="I2151" s="102">
        <v>0</v>
      </c>
      <c r="J2151" s="102">
        <v>0</v>
      </c>
      <c r="K2151" s="102">
        <v>0</v>
      </c>
      <c r="L2151" s="102">
        <v>0</v>
      </c>
      <c r="M2151" s="102">
        <v>0</v>
      </c>
      <c r="N2151" s="102">
        <v>0</v>
      </c>
      <c r="O2151" s="102">
        <v>0</v>
      </c>
      <c r="P2151" s="102">
        <v>0</v>
      </c>
      <c r="Q2151" s="102">
        <v>0</v>
      </c>
      <c r="R2151" s="102">
        <v>0</v>
      </c>
      <c r="S2151" s="102">
        <v>0</v>
      </c>
      <c r="T2151" s="102">
        <v>0</v>
      </c>
      <c r="U2151" s="102">
        <v>0</v>
      </c>
      <c r="V2151" s="102">
        <v>0.03217005</v>
      </c>
      <c r="W2151" s="102">
        <v>0.07506345</v>
      </c>
      <c r="X2151" s="102">
        <v>0.01072335</v>
      </c>
      <c r="Y2151" s="102">
        <v>18.6371823</v>
      </c>
    </row>
    <row r="2152" spans="1:25" s="15" customFormat="1" ht="13.5" thickBot="1">
      <c r="A2152" s="7">
        <v>42076</v>
      </c>
      <c r="B2152" s="102">
        <v>159.42404445</v>
      </c>
      <c r="C2152" s="102">
        <v>364.82981370000005</v>
      </c>
      <c r="D2152" s="102">
        <v>441.16934235</v>
      </c>
      <c r="E2152" s="102">
        <v>459.7958013</v>
      </c>
      <c r="F2152" s="102">
        <v>594.9100113</v>
      </c>
      <c r="G2152" s="102">
        <v>504.79097790000003</v>
      </c>
      <c r="H2152" s="102">
        <v>503.0752419</v>
      </c>
      <c r="I2152" s="102">
        <v>488.63088945000004</v>
      </c>
      <c r="J2152" s="102">
        <v>509.9596326</v>
      </c>
      <c r="K2152" s="102">
        <v>605.8049349</v>
      </c>
      <c r="L2152" s="102">
        <v>520.6186425</v>
      </c>
      <c r="M2152" s="102">
        <v>531.7280331</v>
      </c>
      <c r="N2152" s="102">
        <v>500.6303181</v>
      </c>
      <c r="O2152" s="102">
        <v>369.80544810000004</v>
      </c>
      <c r="P2152" s="102">
        <v>465.8652174</v>
      </c>
      <c r="Q2152" s="102">
        <v>376.75417889999994</v>
      </c>
      <c r="R2152" s="102">
        <v>336.38076615</v>
      </c>
      <c r="S2152" s="102">
        <v>480.39535665</v>
      </c>
      <c r="T2152" s="102">
        <v>513.7771452</v>
      </c>
      <c r="U2152" s="102">
        <v>458.39104245000004</v>
      </c>
      <c r="V2152" s="102">
        <v>411.1761324</v>
      </c>
      <c r="W2152" s="102">
        <v>332.3380632</v>
      </c>
      <c r="X2152" s="102">
        <v>150.07328324999997</v>
      </c>
      <c r="Y2152" s="102">
        <v>150.35209035</v>
      </c>
    </row>
    <row r="2153" spans="1:25" s="15" customFormat="1" ht="13.5" thickBot="1">
      <c r="A2153" s="7">
        <v>42077</v>
      </c>
      <c r="B2153" s="102">
        <v>133.2912405</v>
      </c>
      <c r="C2153" s="102">
        <v>109.2923832</v>
      </c>
      <c r="D2153" s="102">
        <v>192.04447515</v>
      </c>
      <c r="E2153" s="102">
        <v>230.8093854</v>
      </c>
      <c r="F2153" s="102">
        <v>202.34961449999997</v>
      </c>
      <c r="G2153" s="102">
        <v>156.7324836</v>
      </c>
      <c r="H2153" s="102">
        <v>40.9417503</v>
      </c>
      <c r="I2153" s="102">
        <v>0.053616750000000005</v>
      </c>
      <c r="J2153" s="102">
        <v>129.03407055</v>
      </c>
      <c r="K2153" s="102">
        <v>160.13178555000002</v>
      </c>
      <c r="L2153" s="102">
        <v>10.6375632</v>
      </c>
      <c r="M2153" s="102">
        <v>62.409897</v>
      </c>
      <c r="N2153" s="102">
        <v>0.0428934</v>
      </c>
      <c r="O2153" s="102">
        <v>0</v>
      </c>
      <c r="P2153" s="102">
        <v>0.1286802</v>
      </c>
      <c r="Q2153" s="102">
        <v>0.01072335</v>
      </c>
      <c r="R2153" s="102">
        <v>0</v>
      </c>
      <c r="S2153" s="102">
        <v>0</v>
      </c>
      <c r="T2153" s="102">
        <v>0</v>
      </c>
      <c r="U2153" s="102">
        <v>0.01072335</v>
      </c>
      <c r="V2153" s="102">
        <v>0</v>
      </c>
      <c r="W2153" s="102">
        <v>0</v>
      </c>
      <c r="X2153" s="102">
        <v>0</v>
      </c>
      <c r="Y2153" s="102">
        <v>0</v>
      </c>
    </row>
    <row r="2154" spans="1:25" s="15" customFormat="1" ht="13.5" thickBot="1">
      <c r="A2154" s="7">
        <v>42078</v>
      </c>
      <c r="B2154" s="102">
        <v>26.8941618</v>
      </c>
      <c r="C2154" s="102">
        <v>25.9934004</v>
      </c>
      <c r="D2154" s="102">
        <v>20.417258399999998</v>
      </c>
      <c r="E2154" s="102">
        <v>17.393273699999998</v>
      </c>
      <c r="F2154" s="102">
        <v>8.1282993</v>
      </c>
      <c r="G2154" s="102">
        <v>0</v>
      </c>
      <c r="H2154" s="102">
        <v>0</v>
      </c>
      <c r="I2154" s="102">
        <v>0</v>
      </c>
      <c r="J2154" s="102">
        <v>0</v>
      </c>
      <c r="K2154" s="102">
        <v>0</v>
      </c>
      <c r="L2154" s="102">
        <v>0</v>
      </c>
      <c r="M2154" s="102">
        <v>0</v>
      </c>
      <c r="N2154" s="102">
        <v>0</v>
      </c>
      <c r="O2154" s="102">
        <v>0</v>
      </c>
      <c r="P2154" s="102">
        <v>0</v>
      </c>
      <c r="Q2154" s="102">
        <v>0</v>
      </c>
      <c r="R2154" s="102">
        <v>0</v>
      </c>
      <c r="S2154" s="102">
        <v>0</v>
      </c>
      <c r="T2154" s="102">
        <v>10.90564695</v>
      </c>
      <c r="U2154" s="102">
        <v>4.06414965</v>
      </c>
      <c r="V2154" s="102">
        <v>3.4958120999999998</v>
      </c>
      <c r="W2154" s="102">
        <v>3.3671319</v>
      </c>
      <c r="X2154" s="102">
        <v>3.3135151499999997</v>
      </c>
      <c r="Y2154" s="102">
        <v>3.7317258</v>
      </c>
    </row>
    <row r="2155" spans="1:25" s="15" customFormat="1" ht="13.5" thickBot="1">
      <c r="A2155" s="7">
        <v>42079</v>
      </c>
      <c r="B2155" s="102">
        <v>0</v>
      </c>
      <c r="C2155" s="102">
        <v>0</v>
      </c>
      <c r="D2155" s="102">
        <v>0</v>
      </c>
      <c r="E2155" s="102">
        <v>0</v>
      </c>
      <c r="F2155" s="102">
        <v>9.876205350000001</v>
      </c>
      <c r="G2155" s="102">
        <v>0</v>
      </c>
      <c r="H2155" s="102">
        <v>0</v>
      </c>
      <c r="I2155" s="102">
        <v>0.09651014999999999</v>
      </c>
      <c r="J2155" s="102">
        <v>0</v>
      </c>
      <c r="K2155" s="102">
        <v>0</v>
      </c>
      <c r="L2155" s="102">
        <v>0</v>
      </c>
      <c r="M2155" s="102">
        <v>0</v>
      </c>
      <c r="N2155" s="102">
        <v>0</v>
      </c>
      <c r="O2155" s="102">
        <v>0</v>
      </c>
      <c r="P2155" s="102">
        <v>0</v>
      </c>
      <c r="Q2155" s="102">
        <v>0</v>
      </c>
      <c r="R2155" s="102">
        <v>0</v>
      </c>
      <c r="S2155" s="102">
        <v>0</v>
      </c>
      <c r="T2155" s="102">
        <v>4.70755065</v>
      </c>
      <c r="U2155" s="102">
        <v>6.6377536500000005</v>
      </c>
      <c r="V2155" s="102">
        <v>0</v>
      </c>
      <c r="W2155" s="102">
        <v>0</v>
      </c>
      <c r="X2155" s="102">
        <v>0</v>
      </c>
      <c r="Y2155" s="102">
        <v>0</v>
      </c>
    </row>
    <row r="2156" spans="1:25" s="15" customFormat="1" ht="13.5" thickBot="1">
      <c r="A2156" s="7">
        <v>42080</v>
      </c>
      <c r="B2156" s="102">
        <v>2.4234771</v>
      </c>
      <c r="C2156" s="102">
        <v>0</v>
      </c>
      <c r="D2156" s="102">
        <v>0</v>
      </c>
      <c r="E2156" s="102">
        <v>0.19302029999999998</v>
      </c>
      <c r="F2156" s="102">
        <v>0.69701775</v>
      </c>
      <c r="G2156" s="102">
        <v>0.16085025</v>
      </c>
      <c r="H2156" s="102">
        <v>18.36909855</v>
      </c>
      <c r="I2156" s="102">
        <v>32.2343901</v>
      </c>
      <c r="J2156" s="102">
        <v>10.7876901</v>
      </c>
      <c r="K2156" s="102">
        <v>14.422905749999998</v>
      </c>
      <c r="L2156" s="102">
        <v>4.14993645</v>
      </c>
      <c r="M2156" s="102">
        <v>3.61376895</v>
      </c>
      <c r="N2156" s="102">
        <v>9.14701755</v>
      </c>
      <c r="O2156" s="102">
        <v>4.02125625</v>
      </c>
      <c r="P2156" s="102">
        <v>4.439466899999999</v>
      </c>
      <c r="Q2156" s="102">
        <v>2.94892125</v>
      </c>
      <c r="R2156" s="102">
        <v>2.13394665</v>
      </c>
      <c r="S2156" s="102">
        <v>51.16110285</v>
      </c>
      <c r="T2156" s="102">
        <v>99.37328445</v>
      </c>
      <c r="U2156" s="102">
        <v>109.33527659999999</v>
      </c>
      <c r="V2156" s="102">
        <v>40.57715640000001</v>
      </c>
      <c r="W2156" s="102">
        <v>331.09415459999997</v>
      </c>
      <c r="X2156" s="102">
        <v>36.1376895</v>
      </c>
      <c r="Y2156" s="102">
        <v>318.47277165</v>
      </c>
    </row>
    <row r="2157" spans="1:25" s="15" customFormat="1" ht="13.5" thickBot="1">
      <c r="A2157" s="7">
        <v>42081</v>
      </c>
      <c r="B2157" s="102">
        <v>128.0582457</v>
      </c>
      <c r="C2157" s="102">
        <v>0</v>
      </c>
      <c r="D2157" s="102">
        <v>0.01072335</v>
      </c>
      <c r="E2157" s="102">
        <v>1.0401649499999999</v>
      </c>
      <c r="F2157" s="102">
        <v>16.578299100000002</v>
      </c>
      <c r="G2157" s="102">
        <v>0</v>
      </c>
      <c r="H2157" s="102">
        <v>0</v>
      </c>
      <c r="I2157" s="102">
        <v>0</v>
      </c>
      <c r="J2157" s="102">
        <v>0</v>
      </c>
      <c r="K2157" s="102">
        <v>0</v>
      </c>
      <c r="L2157" s="102">
        <v>0</v>
      </c>
      <c r="M2157" s="102">
        <v>0</v>
      </c>
      <c r="N2157" s="102">
        <v>0</v>
      </c>
      <c r="O2157" s="102">
        <v>0</v>
      </c>
      <c r="P2157" s="102">
        <v>0</v>
      </c>
      <c r="Q2157" s="102">
        <v>0</v>
      </c>
      <c r="R2157" s="102">
        <v>0</v>
      </c>
      <c r="S2157" s="102">
        <v>0</v>
      </c>
      <c r="T2157" s="102">
        <v>0</v>
      </c>
      <c r="U2157" s="102">
        <v>0</v>
      </c>
      <c r="V2157" s="102">
        <v>0</v>
      </c>
      <c r="W2157" s="102">
        <v>0</v>
      </c>
      <c r="X2157" s="102">
        <v>0</v>
      </c>
      <c r="Y2157" s="102">
        <v>0</v>
      </c>
    </row>
    <row r="2158" spans="1:25" s="15" customFormat="1" ht="13.5" thickBot="1">
      <c r="A2158" s="7">
        <v>42082</v>
      </c>
      <c r="B2158" s="102">
        <v>0.09651014999999999</v>
      </c>
      <c r="C2158" s="102">
        <v>0</v>
      </c>
      <c r="D2158" s="102">
        <v>26.54029125</v>
      </c>
      <c r="E2158" s="102">
        <v>0</v>
      </c>
      <c r="F2158" s="102">
        <v>0</v>
      </c>
      <c r="G2158" s="102">
        <v>23.3340096</v>
      </c>
      <c r="H2158" s="102">
        <v>6.401839949999999</v>
      </c>
      <c r="I2158" s="102">
        <v>15.5059641</v>
      </c>
      <c r="J2158" s="102">
        <v>9.522334800000001</v>
      </c>
      <c r="K2158" s="102">
        <v>15.784771200000002</v>
      </c>
      <c r="L2158" s="102">
        <v>14.787499649999999</v>
      </c>
      <c r="M2158" s="102">
        <v>7.699365299999999</v>
      </c>
      <c r="N2158" s="102">
        <v>19.22696655</v>
      </c>
      <c r="O2158" s="102">
        <v>16.4710656</v>
      </c>
      <c r="P2158" s="102">
        <v>0.1501269</v>
      </c>
      <c r="Q2158" s="102">
        <v>0</v>
      </c>
      <c r="R2158" s="102">
        <v>0</v>
      </c>
      <c r="S2158" s="102">
        <v>0</v>
      </c>
      <c r="T2158" s="102">
        <v>0</v>
      </c>
      <c r="U2158" s="102">
        <v>0.053616750000000005</v>
      </c>
      <c r="V2158" s="102">
        <v>0</v>
      </c>
      <c r="W2158" s="102">
        <v>10.1871825</v>
      </c>
      <c r="X2158" s="102">
        <v>0</v>
      </c>
      <c r="Y2158" s="102">
        <v>0</v>
      </c>
    </row>
    <row r="2159" spans="1:25" s="15" customFormat="1" ht="13.5" thickBot="1">
      <c r="A2159" s="7">
        <v>42083</v>
      </c>
      <c r="B2159" s="102">
        <v>0</v>
      </c>
      <c r="C2159" s="102">
        <v>0</v>
      </c>
      <c r="D2159" s="102">
        <v>9.70463175</v>
      </c>
      <c r="E2159" s="102">
        <v>0</v>
      </c>
      <c r="F2159" s="102">
        <v>0</v>
      </c>
      <c r="G2159" s="102">
        <v>0</v>
      </c>
      <c r="H2159" s="102">
        <v>1.1366751</v>
      </c>
      <c r="I2159" s="102">
        <v>6.9916241999999995</v>
      </c>
      <c r="J2159" s="102">
        <v>5.8442257500000006</v>
      </c>
      <c r="K2159" s="102">
        <v>0</v>
      </c>
      <c r="L2159" s="102">
        <v>0</v>
      </c>
      <c r="M2159" s="102">
        <v>0</v>
      </c>
      <c r="N2159" s="102">
        <v>3.2813451000000002</v>
      </c>
      <c r="O2159" s="102">
        <v>0.7077411</v>
      </c>
      <c r="P2159" s="102">
        <v>0.8900380499999999</v>
      </c>
      <c r="Q2159" s="102">
        <v>0</v>
      </c>
      <c r="R2159" s="102">
        <v>4.75044405</v>
      </c>
      <c r="S2159" s="102">
        <v>0.01072335</v>
      </c>
      <c r="T2159" s="102">
        <v>4.3215100500000005</v>
      </c>
      <c r="U2159" s="102">
        <v>2.64866745</v>
      </c>
      <c r="V2159" s="102">
        <v>24.1704309</v>
      </c>
      <c r="W2159" s="102">
        <v>11.120113949999999</v>
      </c>
      <c r="X2159" s="102">
        <v>0</v>
      </c>
      <c r="Y2159" s="102">
        <v>0</v>
      </c>
    </row>
    <row r="2160" spans="1:25" s="15" customFormat="1" ht="13.5" thickBot="1">
      <c r="A2160" s="7">
        <v>42084</v>
      </c>
      <c r="B2160" s="102">
        <v>1.9945431</v>
      </c>
      <c r="C2160" s="102">
        <v>0</v>
      </c>
      <c r="D2160" s="102">
        <v>20.57810865</v>
      </c>
      <c r="E2160" s="102">
        <v>0</v>
      </c>
      <c r="F2160" s="102">
        <v>8.600126699999999</v>
      </c>
      <c r="G2160" s="102">
        <v>0</v>
      </c>
      <c r="H2160" s="102">
        <v>4.6324872</v>
      </c>
      <c r="I2160" s="102">
        <v>17.48978385</v>
      </c>
      <c r="J2160" s="102">
        <v>0</v>
      </c>
      <c r="K2160" s="102">
        <v>18.6371823</v>
      </c>
      <c r="L2160" s="102">
        <v>5.6619288</v>
      </c>
      <c r="M2160" s="102">
        <v>8.1282993</v>
      </c>
      <c r="N2160" s="102">
        <v>0</v>
      </c>
      <c r="O2160" s="102">
        <v>0.8364213</v>
      </c>
      <c r="P2160" s="102">
        <v>37.1671311</v>
      </c>
      <c r="Q2160" s="102">
        <v>0.1501269</v>
      </c>
      <c r="R2160" s="102">
        <v>13.11465705</v>
      </c>
      <c r="S2160" s="102">
        <v>16.3209387</v>
      </c>
      <c r="T2160" s="102">
        <v>23.10881925</v>
      </c>
      <c r="U2160" s="102">
        <v>16.9214463</v>
      </c>
      <c r="V2160" s="102">
        <v>0.33242385</v>
      </c>
      <c r="W2160" s="102">
        <v>0</v>
      </c>
      <c r="X2160" s="102">
        <v>0</v>
      </c>
      <c r="Y2160" s="102">
        <v>0</v>
      </c>
    </row>
    <row r="2161" spans="1:25" s="15" customFormat="1" ht="13.5" thickBot="1">
      <c r="A2161" s="7">
        <v>42085</v>
      </c>
      <c r="B2161" s="102">
        <v>0.28953045</v>
      </c>
      <c r="C2161" s="102">
        <v>0</v>
      </c>
      <c r="D2161" s="102">
        <v>163.79917125</v>
      </c>
      <c r="E2161" s="102">
        <v>2.92747455</v>
      </c>
      <c r="F2161" s="102">
        <v>1.4369289</v>
      </c>
      <c r="G2161" s="102">
        <v>0.52544415</v>
      </c>
      <c r="H2161" s="102">
        <v>1.53343905</v>
      </c>
      <c r="I2161" s="102">
        <v>0.21446700000000002</v>
      </c>
      <c r="J2161" s="102">
        <v>2.7237309</v>
      </c>
      <c r="K2161" s="102">
        <v>17.875824450000003</v>
      </c>
      <c r="L2161" s="102">
        <v>21.02848935</v>
      </c>
      <c r="M2161" s="102">
        <v>19.0017762</v>
      </c>
      <c r="N2161" s="102">
        <v>1.6513959</v>
      </c>
      <c r="O2161" s="102">
        <v>6.6270302999999995</v>
      </c>
      <c r="P2161" s="102">
        <v>1.96237305</v>
      </c>
      <c r="Q2161" s="102">
        <v>11.09866725</v>
      </c>
      <c r="R2161" s="102">
        <v>17.511230549999997</v>
      </c>
      <c r="S2161" s="102">
        <v>17.4790605</v>
      </c>
      <c r="T2161" s="102">
        <v>19.33420005</v>
      </c>
      <c r="U2161" s="102">
        <v>187.6157316</v>
      </c>
      <c r="V2161" s="102">
        <v>0</v>
      </c>
      <c r="W2161" s="102">
        <v>0</v>
      </c>
      <c r="X2161" s="102">
        <v>0</v>
      </c>
      <c r="Y2161" s="102">
        <v>0</v>
      </c>
    </row>
    <row r="2162" spans="1:25" s="15" customFormat="1" ht="13.5" thickBot="1">
      <c r="A2162" s="7">
        <v>42086</v>
      </c>
      <c r="B2162" s="102">
        <v>8.4285531</v>
      </c>
      <c r="C2162" s="102">
        <v>0</v>
      </c>
      <c r="D2162" s="102">
        <v>0</v>
      </c>
      <c r="E2162" s="102">
        <v>5.88711915</v>
      </c>
      <c r="F2162" s="102">
        <v>15.02341335</v>
      </c>
      <c r="G2162" s="102">
        <v>26.19714405</v>
      </c>
      <c r="H2162" s="102">
        <v>28.0522836</v>
      </c>
      <c r="I2162" s="102">
        <v>32.00919975</v>
      </c>
      <c r="J2162" s="102">
        <v>30.82963125</v>
      </c>
      <c r="K2162" s="102">
        <v>32.3201769</v>
      </c>
      <c r="L2162" s="102">
        <v>30.7116744</v>
      </c>
      <c r="M2162" s="102">
        <v>22.27239795</v>
      </c>
      <c r="N2162" s="102">
        <v>13.84384485</v>
      </c>
      <c r="O2162" s="102">
        <v>10.5732231</v>
      </c>
      <c r="P2162" s="102">
        <v>53.102029200000004</v>
      </c>
      <c r="Q2162" s="102">
        <v>35.515735199999995</v>
      </c>
      <c r="R2162" s="102">
        <v>53.5524099</v>
      </c>
      <c r="S2162" s="102">
        <v>54.9678921</v>
      </c>
      <c r="T2162" s="102">
        <v>43.61186445</v>
      </c>
      <c r="U2162" s="102">
        <v>47.075506499999996</v>
      </c>
      <c r="V2162" s="102">
        <v>17.25387015</v>
      </c>
      <c r="W2162" s="102">
        <v>0</v>
      </c>
      <c r="X2162" s="102">
        <v>0</v>
      </c>
      <c r="Y2162" s="102">
        <v>0</v>
      </c>
    </row>
    <row r="2163" spans="1:25" s="15" customFormat="1" ht="13.5" thickBot="1">
      <c r="A2163" s="7">
        <v>42087</v>
      </c>
      <c r="B2163" s="102">
        <v>0</v>
      </c>
      <c r="C2163" s="102">
        <v>0</v>
      </c>
      <c r="D2163" s="102">
        <v>0</v>
      </c>
      <c r="E2163" s="102">
        <v>0</v>
      </c>
      <c r="F2163" s="102">
        <v>0</v>
      </c>
      <c r="G2163" s="102">
        <v>0</v>
      </c>
      <c r="H2163" s="102">
        <v>0</v>
      </c>
      <c r="I2163" s="102">
        <v>0</v>
      </c>
      <c r="J2163" s="102">
        <v>0</v>
      </c>
      <c r="K2163" s="102">
        <v>0</v>
      </c>
      <c r="L2163" s="102">
        <v>0</v>
      </c>
      <c r="M2163" s="102">
        <v>0</v>
      </c>
      <c r="N2163" s="102">
        <v>0</v>
      </c>
      <c r="O2163" s="102">
        <v>0</v>
      </c>
      <c r="P2163" s="102">
        <v>0</v>
      </c>
      <c r="Q2163" s="102">
        <v>0</v>
      </c>
      <c r="R2163" s="102">
        <v>0</v>
      </c>
      <c r="S2163" s="102">
        <v>0</v>
      </c>
      <c r="T2163" s="102">
        <v>0</v>
      </c>
      <c r="U2163" s="102">
        <v>0</v>
      </c>
      <c r="V2163" s="102">
        <v>0</v>
      </c>
      <c r="W2163" s="102">
        <v>0</v>
      </c>
      <c r="X2163" s="102">
        <v>0</v>
      </c>
      <c r="Y2163" s="102">
        <v>0</v>
      </c>
    </row>
    <row r="2164" spans="1:25" s="15" customFormat="1" ht="13.5" thickBot="1">
      <c r="A2164" s="7">
        <v>42088</v>
      </c>
      <c r="B2164" s="102">
        <v>0</v>
      </c>
      <c r="C2164" s="102">
        <v>0</v>
      </c>
      <c r="D2164" s="102">
        <v>0</v>
      </c>
      <c r="E2164" s="102">
        <v>0</v>
      </c>
      <c r="F2164" s="102">
        <v>0</v>
      </c>
      <c r="G2164" s="102">
        <v>0</v>
      </c>
      <c r="H2164" s="102">
        <v>0</v>
      </c>
      <c r="I2164" s="102">
        <v>0.0214467</v>
      </c>
      <c r="J2164" s="102">
        <v>0</v>
      </c>
      <c r="K2164" s="102">
        <v>0</v>
      </c>
      <c r="L2164" s="102">
        <v>0</v>
      </c>
      <c r="M2164" s="102">
        <v>0</v>
      </c>
      <c r="N2164" s="102">
        <v>0</v>
      </c>
      <c r="O2164" s="102">
        <v>0</v>
      </c>
      <c r="P2164" s="102">
        <v>0</v>
      </c>
      <c r="Q2164" s="102">
        <v>0</v>
      </c>
      <c r="R2164" s="102">
        <v>0</v>
      </c>
      <c r="S2164" s="102">
        <v>0</v>
      </c>
      <c r="T2164" s="102">
        <v>0</v>
      </c>
      <c r="U2164" s="102">
        <v>0</v>
      </c>
      <c r="V2164" s="102">
        <v>0</v>
      </c>
      <c r="W2164" s="102">
        <v>0</v>
      </c>
      <c r="X2164" s="102">
        <v>0</v>
      </c>
      <c r="Y2164" s="102">
        <v>0</v>
      </c>
    </row>
    <row r="2165" spans="1:25" s="15" customFormat="1" ht="13.5" thickBot="1">
      <c r="A2165" s="7">
        <v>42089</v>
      </c>
      <c r="B2165" s="102">
        <v>0</v>
      </c>
      <c r="C2165" s="102">
        <v>0</v>
      </c>
      <c r="D2165" s="102">
        <v>0</v>
      </c>
      <c r="E2165" s="102">
        <v>0</v>
      </c>
      <c r="F2165" s="102">
        <v>0</v>
      </c>
      <c r="G2165" s="102">
        <v>0</v>
      </c>
      <c r="H2165" s="102">
        <v>0</v>
      </c>
      <c r="I2165" s="102">
        <v>0</v>
      </c>
      <c r="J2165" s="102">
        <v>0</v>
      </c>
      <c r="K2165" s="102">
        <v>0</v>
      </c>
      <c r="L2165" s="102">
        <v>9.9941622</v>
      </c>
      <c r="M2165" s="102">
        <v>11.9887053</v>
      </c>
      <c r="N2165" s="102">
        <v>11.4954312</v>
      </c>
      <c r="O2165" s="102">
        <v>85.7653533</v>
      </c>
      <c r="P2165" s="102">
        <v>87.81351315</v>
      </c>
      <c r="Q2165" s="102">
        <v>85.56160965000001</v>
      </c>
      <c r="R2165" s="102">
        <v>85.08978225</v>
      </c>
      <c r="S2165" s="102">
        <v>11.7313449</v>
      </c>
      <c r="T2165" s="102">
        <v>0</v>
      </c>
      <c r="U2165" s="102">
        <v>0</v>
      </c>
      <c r="V2165" s="102">
        <v>0</v>
      </c>
      <c r="W2165" s="102">
        <v>0</v>
      </c>
      <c r="X2165" s="102">
        <v>0</v>
      </c>
      <c r="Y2165" s="102">
        <v>0</v>
      </c>
    </row>
    <row r="2166" spans="1:25" s="15" customFormat="1" ht="13.5" thickBot="1">
      <c r="A2166" s="7">
        <v>42090</v>
      </c>
      <c r="B2166" s="102">
        <v>0</v>
      </c>
      <c r="C2166" s="102">
        <v>0</v>
      </c>
      <c r="D2166" s="102">
        <v>18.143908200000002</v>
      </c>
      <c r="E2166" s="102">
        <v>0</v>
      </c>
      <c r="F2166" s="102">
        <v>1.3082487</v>
      </c>
      <c r="G2166" s="102">
        <v>6.0908628</v>
      </c>
      <c r="H2166" s="102">
        <v>0</v>
      </c>
      <c r="I2166" s="102">
        <v>0</v>
      </c>
      <c r="J2166" s="102">
        <v>23.8272837</v>
      </c>
      <c r="K2166" s="102">
        <v>27.580456199999997</v>
      </c>
      <c r="L2166" s="102">
        <v>2.75590095</v>
      </c>
      <c r="M2166" s="102">
        <v>7.7208120000000005</v>
      </c>
      <c r="N2166" s="102">
        <v>0</v>
      </c>
      <c r="O2166" s="102">
        <v>1.5119923499999999</v>
      </c>
      <c r="P2166" s="102">
        <v>1.8873096</v>
      </c>
      <c r="Q2166" s="102">
        <v>2.2197334499999997</v>
      </c>
      <c r="R2166" s="102">
        <v>0</v>
      </c>
      <c r="S2166" s="102">
        <v>0</v>
      </c>
      <c r="T2166" s="102">
        <v>0</v>
      </c>
      <c r="U2166" s="102">
        <v>0</v>
      </c>
      <c r="V2166" s="102">
        <v>0</v>
      </c>
      <c r="W2166" s="102">
        <v>0</v>
      </c>
      <c r="X2166" s="102">
        <v>0</v>
      </c>
      <c r="Y2166" s="102">
        <v>0</v>
      </c>
    </row>
    <row r="2167" spans="1:25" s="15" customFormat="1" ht="13.5" thickBot="1">
      <c r="A2167" s="7">
        <v>42091</v>
      </c>
      <c r="B2167" s="102">
        <v>0</v>
      </c>
      <c r="C2167" s="102">
        <v>0</v>
      </c>
      <c r="D2167" s="102">
        <v>3.2384517</v>
      </c>
      <c r="E2167" s="102">
        <v>0</v>
      </c>
      <c r="F2167" s="102">
        <v>0</v>
      </c>
      <c r="G2167" s="102">
        <v>0.3431472</v>
      </c>
      <c r="H2167" s="102">
        <v>0</v>
      </c>
      <c r="I2167" s="102">
        <v>0</v>
      </c>
      <c r="J2167" s="102">
        <v>9.8440353</v>
      </c>
      <c r="K2167" s="102">
        <v>0.21446700000000002</v>
      </c>
      <c r="L2167" s="102">
        <v>0.07506345</v>
      </c>
      <c r="M2167" s="102">
        <v>0.9436548</v>
      </c>
      <c r="N2167" s="102">
        <v>0.21446700000000002</v>
      </c>
      <c r="O2167" s="102">
        <v>0</v>
      </c>
      <c r="P2167" s="102">
        <v>0</v>
      </c>
      <c r="Q2167" s="102">
        <v>17.414720399999997</v>
      </c>
      <c r="R2167" s="102">
        <v>32.43813375</v>
      </c>
      <c r="S2167" s="102">
        <v>17.31821025</v>
      </c>
      <c r="T2167" s="102">
        <v>44.76998625</v>
      </c>
      <c r="U2167" s="102">
        <v>34.49701695</v>
      </c>
      <c r="V2167" s="102">
        <v>20.3314716</v>
      </c>
      <c r="W2167" s="102">
        <v>4.14993645</v>
      </c>
      <c r="X2167" s="102">
        <v>0</v>
      </c>
      <c r="Y2167" s="102">
        <v>0</v>
      </c>
    </row>
    <row r="2168" spans="1:25" s="15" customFormat="1" ht="13.5" thickBot="1">
      <c r="A2168" s="7">
        <v>42092</v>
      </c>
      <c r="B2168" s="102">
        <v>0</v>
      </c>
      <c r="C2168" s="102">
        <v>0</v>
      </c>
      <c r="D2168" s="102">
        <v>0.0643401</v>
      </c>
      <c r="E2168" s="102">
        <v>0.13940355000000001</v>
      </c>
      <c r="F2168" s="102">
        <v>13.200443850000001</v>
      </c>
      <c r="G2168" s="102">
        <v>0.5147208</v>
      </c>
      <c r="H2168" s="102">
        <v>10.251522600000001</v>
      </c>
      <c r="I2168" s="102">
        <v>9.436548</v>
      </c>
      <c r="J2168" s="102">
        <v>0</v>
      </c>
      <c r="K2168" s="102">
        <v>17.36110365</v>
      </c>
      <c r="L2168" s="102">
        <v>17.1788067</v>
      </c>
      <c r="M2168" s="102">
        <v>0</v>
      </c>
      <c r="N2168" s="102">
        <v>180.07721655</v>
      </c>
      <c r="O2168" s="102">
        <v>3.74244915</v>
      </c>
      <c r="P2168" s="102">
        <v>27.71985975</v>
      </c>
      <c r="Q2168" s="102">
        <v>2.8953045</v>
      </c>
      <c r="R2168" s="102">
        <v>13.6186545</v>
      </c>
      <c r="S2168" s="102">
        <v>18.88381935</v>
      </c>
      <c r="T2168" s="102">
        <v>215.4106548</v>
      </c>
      <c r="U2168" s="102">
        <v>59.16072195</v>
      </c>
      <c r="V2168" s="102">
        <v>24.8138319</v>
      </c>
      <c r="W2168" s="102">
        <v>7.3347714</v>
      </c>
      <c r="X2168" s="102">
        <v>5.5439719499999995</v>
      </c>
      <c r="Y2168" s="102">
        <v>6.6055836</v>
      </c>
    </row>
    <row r="2169" spans="1:25" s="15" customFormat="1" ht="13.5" thickBot="1">
      <c r="A2169" s="7">
        <v>42093</v>
      </c>
      <c r="B2169" s="102">
        <v>162.13705199999998</v>
      </c>
      <c r="C2169" s="102">
        <v>156.56091</v>
      </c>
      <c r="D2169" s="102">
        <v>63.83610255</v>
      </c>
      <c r="E2169" s="102">
        <v>30.85107795</v>
      </c>
      <c r="F2169" s="102">
        <v>0</v>
      </c>
      <c r="G2169" s="102">
        <v>9.18991095</v>
      </c>
      <c r="H2169" s="102">
        <v>2.1553933499999998</v>
      </c>
      <c r="I2169" s="102">
        <v>3.50653545</v>
      </c>
      <c r="J2169" s="102">
        <v>2.39130705</v>
      </c>
      <c r="K2169" s="102">
        <v>2.1661167</v>
      </c>
      <c r="L2169" s="102">
        <v>2.41275375</v>
      </c>
      <c r="M2169" s="102">
        <v>4.2035532</v>
      </c>
      <c r="N2169" s="102">
        <v>118.18204035</v>
      </c>
      <c r="O2169" s="102">
        <v>129.80615175</v>
      </c>
      <c r="P2169" s="102">
        <v>2.9810912999999997</v>
      </c>
      <c r="Q2169" s="102">
        <v>31.9984764</v>
      </c>
      <c r="R2169" s="102">
        <v>35.826712349999994</v>
      </c>
      <c r="S2169" s="102">
        <v>7.2168145500000005</v>
      </c>
      <c r="T2169" s="102">
        <v>11.012880449999999</v>
      </c>
      <c r="U2169" s="102">
        <v>164.0887017</v>
      </c>
      <c r="V2169" s="102">
        <v>171.6164934</v>
      </c>
      <c r="W2169" s="102">
        <v>155.09181105</v>
      </c>
      <c r="X2169" s="102">
        <v>0.37531725</v>
      </c>
      <c r="Y2169" s="102">
        <v>0.5361675</v>
      </c>
    </row>
    <row r="2170" spans="1:25" s="15" customFormat="1" ht="13.5" thickBot="1">
      <c r="A2170" s="7">
        <v>42094</v>
      </c>
      <c r="B2170" s="102">
        <v>0</v>
      </c>
      <c r="C2170" s="102">
        <v>0</v>
      </c>
      <c r="D2170" s="102">
        <v>0</v>
      </c>
      <c r="E2170" s="102">
        <v>0.43965734999999995</v>
      </c>
      <c r="F2170" s="102">
        <v>0.4718274</v>
      </c>
      <c r="G2170" s="102">
        <v>0.10723350000000001</v>
      </c>
      <c r="H2170" s="102">
        <v>32.8563444</v>
      </c>
      <c r="I2170" s="102">
        <v>33.2638317</v>
      </c>
      <c r="J2170" s="102">
        <v>34.11097635</v>
      </c>
      <c r="K2170" s="102">
        <v>4.06414965</v>
      </c>
      <c r="L2170" s="102">
        <v>1.38331215</v>
      </c>
      <c r="M2170" s="102">
        <v>98.99796719999999</v>
      </c>
      <c r="N2170" s="102">
        <v>138.6958089</v>
      </c>
      <c r="O2170" s="102">
        <v>134.54587245</v>
      </c>
      <c r="P2170" s="102">
        <v>24.234771000000002</v>
      </c>
      <c r="Q2170" s="102">
        <v>7.4634516</v>
      </c>
      <c r="R2170" s="102">
        <v>73.4335008</v>
      </c>
      <c r="S2170" s="102">
        <v>13.650824550000001</v>
      </c>
      <c r="T2170" s="102">
        <v>14.89473315</v>
      </c>
      <c r="U2170" s="102">
        <v>15.892004700000001</v>
      </c>
      <c r="V2170" s="102">
        <v>17.1359133</v>
      </c>
      <c r="W2170" s="102">
        <v>10.1013957</v>
      </c>
      <c r="X2170" s="102">
        <v>0</v>
      </c>
      <c r="Y2170" s="102">
        <v>0</v>
      </c>
    </row>
    <row r="2171" spans="1:25" s="15" customFormat="1" ht="16.5" thickBot="1">
      <c r="A2171" s="98"/>
      <c r="B2171" s="99"/>
      <c r="C2171" s="99"/>
      <c r="D2171" s="99"/>
      <c r="E2171" s="99"/>
      <c r="F2171" s="99"/>
      <c r="G2171" s="99"/>
      <c r="H2171" s="99"/>
      <c r="I2171" s="99"/>
      <c r="J2171" s="99"/>
      <c r="K2171" s="99"/>
      <c r="L2171" s="99"/>
      <c r="M2171" s="99"/>
      <c r="N2171" s="99"/>
      <c r="O2171" s="99"/>
      <c r="P2171" s="99"/>
      <c r="Q2171" s="99"/>
      <c r="R2171" s="99"/>
      <c r="S2171" s="99"/>
      <c r="T2171" s="99"/>
      <c r="U2171" s="99"/>
      <c r="V2171" s="99"/>
      <c r="W2171" s="99"/>
      <c r="X2171" s="99"/>
      <c r="Y2171" s="20"/>
    </row>
    <row r="2172" s="109" customFormat="1" ht="20.25">
      <c r="A2172" s="109" t="s">
        <v>152</v>
      </c>
    </row>
    <row r="2173" spans="1:3" s="15" customFormat="1" ht="24" customHeight="1" thickBot="1">
      <c r="A2173" s="47"/>
      <c r="B2173" s="95"/>
      <c r="C2173" s="95"/>
    </row>
    <row r="2174" spans="1:25" s="15" customFormat="1" ht="16.5" thickBot="1">
      <c r="A2174" s="139" t="s">
        <v>14</v>
      </c>
      <c r="B2174" s="163" t="s">
        <v>40</v>
      </c>
      <c r="C2174" s="163"/>
      <c r="D2174" s="163"/>
      <c r="E2174" s="163"/>
      <c r="F2174" s="163"/>
      <c r="G2174" s="163"/>
      <c r="H2174" s="163"/>
      <c r="I2174" s="163"/>
      <c r="J2174" s="163"/>
      <c r="K2174" s="163"/>
      <c r="L2174" s="163"/>
      <c r="M2174" s="163"/>
      <c r="N2174" s="163"/>
      <c r="O2174" s="163"/>
      <c r="P2174" s="163"/>
      <c r="Q2174" s="163"/>
      <c r="R2174" s="163"/>
      <c r="S2174" s="163"/>
      <c r="T2174" s="163"/>
      <c r="U2174" s="163"/>
      <c r="V2174" s="163"/>
      <c r="W2174" s="163"/>
      <c r="X2174" s="163"/>
      <c r="Y2174" s="164"/>
    </row>
    <row r="2175" spans="1:25" s="15" customFormat="1" ht="41.25" customHeight="1" thickBot="1">
      <c r="A2175" s="140"/>
      <c r="B2175" s="3" t="s">
        <v>15</v>
      </c>
      <c r="C2175" s="3" t="s">
        <v>16</v>
      </c>
      <c r="D2175" s="3" t="s">
        <v>17</v>
      </c>
      <c r="E2175" s="3" t="s">
        <v>18</v>
      </c>
      <c r="F2175" s="3" t="s">
        <v>19</v>
      </c>
      <c r="G2175" s="3" t="s">
        <v>20</v>
      </c>
      <c r="H2175" s="3" t="s">
        <v>21</v>
      </c>
      <c r="I2175" s="3" t="s">
        <v>22</v>
      </c>
      <c r="J2175" s="3" t="s">
        <v>23</v>
      </c>
      <c r="K2175" s="3" t="s">
        <v>24</v>
      </c>
      <c r="L2175" s="3" t="s">
        <v>25</v>
      </c>
      <c r="M2175" s="3" t="s">
        <v>26</v>
      </c>
      <c r="N2175" s="3" t="s">
        <v>27</v>
      </c>
      <c r="O2175" s="3" t="s">
        <v>28</v>
      </c>
      <c r="P2175" s="3" t="s">
        <v>29</v>
      </c>
      <c r="Q2175" s="3" t="s">
        <v>30</v>
      </c>
      <c r="R2175" s="3" t="s">
        <v>31</v>
      </c>
      <c r="S2175" s="3" t="s">
        <v>32</v>
      </c>
      <c r="T2175" s="3" t="s">
        <v>33</v>
      </c>
      <c r="U2175" s="3" t="s">
        <v>34</v>
      </c>
      <c r="V2175" s="3" t="s">
        <v>35</v>
      </c>
      <c r="W2175" s="3" t="s">
        <v>36</v>
      </c>
      <c r="X2175" s="3" t="s">
        <v>37</v>
      </c>
      <c r="Y2175" s="3" t="s">
        <v>38</v>
      </c>
    </row>
    <row r="2176" spans="1:25" s="15" customFormat="1" ht="13.5" thickBot="1">
      <c r="A2176" s="7">
        <v>42064</v>
      </c>
      <c r="B2176" s="102">
        <v>902.3560464</v>
      </c>
      <c r="C2176" s="102">
        <v>911.9069904</v>
      </c>
      <c r="D2176" s="102">
        <v>289.8589056</v>
      </c>
      <c r="E2176" s="102">
        <v>112.9705248</v>
      </c>
      <c r="F2176" s="102">
        <v>296.7894624</v>
      </c>
      <c r="G2176" s="102">
        <v>904.1682768</v>
      </c>
      <c r="H2176" s="102">
        <v>40.4200848</v>
      </c>
      <c r="I2176" s="102">
        <v>38.436427200000004</v>
      </c>
      <c r="J2176" s="102">
        <v>39.660907200000004</v>
      </c>
      <c r="K2176" s="102">
        <v>33.4405488</v>
      </c>
      <c r="L2176" s="102">
        <v>19.7508624</v>
      </c>
      <c r="M2176" s="102">
        <v>20.9263632</v>
      </c>
      <c r="N2176" s="102">
        <v>45.2935152</v>
      </c>
      <c r="O2176" s="102">
        <v>174.8067648</v>
      </c>
      <c r="P2176" s="102">
        <v>167.26396799999998</v>
      </c>
      <c r="Q2176" s="102">
        <v>171.07210080000002</v>
      </c>
      <c r="R2176" s="102">
        <v>50.571023999999994</v>
      </c>
      <c r="S2176" s="102">
        <v>36.12216</v>
      </c>
      <c r="T2176" s="102">
        <v>157.46812799999998</v>
      </c>
      <c r="U2176" s="102">
        <v>897.1887408</v>
      </c>
      <c r="V2176" s="102">
        <v>42.648638399999996</v>
      </c>
      <c r="W2176" s="102">
        <v>50.999592</v>
      </c>
      <c r="X2176" s="102">
        <v>104.30120640000001</v>
      </c>
      <c r="Y2176" s="102">
        <v>46.971052799999995</v>
      </c>
    </row>
    <row r="2177" spans="1:25" s="15" customFormat="1" ht="13.5" thickBot="1">
      <c r="A2177" s="7">
        <v>42065</v>
      </c>
      <c r="B2177" s="102">
        <v>0</v>
      </c>
      <c r="C2177" s="102">
        <v>0</v>
      </c>
      <c r="D2177" s="102">
        <v>0.1102032</v>
      </c>
      <c r="E2177" s="102">
        <v>269.0427456</v>
      </c>
      <c r="F2177" s="102">
        <v>394.22133599999995</v>
      </c>
      <c r="G2177" s="102">
        <v>380.85001439999996</v>
      </c>
      <c r="H2177" s="102">
        <v>343.6258224</v>
      </c>
      <c r="I2177" s="102">
        <v>337.7238288</v>
      </c>
      <c r="J2177" s="102">
        <v>0</v>
      </c>
      <c r="K2177" s="102">
        <v>329.0545104</v>
      </c>
      <c r="L2177" s="102">
        <v>331.2953088</v>
      </c>
      <c r="M2177" s="102">
        <v>5.8530144</v>
      </c>
      <c r="N2177" s="102">
        <v>61.4811408</v>
      </c>
      <c r="O2177" s="102">
        <v>57.550560000000004</v>
      </c>
      <c r="P2177" s="102">
        <v>61.53012</v>
      </c>
      <c r="Q2177" s="102">
        <v>41.081303999999996</v>
      </c>
      <c r="R2177" s="102">
        <v>432.1312368</v>
      </c>
      <c r="S2177" s="102">
        <v>110.28891359999999</v>
      </c>
      <c r="T2177" s="102">
        <v>430.4292096</v>
      </c>
      <c r="U2177" s="102">
        <v>410.6416128</v>
      </c>
      <c r="V2177" s="102">
        <v>97.94615519999999</v>
      </c>
      <c r="W2177" s="102">
        <v>106.407312</v>
      </c>
      <c r="X2177" s="102">
        <v>126.794904</v>
      </c>
      <c r="Y2177" s="102">
        <v>408.40081439999994</v>
      </c>
    </row>
    <row r="2178" spans="1:25" s="15" customFormat="1" ht="13.5" thickBot="1">
      <c r="A2178" s="7">
        <v>42066</v>
      </c>
      <c r="B2178" s="102">
        <v>881.2949904</v>
      </c>
      <c r="C2178" s="102">
        <v>366.02156160000004</v>
      </c>
      <c r="D2178" s="102">
        <v>356.98489920000003</v>
      </c>
      <c r="E2178" s="102">
        <v>405.4743072</v>
      </c>
      <c r="F2178" s="102">
        <v>35.265024</v>
      </c>
      <c r="G2178" s="102">
        <v>74.264712</v>
      </c>
      <c r="H2178" s="102">
        <v>484.3675536</v>
      </c>
      <c r="I2178" s="102">
        <v>486.0206016</v>
      </c>
      <c r="J2178" s="102">
        <v>390.976464</v>
      </c>
      <c r="K2178" s="102">
        <v>381.792864</v>
      </c>
      <c r="L2178" s="102">
        <v>15.5753856</v>
      </c>
      <c r="M2178" s="102">
        <v>38.9629536</v>
      </c>
      <c r="N2178" s="102">
        <v>0</v>
      </c>
      <c r="O2178" s="102">
        <v>14.2896816</v>
      </c>
      <c r="P2178" s="102">
        <v>0.0857136</v>
      </c>
      <c r="Q2178" s="102">
        <v>282.3161088</v>
      </c>
      <c r="R2178" s="102">
        <v>110.4725856</v>
      </c>
      <c r="S2178" s="102">
        <v>19.1753568</v>
      </c>
      <c r="T2178" s="102">
        <v>258.2183424</v>
      </c>
      <c r="U2178" s="102">
        <v>858.0176256</v>
      </c>
      <c r="V2178" s="102">
        <v>153.2314272</v>
      </c>
      <c r="W2178" s="102">
        <v>738.606336</v>
      </c>
      <c r="X2178" s="102">
        <v>720.0309744</v>
      </c>
      <c r="Y2178" s="102">
        <v>102.6604032</v>
      </c>
    </row>
    <row r="2179" spans="1:25" s="15" customFormat="1" ht="13.5" thickBot="1">
      <c r="A2179" s="7">
        <v>42067</v>
      </c>
      <c r="B2179" s="102">
        <v>592.5381168</v>
      </c>
      <c r="C2179" s="102">
        <v>106.73792159999999</v>
      </c>
      <c r="D2179" s="102">
        <v>28.6650768</v>
      </c>
      <c r="E2179" s="102">
        <v>51.9546864</v>
      </c>
      <c r="F2179" s="102">
        <v>142.3335552</v>
      </c>
      <c r="G2179" s="102">
        <v>117.64803839999999</v>
      </c>
      <c r="H2179" s="102">
        <v>128.5459104</v>
      </c>
      <c r="I2179" s="102">
        <v>123.9051312</v>
      </c>
      <c r="J2179" s="102">
        <v>20.742691200000003</v>
      </c>
      <c r="K2179" s="102">
        <v>10.0897152</v>
      </c>
      <c r="L2179" s="102">
        <v>6.330561599999999</v>
      </c>
      <c r="M2179" s="102">
        <v>115.9949904</v>
      </c>
      <c r="N2179" s="102">
        <v>161.6068704</v>
      </c>
      <c r="O2179" s="102">
        <v>116.5582512</v>
      </c>
      <c r="P2179" s="102">
        <v>229.44306239999997</v>
      </c>
      <c r="Q2179" s="102">
        <v>210.05954400000002</v>
      </c>
      <c r="R2179" s="102">
        <v>137.2764528</v>
      </c>
      <c r="S2179" s="102">
        <v>127.56632640000001</v>
      </c>
      <c r="T2179" s="102">
        <v>127.7010192</v>
      </c>
      <c r="U2179" s="102">
        <v>129.5010048</v>
      </c>
      <c r="V2179" s="102">
        <v>294.7445808</v>
      </c>
      <c r="W2179" s="102">
        <v>203.0555184</v>
      </c>
      <c r="X2179" s="102">
        <v>194.0311008</v>
      </c>
      <c r="Y2179" s="102">
        <v>117.3786528</v>
      </c>
    </row>
    <row r="2180" spans="1:25" s="15" customFormat="1" ht="13.5" thickBot="1">
      <c r="A2180" s="7">
        <v>42068</v>
      </c>
      <c r="B2180" s="102">
        <v>885.4704672</v>
      </c>
      <c r="C2180" s="102">
        <v>81.30547200000001</v>
      </c>
      <c r="D2180" s="102">
        <v>167.20274400000002</v>
      </c>
      <c r="E2180" s="102">
        <v>48.8077728</v>
      </c>
      <c r="F2180" s="102">
        <v>42.122112</v>
      </c>
      <c r="G2180" s="102">
        <v>0.4040784</v>
      </c>
      <c r="H2180" s="102">
        <v>217.1125488</v>
      </c>
      <c r="I2180" s="102">
        <v>253.0143024</v>
      </c>
      <c r="J2180" s="102">
        <v>253.60205280000002</v>
      </c>
      <c r="K2180" s="102">
        <v>255.2673456</v>
      </c>
      <c r="L2180" s="102">
        <v>149.753904</v>
      </c>
      <c r="M2180" s="102">
        <v>29.693640000000002</v>
      </c>
      <c r="N2180" s="102">
        <v>100.284912</v>
      </c>
      <c r="O2180" s="102">
        <v>219.0104928</v>
      </c>
      <c r="P2180" s="102">
        <v>224.39820479999997</v>
      </c>
      <c r="Q2180" s="102">
        <v>152.6559216</v>
      </c>
      <c r="R2180" s="102">
        <v>228.01042080000002</v>
      </c>
      <c r="S2180" s="102">
        <v>181.88425919999997</v>
      </c>
      <c r="T2180" s="102">
        <v>51.7220352</v>
      </c>
      <c r="U2180" s="102">
        <v>330.54837599999996</v>
      </c>
      <c r="V2180" s="102">
        <v>170.0435376</v>
      </c>
      <c r="W2180" s="102">
        <v>164.1782784</v>
      </c>
      <c r="X2180" s="102">
        <v>138.5621568</v>
      </c>
      <c r="Y2180" s="102">
        <v>44.9751504</v>
      </c>
    </row>
    <row r="2181" spans="1:25" s="15" customFormat="1" ht="13.5" thickBot="1">
      <c r="A2181" s="7">
        <v>42069</v>
      </c>
      <c r="B2181" s="102">
        <v>0</v>
      </c>
      <c r="C2181" s="102">
        <v>0</v>
      </c>
      <c r="D2181" s="102">
        <v>66.8321184</v>
      </c>
      <c r="E2181" s="102">
        <v>0</v>
      </c>
      <c r="F2181" s="102">
        <v>145.6151616</v>
      </c>
      <c r="G2181" s="102">
        <v>259.8591456</v>
      </c>
      <c r="H2181" s="102">
        <v>262.2958608</v>
      </c>
      <c r="I2181" s="102">
        <v>372.0949824</v>
      </c>
      <c r="J2181" s="102">
        <v>128.1663216</v>
      </c>
      <c r="K2181" s="102">
        <v>159.83137440000002</v>
      </c>
      <c r="L2181" s="102">
        <v>162.8191056</v>
      </c>
      <c r="M2181" s="102">
        <v>323.74026719999995</v>
      </c>
      <c r="N2181" s="102">
        <v>254.36123039999998</v>
      </c>
      <c r="O2181" s="102">
        <v>118.9827216</v>
      </c>
      <c r="P2181" s="102">
        <v>46.7506464</v>
      </c>
      <c r="Q2181" s="102">
        <v>310.7852688</v>
      </c>
      <c r="R2181" s="102">
        <v>364.07463839999997</v>
      </c>
      <c r="S2181" s="102">
        <v>392.73971520000003</v>
      </c>
      <c r="T2181" s="102">
        <v>51.709790399999996</v>
      </c>
      <c r="U2181" s="102">
        <v>886.0827072</v>
      </c>
      <c r="V2181" s="102">
        <v>939.1884048</v>
      </c>
      <c r="W2181" s="102">
        <v>947.2944623999999</v>
      </c>
      <c r="X2181" s="102">
        <v>200.2392144</v>
      </c>
      <c r="Y2181" s="102">
        <v>256.6265184</v>
      </c>
    </row>
    <row r="2182" spans="1:25" s="15" customFormat="1" ht="13.5" thickBot="1">
      <c r="A2182" s="7">
        <v>42070</v>
      </c>
      <c r="B2182" s="102">
        <v>909.5804784000001</v>
      </c>
      <c r="C2182" s="102">
        <v>323.61781920000004</v>
      </c>
      <c r="D2182" s="102">
        <v>2.9632416</v>
      </c>
      <c r="E2182" s="102">
        <v>21.195748799999997</v>
      </c>
      <c r="F2182" s="102">
        <v>7.6530000000000005</v>
      </c>
      <c r="G2182" s="102">
        <v>16.9345584</v>
      </c>
      <c r="H2182" s="102">
        <v>17.4243504</v>
      </c>
      <c r="I2182" s="102">
        <v>55.2485376</v>
      </c>
      <c r="J2182" s="102">
        <v>16.0161984</v>
      </c>
      <c r="K2182" s="102">
        <v>258.2673216</v>
      </c>
      <c r="L2182" s="102">
        <v>18.6488304</v>
      </c>
      <c r="M2182" s="102">
        <v>14.938655999999998</v>
      </c>
      <c r="N2182" s="102">
        <v>43.3955712</v>
      </c>
      <c r="O2182" s="102">
        <v>244.7000832</v>
      </c>
      <c r="P2182" s="102">
        <v>70.6157616</v>
      </c>
      <c r="Q2182" s="102">
        <v>273.9284208</v>
      </c>
      <c r="R2182" s="102">
        <v>45.19555679999999</v>
      </c>
      <c r="S2182" s="102">
        <v>41.999663999999996</v>
      </c>
      <c r="T2182" s="102">
        <v>864.9114480000001</v>
      </c>
      <c r="U2182" s="102">
        <v>710.7004367999999</v>
      </c>
      <c r="V2182" s="102">
        <v>749.6144112000001</v>
      </c>
      <c r="W2182" s="102">
        <v>748.8184991999999</v>
      </c>
      <c r="X2182" s="102">
        <v>765.361224</v>
      </c>
      <c r="Y2182" s="102">
        <v>167.8027392</v>
      </c>
    </row>
    <row r="2183" spans="1:25" s="15" customFormat="1" ht="13.5" thickBot="1">
      <c r="A2183" s="7">
        <v>42071</v>
      </c>
      <c r="B2183" s="102">
        <v>12.722347200000002</v>
      </c>
      <c r="C2183" s="102">
        <v>0</v>
      </c>
      <c r="D2183" s="102">
        <v>0</v>
      </c>
      <c r="E2183" s="102">
        <v>0</v>
      </c>
      <c r="F2183" s="102">
        <v>0</v>
      </c>
      <c r="G2183" s="102">
        <v>30.795671999999996</v>
      </c>
      <c r="H2183" s="102">
        <v>4.2611904</v>
      </c>
      <c r="I2183" s="102">
        <v>52.224072</v>
      </c>
      <c r="J2183" s="102">
        <v>91.7257968</v>
      </c>
      <c r="K2183" s="102">
        <v>53.3505936</v>
      </c>
      <c r="L2183" s="102">
        <v>43.101696000000004</v>
      </c>
      <c r="M2183" s="102">
        <v>30.2201664</v>
      </c>
      <c r="N2183" s="102">
        <v>64.2362208</v>
      </c>
      <c r="O2183" s="102">
        <v>58.9954464</v>
      </c>
      <c r="P2183" s="102">
        <v>93.611496</v>
      </c>
      <c r="Q2183" s="102">
        <v>82.6401552</v>
      </c>
      <c r="R2183" s="102">
        <v>129.6479424</v>
      </c>
      <c r="S2183" s="102">
        <v>93.06048</v>
      </c>
      <c r="T2183" s="102">
        <v>78.74630880000001</v>
      </c>
      <c r="U2183" s="102">
        <v>185.14137599999998</v>
      </c>
      <c r="V2183" s="102">
        <v>76.53</v>
      </c>
      <c r="W2183" s="102">
        <v>84.5870784</v>
      </c>
      <c r="X2183" s="102">
        <v>203.3616384</v>
      </c>
      <c r="Y2183" s="102">
        <v>79.43201760000001</v>
      </c>
    </row>
    <row r="2184" spans="1:25" s="15" customFormat="1" ht="13.5" thickBot="1">
      <c r="A2184" s="7">
        <v>42072</v>
      </c>
      <c r="B2184" s="102">
        <v>739.2430656</v>
      </c>
      <c r="C2184" s="102">
        <v>854.0503104000001</v>
      </c>
      <c r="D2184" s="102">
        <v>852.0299184</v>
      </c>
      <c r="E2184" s="102">
        <v>56.04444960000001</v>
      </c>
      <c r="F2184" s="102">
        <v>0.9550944</v>
      </c>
      <c r="G2184" s="102">
        <v>17.938632000000002</v>
      </c>
      <c r="H2184" s="102">
        <v>18.9549504</v>
      </c>
      <c r="I2184" s="102">
        <v>6.4652544</v>
      </c>
      <c r="J2184" s="102">
        <v>2.7673248</v>
      </c>
      <c r="K2184" s="102">
        <v>5.8897488</v>
      </c>
      <c r="L2184" s="102">
        <v>24.991636800000002</v>
      </c>
      <c r="M2184" s="102">
        <v>24.379396800000002</v>
      </c>
      <c r="N2184" s="102">
        <v>35.999711999999995</v>
      </c>
      <c r="O2184" s="102">
        <v>120.07250880000001</v>
      </c>
      <c r="P2184" s="102">
        <v>198.3902496</v>
      </c>
      <c r="Q2184" s="102">
        <v>84.07279679999999</v>
      </c>
      <c r="R2184" s="102">
        <v>14.020295999999998</v>
      </c>
      <c r="S2184" s="102">
        <v>12.5264304</v>
      </c>
      <c r="T2184" s="102">
        <v>3.2081376</v>
      </c>
      <c r="U2184" s="102">
        <v>262.8223872</v>
      </c>
      <c r="V2184" s="102">
        <v>706.4147568</v>
      </c>
      <c r="W2184" s="102">
        <v>0</v>
      </c>
      <c r="X2184" s="102">
        <v>0.3183648</v>
      </c>
      <c r="Y2184" s="102">
        <v>114.7582656</v>
      </c>
    </row>
    <row r="2185" spans="1:25" s="15" customFormat="1" ht="13.5" thickBot="1">
      <c r="A2185" s="7">
        <v>42073</v>
      </c>
      <c r="B2185" s="102">
        <v>3.5142576</v>
      </c>
      <c r="C2185" s="102">
        <v>0</v>
      </c>
      <c r="D2185" s="102">
        <v>6.73464</v>
      </c>
      <c r="E2185" s="102">
        <v>67.15048320000001</v>
      </c>
      <c r="F2185" s="102">
        <v>3.4652784</v>
      </c>
      <c r="G2185" s="102">
        <v>0.2938752</v>
      </c>
      <c r="H2185" s="102">
        <v>65.9260032</v>
      </c>
      <c r="I2185" s="102">
        <v>68.0565984</v>
      </c>
      <c r="J2185" s="102">
        <v>412.4905776</v>
      </c>
      <c r="K2185" s="102">
        <v>446.59234560000004</v>
      </c>
      <c r="L2185" s="102">
        <v>69.9912768</v>
      </c>
      <c r="M2185" s="102">
        <v>67.2117072</v>
      </c>
      <c r="N2185" s="102">
        <v>13.9835616</v>
      </c>
      <c r="O2185" s="102">
        <v>82.1381184</v>
      </c>
      <c r="P2185" s="102">
        <v>353.5686</v>
      </c>
      <c r="Q2185" s="102">
        <v>456.8779776</v>
      </c>
      <c r="R2185" s="102">
        <v>159.1579104</v>
      </c>
      <c r="S2185" s="102">
        <v>80.8891488</v>
      </c>
      <c r="T2185" s="102">
        <v>28.1752848</v>
      </c>
      <c r="U2185" s="102">
        <v>19.2488256</v>
      </c>
      <c r="V2185" s="102">
        <v>286.8834192</v>
      </c>
      <c r="W2185" s="102">
        <v>880.1317343999999</v>
      </c>
      <c r="X2185" s="102">
        <v>759.2020895999999</v>
      </c>
      <c r="Y2185" s="102">
        <v>743.6389488</v>
      </c>
    </row>
    <row r="2186" spans="1:25" s="15" customFormat="1" ht="13.5" thickBot="1">
      <c r="A2186" s="7">
        <v>42074</v>
      </c>
      <c r="B2186" s="102">
        <v>1.0775424</v>
      </c>
      <c r="C2186" s="102">
        <v>3.7836431999999998</v>
      </c>
      <c r="D2186" s="102">
        <v>29.791598399999998</v>
      </c>
      <c r="E2186" s="102">
        <v>112.83583200000001</v>
      </c>
      <c r="F2186" s="102">
        <v>109.12565760000001</v>
      </c>
      <c r="G2186" s="102">
        <v>107.6440368</v>
      </c>
      <c r="H2186" s="102">
        <v>94.44414239999999</v>
      </c>
      <c r="I2186" s="102">
        <v>102.9052992</v>
      </c>
      <c r="J2186" s="102">
        <v>19.236580800000002</v>
      </c>
      <c r="K2186" s="102">
        <v>8.644828799999999</v>
      </c>
      <c r="L2186" s="102">
        <v>10.065225600000002</v>
      </c>
      <c r="M2186" s="102">
        <v>14.6692704</v>
      </c>
      <c r="N2186" s="102">
        <v>84.8809536</v>
      </c>
      <c r="O2186" s="102">
        <v>168.366</v>
      </c>
      <c r="P2186" s="102">
        <v>226.1369664</v>
      </c>
      <c r="Q2186" s="102">
        <v>206.93712</v>
      </c>
      <c r="R2186" s="102">
        <v>221.3737392</v>
      </c>
      <c r="S2186" s="102">
        <v>200.19023520000002</v>
      </c>
      <c r="T2186" s="102">
        <v>29.1303792</v>
      </c>
      <c r="U2186" s="102">
        <v>122.7051408</v>
      </c>
      <c r="V2186" s="102">
        <v>296.5813008</v>
      </c>
      <c r="W2186" s="102">
        <v>295.43028960000004</v>
      </c>
      <c r="X2186" s="102">
        <v>299.99760000000003</v>
      </c>
      <c r="Y2186" s="102">
        <v>150.8804256</v>
      </c>
    </row>
    <row r="2187" spans="1:25" s="15" customFormat="1" ht="13.5" thickBot="1">
      <c r="A2187" s="7">
        <v>42075</v>
      </c>
      <c r="B2187" s="102">
        <v>30.6609792</v>
      </c>
      <c r="C2187" s="102">
        <v>2.8285488</v>
      </c>
      <c r="D2187" s="102">
        <v>0.5142816</v>
      </c>
      <c r="E2187" s="102">
        <v>224.6431008</v>
      </c>
      <c r="F2187" s="102">
        <v>89.26459200000001</v>
      </c>
      <c r="G2187" s="102">
        <v>286.8221952</v>
      </c>
      <c r="H2187" s="102">
        <v>119.81536799999999</v>
      </c>
      <c r="I2187" s="102">
        <v>295.54049280000004</v>
      </c>
      <c r="J2187" s="102">
        <v>569.7382992</v>
      </c>
      <c r="K2187" s="102">
        <v>566.5791408</v>
      </c>
      <c r="L2187" s="102">
        <v>475.6247664</v>
      </c>
      <c r="M2187" s="102">
        <v>470.4819504</v>
      </c>
      <c r="N2187" s="102">
        <v>286.0507728</v>
      </c>
      <c r="O2187" s="102">
        <v>262.2101472</v>
      </c>
      <c r="P2187" s="102">
        <v>222.3533232</v>
      </c>
      <c r="Q2187" s="102">
        <v>189.1331808</v>
      </c>
      <c r="R2187" s="102">
        <v>287.814024</v>
      </c>
      <c r="S2187" s="102">
        <v>635.321448</v>
      </c>
      <c r="T2187" s="102">
        <v>18.379444799999998</v>
      </c>
      <c r="U2187" s="102">
        <v>20.938608000000002</v>
      </c>
      <c r="V2187" s="102">
        <v>18.06108</v>
      </c>
      <c r="W2187" s="102">
        <v>12.5998992</v>
      </c>
      <c r="X2187" s="102">
        <v>34.2119712</v>
      </c>
      <c r="Y2187" s="102">
        <v>59.7423792</v>
      </c>
    </row>
    <row r="2188" spans="1:25" s="15" customFormat="1" ht="13.5" thickBot="1">
      <c r="A2188" s="7">
        <v>42076</v>
      </c>
      <c r="B2188" s="102">
        <v>0</v>
      </c>
      <c r="C2188" s="102">
        <v>0</v>
      </c>
      <c r="D2188" s="102">
        <v>0</v>
      </c>
      <c r="E2188" s="102">
        <v>0</v>
      </c>
      <c r="F2188" s="102">
        <v>0</v>
      </c>
      <c r="G2188" s="102">
        <v>0</v>
      </c>
      <c r="H2188" s="102">
        <v>0</v>
      </c>
      <c r="I2188" s="102">
        <v>0</v>
      </c>
      <c r="J2188" s="102">
        <v>0</v>
      </c>
      <c r="K2188" s="102">
        <v>0</v>
      </c>
      <c r="L2188" s="102">
        <v>0</v>
      </c>
      <c r="M2188" s="102">
        <v>0</v>
      </c>
      <c r="N2188" s="102">
        <v>0</v>
      </c>
      <c r="O2188" s="102">
        <v>0</v>
      </c>
      <c r="P2188" s="102">
        <v>0</v>
      </c>
      <c r="Q2188" s="102">
        <v>0</v>
      </c>
      <c r="R2188" s="102">
        <v>0</v>
      </c>
      <c r="S2188" s="102">
        <v>0</v>
      </c>
      <c r="T2188" s="102">
        <v>0</v>
      </c>
      <c r="U2188" s="102">
        <v>0</v>
      </c>
      <c r="V2188" s="102">
        <v>0</v>
      </c>
      <c r="W2188" s="102">
        <v>0</v>
      </c>
      <c r="X2188" s="102">
        <v>12.673368</v>
      </c>
      <c r="Y2188" s="102">
        <v>6.4407648</v>
      </c>
    </row>
    <row r="2189" spans="1:25" s="15" customFormat="1" ht="13.5" thickBot="1">
      <c r="A2189" s="7">
        <v>42077</v>
      </c>
      <c r="B2189" s="102">
        <v>0</v>
      </c>
      <c r="C2189" s="102">
        <v>0</v>
      </c>
      <c r="D2189" s="102">
        <v>0</v>
      </c>
      <c r="E2189" s="102">
        <v>0</v>
      </c>
      <c r="F2189" s="102">
        <v>0</v>
      </c>
      <c r="G2189" s="102">
        <v>0</v>
      </c>
      <c r="H2189" s="102">
        <v>0</v>
      </c>
      <c r="I2189" s="102">
        <v>24.416131200000002</v>
      </c>
      <c r="J2189" s="102">
        <v>0</v>
      </c>
      <c r="K2189" s="102">
        <v>0.0367344</v>
      </c>
      <c r="L2189" s="102">
        <v>0</v>
      </c>
      <c r="M2189" s="102">
        <v>0</v>
      </c>
      <c r="N2189" s="102">
        <v>69.9055632</v>
      </c>
      <c r="O2189" s="102">
        <v>229.3573488</v>
      </c>
      <c r="P2189" s="102">
        <v>195.04741919999998</v>
      </c>
      <c r="Q2189" s="102">
        <v>69.18312</v>
      </c>
      <c r="R2189" s="102">
        <v>45.3302496</v>
      </c>
      <c r="S2189" s="102">
        <v>122.0439216</v>
      </c>
      <c r="T2189" s="102">
        <v>286.5650544</v>
      </c>
      <c r="U2189" s="102">
        <v>234.96546719999998</v>
      </c>
      <c r="V2189" s="102">
        <v>177.4638864</v>
      </c>
      <c r="W2189" s="102">
        <v>167.43539520000002</v>
      </c>
      <c r="X2189" s="102">
        <v>1023.1754880000001</v>
      </c>
      <c r="Y2189" s="102">
        <v>914.257992</v>
      </c>
    </row>
    <row r="2190" spans="1:25" s="15" customFormat="1" ht="13.5" thickBot="1">
      <c r="A2190" s="7">
        <v>42078</v>
      </c>
      <c r="B2190" s="102">
        <v>37.4935776</v>
      </c>
      <c r="C2190" s="102">
        <v>72.6239088</v>
      </c>
      <c r="D2190" s="102">
        <v>35.2527792</v>
      </c>
      <c r="E2190" s="102">
        <v>11.057054399999998</v>
      </c>
      <c r="F2190" s="102">
        <v>166.4925456</v>
      </c>
      <c r="G2190" s="102">
        <v>271.3815024</v>
      </c>
      <c r="H2190" s="102">
        <v>335.8013952</v>
      </c>
      <c r="I2190" s="102">
        <v>292.5650064</v>
      </c>
      <c r="J2190" s="102">
        <v>291.7813392</v>
      </c>
      <c r="K2190" s="102">
        <v>414.07015680000006</v>
      </c>
      <c r="L2190" s="102">
        <v>306.3404064</v>
      </c>
      <c r="M2190" s="102">
        <v>321.7566096</v>
      </c>
      <c r="N2190" s="102">
        <v>425.1149664</v>
      </c>
      <c r="O2190" s="102">
        <v>417.608904</v>
      </c>
      <c r="P2190" s="102">
        <v>438.2291472</v>
      </c>
      <c r="Q2190" s="102">
        <v>529.8569856</v>
      </c>
      <c r="R2190" s="102">
        <v>522.179496</v>
      </c>
      <c r="S2190" s="102">
        <v>473.2247856</v>
      </c>
      <c r="T2190" s="102">
        <v>375.8663808</v>
      </c>
      <c r="U2190" s="102">
        <v>469.220736</v>
      </c>
      <c r="V2190" s="102">
        <v>274.1365824</v>
      </c>
      <c r="W2190" s="102">
        <v>231.7695744</v>
      </c>
      <c r="X2190" s="102">
        <v>232.66344479999998</v>
      </c>
      <c r="Y2190" s="102">
        <v>211.5044304</v>
      </c>
    </row>
    <row r="2191" spans="1:25" s="15" customFormat="1" ht="13.5" thickBot="1">
      <c r="A2191" s="7">
        <v>42079</v>
      </c>
      <c r="B2191" s="102">
        <v>336.3891456</v>
      </c>
      <c r="C2191" s="102">
        <v>917.8579632000001</v>
      </c>
      <c r="D2191" s="102">
        <v>32.2772928</v>
      </c>
      <c r="E2191" s="102">
        <v>14.693760000000001</v>
      </c>
      <c r="F2191" s="102">
        <v>0</v>
      </c>
      <c r="G2191" s="102">
        <v>15.244775999999998</v>
      </c>
      <c r="H2191" s="102">
        <v>25.738569599999998</v>
      </c>
      <c r="I2191" s="102">
        <v>19.346784</v>
      </c>
      <c r="J2191" s="102">
        <v>17.0937408</v>
      </c>
      <c r="K2191" s="102">
        <v>19.5182112</v>
      </c>
      <c r="L2191" s="102">
        <v>11.5223568</v>
      </c>
      <c r="M2191" s="102">
        <v>6.3795408</v>
      </c>
      <c r="N2191" s="102">
        <v>275.1039216</v>
      </c>
      <c r="O2191" s="102">
        <v>66.6239568</v>
      </c>
      <c r="P2191" s="102">
        <v>149.8028832</v>
      </c>
      <c r="Q2191" s="102">
        <v>73.3218624</v>
      </c>
      <c r="R2191" s="102">
        <v>34.407888</v>
      </c>
      <c r="S2191" s="102">
        <v>34.2119712</v>
      </c>
      <c r="T2191" s="102">
        <v>870.2869152000001</v>
      </c>
      <c r="U2191" s="102">
        <v>863.8583952</v>
      </c>
      <c r="V2191" s="102">
        <v>680.6027184000001</v>
      </c>
      <c r="W2191" s="102">
        <v>681.7904639999999</v>
      </c>
      <c r="X2191" s="102">
        <v>686.1128784</v>
      </c>
      <c r="Y2191" s="102">
        <v>682.2067872</v>
      </c>
    </row>
    <row r="2192" spans="1:25" s="15" customFormat="1" ht="13.5" thickBot="1">
      <c r="A2192" s="7">
        <v>42080</v>
      </c>
      <c r="B2192" s="102">
        <v>3.6611952000000003</v>
      </c>
      <c r="C2192" s="102">
        <v>5.8407696</v>
      </c>
      <c r="D2192" s="102">
        <v>65.9260032</v>
      </c>
      <c r="E2192" s="102">
        <v>18.3427104</v>
      </c>
      <c r="F2192" s="102">
        <v>3.0612</v>
      </c>
      <c r="G2192" s="102">
        <v>39.893558399999996</v>
      </c>
      <c r="H2192" s="102">
        <v>0</v>
      </c>
      <c r="I2192" s="102">
        <v>0</v>
      </c>
      <c r="J2192" s="102">
        <v>0.1591824</v>
      </c>
      <c r="K2192" s="102">
        <v>0</v>
      </c>
      <c r="L2192" s="102">
        <v>0</v>
      </c>
      <c r="M2192" s="102">
        <v>3.6244608</v>
      </c>
      <c r="N2192" s="102">
        <v>83.3013744</v>
      </c>
      <c r="O2192" s="102">
        <v>77.9748864</v>
      </c>
      <c r="P2192" s="102">
        <v>99.6849168</v>
      </c>
      <c r="Q2192" s="102">
        <v>56.644444799999995</v>
      </c>
      <c r="R2192" s="102">
        <v>67.10150399999999</v>
      </c>
      <c r="S2192" s="102">
        <v>112.1378784</v>
      </c>
      <c r="T2192" s="102">
        <v>24.3181728</v>
      </c>
      <c r="U2192" s="102">
        <v>1.1142768</v>
      </c>
      <c r="V2192" s="102">
        <v>124.039824</v>
      </c>
      <c r="W2192" s="102">
        <v>108.56239679999999</v>
      </c>
      <c r="X2192" s="102">
        <v>136.1499312</v>
      </c>
      <c r="Y2192" s="102">
        <v>147.3171888</v>
      </c>
    </row>
    <row r="2193" spans="1:25" s="15" customFormat="1" ht="13.5" thickBot="1">
      <c r="A2193" s="7">
        <v>42081</v>
      </c>
      <c r="B2193" s="102">
        <v>16.7508864</v>
      </c>
      <c r="C2193" s="102">
        <v>15.5019168</v>
      </c>
      <c r="D2193" s="102">
        <v>52.5546816</v>
      </c>
      <c r="E2193" s="102">
        <v>6.134644799999999</v>
      </c>
      <c r="F2193" s="102">
        <v>0.2326512</v>
      </c>
      <c r="G2193" s="102">
        <v>415.0252512</v>
      </c>
      <c r="H2193" s="102">
        <v>434.20060800000005</v>
      </c>
      <c r="I2193" s="102">
        <v>421.0496928</v>
      </c>
      <c r="J2193" s="102">
        <v>444.1923648</v>
      </c>
      <c r="K2193" s="102">
        <v>423.9517104</v>
      </c>
      <c r="L2193" s="102">
        <v>421.0129584</v>
      </c>
      <c r="M2193" s="102">
        <v>423.02110560000006</v>
      </c>
      <c r="N2193" s="102">
        <v>512.9836511999999</v>
      </c>
      <c r="O2193" s="102">
        <v>524.5060080000001</v>
      </c>
      <c r="P2193" s="102">
        <v>357.97672800000004</v>
      </c>
      <c r="Q2193" s="102">
        <v>713.0636832</v>
      </c>
      <c r="R2193" s="102">
        <v>454.73513760000003</v>
      </c>
      <c r="S2193" s="102">
        <v>136.2234</v>
      </c>
      <c r="T2193" s="102">
        <v>53.4607968</v>
      </c>
      <c r="U2193" s="102">
        <v>282.8426352</v>
      </c>
      <c r="V2193" s="102">
        <v>887.0867808</v>
      </c>
      <c r="W2193" s="102">
        <v>882.6908976</v>
      </c>
      <c r="X2193" s="102">
        <v>692.2352784000001</v>
      </c>
      <c r="Y2193" s="102">
        <v>803.4180624</v>
      </c>
    </row>
    <row r="2194" spans="1:25" s="15" customFormat="1" ht="13.5" thickBot="1">
      <c r="A2194" s="7">
        <v>42082</v>
      </c>
      <c r="B2194" s="102">
        <v>0.7591776</v>
      </c>
      <c r="C2194" s="102">
        <v>13.101935999999998</v>
      </c>
      <c r="D2194" s="102">
        <v>0</v>
      </c>
      <c r="E2194" s="102">
        <v>77.5830528</v>
      </c>
      <c r="F2194" s="102">
        <v>435.51080160000004</v>
      </c>
      <c r="G2194" s="102">
        <v>423.0823296</v>
      </c>
      <c r="H2194" s="102">
        <v>423.119064</v>
      </c>
      <c r="I2194" s="102">
        <v>427.02515520000003</v>
      </c>
      <c r="J2194" s="102">
        <v>407.9110224</v>
      </c>
      <c r="K2194" s="102">
        <v>406.55184959999997</v>
      </c>
      <c r="L2194" s="102">
        <v>404.99676</v>
      </c>
      <c r="M2194" s="102">
        <v>402.89065439999996</v>
      </c>
      <c r="N2194" s="102">
        <v>424.4904816</v>
      </c>
      <c r="O2194" s="102">
        <v>599.0523504</v>
      </c>
      <c r="P2194" s="102">
        <v>768.1652832</v>
      </c>
      <c r="Q2194" s="102">
        <v>810.9363696</v>
      </c>
      <c r="R2194" s="102">
        <v>485.077752</v>
      </c>
      <c r="S2194" s="102">
        <v>34.2119712</v>
      </c>
      <c r="T2194" s="102">
        <v>22.1753328</v>
      </c>
      <c r="U2194" s="102">
        <v>875.2950384000001</v>
      </c>
      <c r="V2194" s="102">
        <v>881.4909072</v>
      </c>
      <c r="W2194" s="102">
        <v>867.4706112000001</v>
      </c>
      <c r="X2194" s="102">
        <v>896.1601776</v>
      </c>
      <c r="Y2194" s="102">
        <v>890.4541008</v>
      </c>
    </row>
    <row r="2195" spans="1:25" s="15" customFormat="1" ht="13.5" thickBot="1">
      <c r="A2195" s="7">
        <v>42083</v>
      </c>
      <c r="B2195" s="102">
        <v>884.0623152000001</v>
      </c>
      <c r="C2195" s="102">
        <v>19.2488256</v>
      </c>
      <c r="D2195" s="102">
        <v>418.4293056</v>
      </c>
      <c r="E2195" s="102">
        <v>436.9801776</v>
      </c>
      <c r="F2195" s="102">
        <v>455.39635680000004</v>
      </c>
      <c r="G2195" s="102">
        <v>431.567976</v>
      </c>
      <c r="H2195" s="102">
        <v>427.404744</v>
      </c>
      <c r="I2195" s="102">
        <v>428.1149424</v>
      </c>
      <c r="J2195" s="102">
        <v>423.0455952</v>
      </c>
      <c r="K2195" s="102">
        <v>424.79660160000003</v>
      </c>
      <c r="L2195" s="102">
        <v>428.6414688</v>
      </c>
      <c r="M2195" s="102">
        <v>427.7843328</v>
      </c>
      <c r="N2195" s="102">
        <v>425.54353439999994</v>
      </c>
      <c r="O2195" s="102">
        <v>449.10252959999997</v>
      </c>
      <c r="P2195" s="102">
        <v>251.0918688</v>
      </c>
      <c r="Q2195" s="102">
        <v>611.7991872</v>
      </c>
      <c r="R2195" s="102">
        <v>445.88214719999996</v>
      </c>
      <c r="S2195" s="102">
        <v>11.7672528</v>
      </c>
      <c r="T2195" s="102">
        <v>300.30372</v>
      </c>
      <c r="U2195" s="102">
        <v>685.9169615999999</v>
      </c>
      <c r="V2195" s="102">
        <v>681.7904639999999</v>
      </c>
      <c r="W2195" s="102">
        <v>679.219056</v>
      </c>
      <c r="X2195" s="102">
        <v>722.565648</v>
      </c>
      <c r="Y2195" s="102">
        <v>124.0765584</v>
      </c>
    </row>
    <row r="2196" spans="1:25" s="15" customFormat="1" ht="13.5" thickBot="1">
      <c r="A2196" s="7">
        <v>42084</v>
      </c>
      <c r="B2196" s="102">
        <v>20.252899199999998</v>
      </c>
      <c r="C2196" s="102">
        <v>720.5942352</v>
      </c>
      <c r="D2196" s="102">
        <v>0</v>
      </c>
      <c r="E2196" s="102">
        <v>7.4448384</v>
      </c>
      <c r="F2196" s="102">
        <v>294.00989280000005</v>
      </c>
      <c r="G2196" s="102">
        <v>21.783499199999998</v>
      </c>
      <c r="H2196" s="102">
        <v>3.6611952000000003</v>
      </c>
      <c r="I2196" s="102">
        <v>5.0571024</v>
      </c>
      <c r="J2196" s="102">
        <v>8.387687999999999</v>
      </c>
      <c r="K2196" s="102">
        <v>4.469352</v>
      </c>
      <c r="L2196" s="102">
        <v>4.1387424</v>
      </c>
      <c r="M2196" s="102">
        <v>2.4734496</v>
      </c>
      <c r="N2196" s="102">
        <v>29.3997648</v>
      </c>
      <c r="O2196" s="102">
        <v>37.1262336</v>
      </c>
      <c r="P2196" s="102">
        <v>35.2527792</v>
      </c>
      <c r="Q2196" s="102">
        <v>1.2734592</v>
      </c>
      <c r="R2196" s="102">
        <v>4.3346592</v>
      </c>
      <c r="S2196" s="102">
        <v>3.183648</v>
      </c>
      <c r="T2196" s="102">
        <v>5.8407696</v>
      </c>
      <c r="U2196" s="102">
        <v>682.1088288</v>
      </c>
      <c r="V2196" s="102">
        <v>691.6965072</v>
      </c>
      <c r="W2196" s="102">
        <v>708.7535136000001</v>
      </c>
      <c r="X2196" s="102">
        <v>728.6390687999999</v>
      </c>
      <c r="Y2196" s="102">
        <v>752.3327568</v>
      </c>
    </row>
    <row r="2197" spans="1:25" s="15" customFormat="1" ht="13.5" thickBot="1">
      <c r="A2197" s="7">
        <v>42085</v>
      </c>
      <c r="B2197" s="102">
        <v>18.0243456</v>
      </c>
      <c r="C2197" s="102">
        <v>722.8840128</v>
      </c>
      <c r="D2197" s="102">
        <v>23.938584</v>
      </c>
      <c r="E2197" s="102">
        <v>27.0365184</v>
      </c>
      <c r="F2197" s="102">
        <v>41.6690544</v>
      </c>
      <c r="G2197" s="102">
        <v>35.999711999999995</v>
      </c>
      <c r="H2197" s="102">
        <v>7.432593600000001</v>
      </c>
      <c r="I2197" s="102">
        <v>6.9428016</v>
      </c>
      <c r="J2197" s="102">
        <v>2.2407984</v>
      </c>
      <c r="K2197" s="102">
        <v>0</v>
      </c>
      <c r="L2197" s="102">
        <v>0</v>
      </c>
      <c r="M2197" s="102">
        <v>0</v>
      </c>
      <c r="N2197" s="102">
        <v>2.5591632</v>
      </c>
      <c r="O2197" s="102">
        <v>0</v>
      </c>
      <c r="P2197" s="102">
        <v>2.204064</v>
      </c>
      <c r="Q2197" s="102">
        <v>0</v>
      </c>
      <c r="R2197" s="102">
        <v>1.4081519999999998</v>
      </c>
      <c r="S2197" s="102">
        <v>1.2979488000000001</v>
      </c>
      <c r="T2197" s="102">
        <v>0.30612</v>
      </c>
      <c r="U2197" s="102">
        <v>0</v>
      </c>
      <c r="V2197" s="102">
        <v>709.463712</v>
      </c>
      <c r="W2197" s="102">
        <v>736.1328864</v>
      </c>
      <c r="X2197" s="102">
        <v>719.4064896</v>
      </c>
      <c r="Y2197" s="102">
        <v>712.769808</v>
      </c>
    </row>
    <row r="2198" spans="1:25" s="15" customFormat="1" ht="13.5" thickBot="1">
      <c r="A2198" s="7">
        <v>42086</v>
      </c>
      <c r="B2198" s="102">
        <v>683.7006528</v>
      </c>
      <c r="C2198" s="102">
        <v>885.1031232</v>
      </c>
      <c r="D2198" s="102">
        <v>410.568144</v>
      </c>
      <c r="E2198" s="102">
        <v>405.6457344</v>
      </c>
      <c r="F2198" s="102">
        <v>387.5601648</v>
      </c>
      <c r="G2198" s="102">
        <v>396.0947904</v>
      </c>
      <c r="H2198" s="102">
        <v>65.5341696</v>
      </c>
      <c r="I2198" s="102">
        <v>59.7791136</v>
      </c>
      <c r="J2198" s="102">
        <v>402.58453439999994</v>
      </c>
      <c r="K2198" s="102">
        <v>404.0906448</v>
      </c>
      <c r="L2198" s="102">
        <v>403.8457488</v>
      </c>
      <c r="M2198" s="102">
        <v>386.7275184</v>
      </c>
      <c r="N2198" s="102">
        <v>393.78052319999995</v>
      </c>
      <c r="O2198" s="102">
        <v>424.6619088</v>
      </c>
      <c r="P2198" s="102">
        <v>400.894752</v>
      </c>
      <c r="Q2198" s="102">
        <v>447.2780544</v>
      </c>
      <c r="R2198" s="102">
        <v>429.853704</v>
      </c>
      <c r="S2198" s="102">
        <v>411.76813439999995</v>
      </c>
      <c r="T2198" s="102">
        <v>5.571384</v>
      </c>
      <c r="U2198" s="102">
        <v>876.8378832000001</v>
      </c>
      <c r="V2198" s="102">
        <v>877.3154304</v>
      </c>
      <c r="W2198" s="102">
        <v>697.9046208</v>
      </c>
      <c r="X2198" s="102">
        <v>690.4842719999999</v>
      </c>
      <c r="Y2198" s="102">
        <v>732.5084256</v>
      </c>
    </row>
    <row r="2199" spans="1:25" s="15" customFormat="1" ht="13.5" thickBot="1">
      <c r="A2199" s="7">
        <v>42087</v>
      </c>
      <c r="B2199" s="102">
        <v>193.284168</v>
      </c>
      <c r="C2199" s="102">
        <v>338.1523968</v>
      </c>
      <c r="D2199" s="102">
        <v>138.2315472</v>
      </c>
      <c r="E2199" s="102">
        <v>425.2496592</v>
      </c>
      <c r="F2199" s="102">
        <v>431.95980959999997</v>
      </c>
      <c r="G2199" s="102">
        <v>448.80865439999997</v>
      </c>
      <c r="H2199" s="102">
        <v>441.9638112</v>
      </c>
      <c r="I2199" s="102">
        <v>433.588368</v>
      </c>
      <c r="J2199" s="102">
        <v>429.62105280000003</v>
      </c>
      <c r="K2199" s="102">
        <v>430.12308959999996</v>
      </c>
      <c r="L2199" s="102">
        <v>437.93527199999994</v>
      </c>
      <c r="M2199" s="102">
        <v>418.710936</v>
      </c>
      <c r="N2199" s="102">
        <v>73.0647216</v>
      </c>
      <c r="O2199" s="102">
        <v>469.8207312</v>
      </c>
      <c r="P2199" s="102">
        <v>498.6327456</v>
      </c>
      <c r="Q2199" s="102">
        <v>495.85317599999996</v>
      </c>
      <c r="R2199" s="102">
        <v>434.0046912</v>
      </c>
      <c r="S2199" s="102">
        <v>422.17621439999994</v>
      </c>
      <c r="T2199" s="102">
        <v>893.686728</v>
      </c>
      <c r="U2199" s="102">
        <v>739.9042847999999</v>
      </c>
      <c r="V2199" s="102">
        <v>762.3367584</v>
      </c>
      <c r="W2199" s="102">
        <v>746.9205552</v>
      </c>
      <c r="X2199" s="102">
        <v>763.0102224</v>
      </c>
      <c r="Y2199" s="102">
        <v>756.7653743999999</v>
      </c>
    </row>
    <row r="2200" spans="1:25" s="15" customFormat="1" ht="13.5" thickBot="1">
      <c r="A2200" s="7">
        <v>42088</v>
      </c>
      <c r="B2200" s="102">
        <v>20.6447328</v>
      </c>
      <c r="C2200" s="102">
        <v>91.9339584</v>
      </c>
      <c r="D2200" s="102">
        <v>460.00040160000003</v>
      </c>
      <c r="E2200" s="102">
        <v>387.21731040000003</v>
      </c>
      <c r="F2200" s="102">
        <v>412.69873920000003</v>
      </c>
      <c r="G2200" s="102">
        <v>411.7069104</v>
      </c>
      <c r="H2200" s="102">
        <v>410.017128</v>
      </c>
      <c r="I2200" s="102">
        <v>388.894848</v>
      </c>
      <c r="J2200" s="102">
        <v>496.281744</v>
      </c>
      <c r="K2200" s="102">
        <v>494.8491024</v>
      </c>
      <c r="L2200" s="102">
        <v>444.547464</v>
      </c>
      <c r="M2200" s="102">
        <v>429.0455472</v>
      </c>
      <c r="N2200" s="102">
        <v>420.731328</v>
      </c>
      <c r="O2200" s="102">
        <v>431.04144959999996</v>
      </c>
      <c r="P2200" s="102">
        <v>444.118896</v>
      </c>
      <c r="Q2200" s="102">
        <v>442.3434</v>
      </c>
      <c r="R2200" s="102">
        <v>432.6822528</v>
      </c>
      <c r="S2200" s="102">
        <v>513.4489536</v>
      </c>
      <c r="T2200" s="102">
        <v>924.8374991999999</v>
      </c>
      <c r="U2200" s="102">
        <v>752.7858143999999</v>
      </c>
      <c r="V2200" s="102">
        <v>757.0470048</v>
      </c>
      <c r="W2200" s="102">
        <v>754.3286592</v>
      </c>
      <c r="X2200" s="102">
        <v>741.9736560000001</v>
      </c>
      <c r="Y2200" s="102">
        <v>747.6185088</v>
      </c>
    </row>
    <row r="2201" spans="1:25" s="15" customFormat="1" ht="13.5" thickBot="1">
      <c r="A2201" s="7">
        <v>42089</v>
      </c>
      <c r="B2201" s="102">
        <v>876.5317632000001</v>
      </c>
      <c r="C2201" s="102">
        <v>679.8190512000001</v>
      </c>
      <c r="D2201" s="102">
        <v>566.3954688</v>
      </c>
      <c r="E2201" s="102">
        <v>417.5354352</v>
      </c>
      <c r="F2201" s="102">
        <v>40.90987679999999</v>
      </c>
      <c r="G2201" s="102">
        <v>389.6172912</v>
      </c>
      <c r="H2201" s="102">
        <v>46.2118752</v>
      </c>
      <c r="I2201" s="102">
        <v>426.5720976</v>
      </c>
      <c r="J2201" s="102">
        <v>387.9275088</v>
      </c>
      <c r="K2201" s="102">
        <v>396.8172336</v>
      </c>
      <c r="L2201" s="102">
        <v>90.3298896</v>
      </c>
      <c r="M2201" s="102">
        <v>87.5013408</v>
      </c>
      <c r="N2201" s="102">
        <v>100.9338864</v>
      </c>
      <c r="O2201" s="102">
        <v>31.4568912</v>
      </c>
      <c r="P2201" s="102">
        <v>23.0447136</v>
      </c>
      <c r="Q2201" s="102">
        <v>23.8528704</v>
      </c>
      <c r="R2201" s="102">
        <v>35.9629776</v>
      </c>
      <c r="S2201" s="102">
        <v>102.7461168</v>
      </c>
      <c r="T2201" s="102">
        <v>188.8025712</v>
      </c>
      <c r="U2201" s="102">
        <v>26.93856</v>
      </c>
      <c r="V2201" s="102">
        <v>746.2593360000001</v>
      </c>
      <c r="W2201" s="102">
        <v>752.8347936</v>
      </c>
      <c r="X2201" s="102">
        <v>741.2022336</v>
      </c>
      <c r="Y2201" s="102">
        <v>700.2066432</v>
      </c>
    </row>
    <row r="2202" spans="1:25" s="15" customFormat="1" ht="13.5" thickBot="1">
      <c r="A2202" s="7">
        <v>42090</v>
      </c>
      <c r="B2202" s="102">
        <v>891.9357216</v>
      </c>
      <c r="C2202" s="102">
        <v>927.727272</v>
      </c>
      <c r="D2202" s="102">
        <v>42.5017008</v>
      </c>
      <c r="E2202" s="102">
        <v>55.9832256</v>
      </c>
      <c r="F2202" s="102">
        <v>18.452913600000002</v>
      </c>
      <c r="G2202" s="102">
        <v>54.1342608</v>
      </c>
      <c r="H2202" s="102">
        <v>697.1454432</v>
      </c>
      <c r="I2202" s="102">
        <v>670.0844352</v>
      </c>
      <c r="J2202" s="102">
        <v>662.811024</v>
      </c>
      <c r="K2202" s="102">
        <v>25.603876800000002</v>
      </c>
      <c r="L2202" s="102">
        <v>699.4964448</v>
      </c>
      <c r="M2202" s="102">
        <v>693.6556752</v>
      </c>
      <c r="N2202" s="102">
        <v>674.4190944</v>
      </c>
      <c r="O2202" s="102">
        <v>1.3836624</v>
      </c>
      <c r="P2202" s="102">
        <v>562.1955024</v>
      </c>
      <c r="Q2202" s="102">
        <v>816.6791808</v>
      </c>
      <c r="R2202" s="102">
        <v>831.7770191999999</v>
      </c>
      <c r="S2202" s="102">
        <v>707.1127104</v>
      </c>
      <c r="T2202" s="102">
        <v>907.7192687999999</v>
      </c>
      <c r="U2202" s="102">
        <v>770.0264928</v>
      </c>
      <c r="V2202" s="102">
        <v>759.544944</v>
      </c>
      <c r="W2202" s="102">
        <v>734.07576</v>
      </c>
      <c r="X2202" s="102">
        <v>729.300288</v>
      </c>
      <c r="Y2202" s="102">
        <v>736.0104384000001</v>
      </c>
    </row>
    <row r="2203" spans="1:25" s="15" customFormat="1" ht="13.5" thickBot="1">
      <c r="A2203" s="7">
        <v>42091</v>
      </c>
      <c r="B2203" s="102">
        <v>115.0031616</v>
      </c>
      <c r="C2203" s="102">
        <v>656.5294415999999</v>
      </c>
      <c r="D2203" s="102">
        <v>672.6803328</v>
      </c>
      <c r="E2203" s="102">
        <v>718.1207856000001</v>
      </c>
      <c r="F2203" s="102">
        <v>121.72555679999999</v>
      </c>
      <c r="G2203" s="102">
        <v>665.7375312</v>
      </c>
      <c r="H2203" s="102">
        <v>664.0722384000001</v>
      </c>
      <c r="I2203" s="102">
        <v>887.1847392</v>
      </c>
      <c r="J2203" s="102">
        <v>674.1986880000001</v>
      </c>
      <c r="K2203" s="102">
        <v>679.8068063999999</v>
      </c>
      <c r="L2203" s="102">
        <v>676.3905072</v>
      </c>
      <c r="M2203" s="102">
        <v>675.9496944</v>
      </c>
      <c r="N2203" s="102">
        <v>310.7118</v>
      </c>
      <c r="O2203" s="102">
        <v>9.3427824</v>
      </c>
      <c r="P2203" s="102">
        <v>15.979464</v>
      </c>
      <c r="Q2203" s="102">
        <v>304.5894</v>
      </c>
      <c r="R2203" s="102">
        <v>3.7224192</v>
      </c>
      <c r="S2203" s="102">
        <v>878.8337856</v>
      </c>
      <c r="T2203" s="102">
        <v>874.2297408000001</v>
      </c>
      <c r="U2203" s="102">
        <v>662.9212272</v>
      </c>
      <c r="V2203" s="102">
        <v>661.6232784</v>
      </c>
      <c r="W2203" s="102">
        <v>669.1415856</v>
      </c>
      <c r="X2203" s="102">
        <v>687.9863328</v>
      </c>
      <c r="Y2203" s="102">
        <v>681.300672</v>
      </c>
    </row>
    <row r="2204" spans="1:25" s="15" customFormat="1" ht="13.5" thickBot="1">
      <c r="A2204" s="7">
        <v>42092</v>
      </c>
      <c r="B2204" s="102">
        <v>662.0396016</v>
      </c>
      <c r="C2204" s="102">
        <v>671.2966704</v>
      </c>
      <c r="D2204" s="102">
        <v>665.5538591999999</v>
      </c>
      <c r="E2204" s="102">
        <v>678.8027328000001</v>
      </c>
      <c r="F2204" s="102">
        <v>97.62779040000001</v>
      </c>
      <c r="G2204" s="102">
        <v>872.0991456</v>
      </c>
      <c r="H2204" s="102">
        <v>878.0990976</v>
      </c>
      <c r="I2204" s="102">
        <v>884.8214928</v>
      </c>
      <c r="J2204" s="102">
        <v>888.0908543999999</v>
      </c>
      <c r="K2204" s="102">
        <v>680.7986352</v>
      </c>
      <c r="L2204" s="102">
        <v>680.9088384</v>
      </c>
      <c r="M2204" s="102">
        <v>677.0517263999999</v>
      </c>
      <c r="N2204" s="102">
        <v>27.3426384</v>
      </c>
      <c r="O2204" s="102">
        <v>39.648662400000006</v>
      </c>
      <c r="P2204" s="102">
        <v>41.0445696</v>
      </c>
      <c r="Q2204" s="102">
        <v>40.4445744</v>
      </c>
      <c r="R2204" s="102">
        <v>39.8200896</v>
      </c>
      <c r="S2204" s="102">
        <v>39.893558399999996</v>
      </c>
      <c r="T2204" s="102">
        <v>29.448744</v>
      </c>
      <c r="U2204" s="102">
        <v>28.6895664</v>
      </c>
      <c r="V2204" s="102">
        <v>29.203848</v>
      </c>
      <c r="W2204" s="102">
        <v>72.7708464</v>
      </c>
      <c r="X2204" s="102">
        <v>69.48924</v>
      </c>
      <c r="Y2204" s="102">
        <v>54.673032</v>
      </c>
    </row>
    <row r="2205" spans="1:25" s="15" customFormat="1" ht="13.5" thickBot="1">
      <c r="A2205" s="7">
        <v>42093</v>
      </c>
      <c r="B2205" s="102">
        <v>27.7222272</v>
      </c>
      <c r="C2205" s="102">
        <v>28.1385504</v>
      </c>
      <c r="D2205" s="102">
        <v>48.1343088</v>
      </c>
      <c r="E2205" s="102">
        <v>63.562756799999995</v>
      </c>
      <c r="F2205" s="102">
        <v>196.406592</v>
      </c>
      <c r="G2205" s="102">
        <v>36.489504</v>
      </c>
      <c r="H2205" s="102">
        <v>49.750622400000005</v>
      </c>
      <c r="I2205" s="102">
        <v>37.2364368</v>
      </c>
      <c r="J2205" s="102">
        <v>42.7833312</v>
      </c>
      <c r="K2205" s="102">
        <v>42.5261904</v>
      </c>
      <c r="L2205" s="102">
        <v>41.754768</v>
      </c>
      <c r="M2205" s="102">
        <v>49.9710288</v>
      </c>
      <c r="N2205" s="102">
        <v>41.0445696</v>
      </c>
      <c r="O2205" s="102">
        <v>39.648662400000006</v>
      </c>
      <c r="P2205" s="102">
        <v>79.29732480000001</v>
      </c>
      <c r="Q2205" s="102">
        <v>50.53428960000001</v>
      </c>
      <c r="R2205" s="102">
        <v>38.5466304</v>
      </c>
      <c r="S2205" s="102">
        <v>38.4609168</v>
      </c>
      <c r="T2205" s="102">
        <v>38.632344</v>
      </c>
      <c r="U2205" s="102">
        <v>29.5222128</v>
      </c>
      <c r="V2205" s="102">
        <v>28.677321600000003</v>
      </c>
      <c r="W2205" s="102">
        <v>31.2487296</v>
      </c>
      <c r="X2205" s="102">
        <v>38.5466304</v>
      </c>
      <c r="Y2205" s="102">
        <v>51.6363216</v>
      </c>
    </row>
    <row r="2206" spans="1:25" s="15" customFormat="1" ht="13.5" thickBot="1">
      <c r="A2206" s="7">
        <v>42094</v>
      </c>
      <c r="B2206" s="102">
        <v>182.76588479999998</v>
      </c>
      <c r="C2206" s="102">
        <v>275.7406512</v>
      </c>
      <c r="D2206" s="102">
        <v>177.07205280000002</v>
      </c>
      <c r="E2206" s="102">
        <v>26.9508048</v>
      </c>
      <c r="F2206" s="102">
        <v>49.9342944</v>
      </c>
      <c r="G2206" s="102">
        <v>5.4366912</v>
      </c>
      <c r="H2206" s="102">
        <v>19.7018832</v>
      </c>
      <c r="I2206" s="102">
        <v>4.4326176</v>
      </c>
      <c r="J2206" s="102">
        <v>0</v>
      </c>
      <c r="K2206" s="102">
        <v>0</v>
      </c>
      <c r="L2206" s="102">
        <v>5.2897536</v>
      </c>
      <c r="M2206" s="102">
        <v>1.2367248</v>
      </c>
      <c r="N2206" s="102">
        <v>0.0857136</v>
      </c>
      <c r="O2206" s="102">
        <v>0</v>
      </c>
      <c r="P2206" s="102">
        <v>2.0938608</v>
      </c>
      <c r="Q2206" s="102">
        <v>4.065273599999999</v>
      </c>
      <c r="R2206" s="102">
        <v>0</v>
      </c>
      <c r="S2206" s="102">
        <v>1.040808</v>
      </c>
      <c r="T2206" s="102">
        <v>268.7978496</v>
      </c>
      <c r="U2206" s="102">
        <v>92.12987519999999</v>
      </c>
      <c r="V2206" s="102">
        <v>91.7992656</v>
      </c>
      <c r="W2206" s="102">
        <v>100.15021920000001</v>
      </c>
      <c r="X2206" s="102">
        <v>706.8188352</v>
      </c>
      <c r="Y2206" s="102">
        <v>697.7944176</v>
      </c>
    </row>
    <row r="2207" spans="1:25" s="13" customFormat="1" ht="15.75">
      <c r="A2207" s="78"/>
      <c r="B2207" s="100"/>
      <c r="C2207" s="100"/>
      <c r="D2207" s="100"/>
      <c r="E2207" s="100"/>
      <c r="F2207" s="100"/>
      <c r="G2207" s="100"/>
      <c r="H2207" s="100"/>
      <c r="I2207" s="100"/>
      <c r="J2207" s="100"/>
      <c r="K2207" s="100"/>
      <c r="L2207" s="100"/>
      <c r="M2207" s="100"/>
      <c r="N2207" s="100"/>
      <c r="O2207" s="100"/>
      <c r="P2207" s="100"/>
      <c r="Q2207" s="100"/>
      <c r="R2207" s="100"/>
      <c r="S2207" s="100"/>
      <c r="T2207" s="100"/>
      <c r="U2207" s="100"/>
      <c r="V2207" s="100"/>
      <c r="W2207" s="100"/>
      <c r="X2207" s="100"/>
      <c r="Y2207" s="100"/>
    </row>
    <row r="2208" s="109" customFormat="1" ht="17.25" customHeight="1">
      <c r="A2208" s="109" t="s">
        <v>153</v>
      </c>
    </row>
    <row r="2209" spans="1:3" s="15" customFormat="1" ht="17.25" customHeight="1" thickBot="1">
      <c r="A2209" s="47"/>
      <c r="B2209" s="95"/>
      <c r="C2209" s="95"/>
    </row>
    <row r="2210" spans="1:25" s="15" customFormat="1" ht="17.25" customHeight="1" thickBot="1">
      <c r="A2210" s="139" t="s">
        <v>14</v>
      </c>
      <c r="B2210" s="163" t="s">
        <v>40</v>
      </c>
      <c r="C2210" s="163"/>
      <c r="D2210" s="163"/>
      <c r="E2210" s="163"/>
      <c r="F2210" s="163"/>
      <c r="G2210" s="163"/>
      <c r="H2210" s="163"/>
      <c r="I2210" s="163"/>
      <c r="J2210" s="163"/>
      <c r="K2210" s="163"/>
      <c r="L2210" s="163"/>
      <c r="M2210" s="163"/>
      <c r="N2210" s="163"/>
      <c r="O2210" s="163"/>
      <c r="P2210" s="163"/>
      <c r="Q2210" s="163"/>
      <c r="R2210" s="163"/>
      <c r="S2210" s="163"/>
      <c r="T2210" s="163"/>
      <c r="U2210" s="163"/>
      <c r="V2210" s="163"/>
      <c r="W2210" s="163"/>
      <c r="X2210" s="163"/>
      <c r="Y2210" s="164"/>
    </row>
    <row r="2211" spans="1:25" s="15" customFormat="1" ht="17.25" customHeight="1" thickBot="1">
      <c r="A2211" s="140"/>
      <c r="B2211" s="3" t="s">
        <v>15</v>
      </c>
      <c r="C2211" s="3" t="s">
        <v>16</v>
      </c>
      <c r="D2211" s="3" t="s">
        <v>17</v>
      </c>
      <c r="E2211" s="3" t="s">
        <v>18</v>
      </c>
      <c r="F2211" s="3" t="s">
        <v>19</v>
      </c>
      <c r="G2211" s="3" t="s">
        <v>20</v>
      </c>
      <c r="H2211" s="3" t="s">
        <v>21</v>
      </c>
      <c r="I2211" s="3" t="s">
        <v>22</v>
      </c>
      <c r="J2211" s="3" t="s">
        <v>23</v>
      </c>
      <c r="K2211" s="3" t="s">
        <v>24</v>
      </c>
      <c r="L2211" s="3" t="s">
        <v>25</v>
      </c>
      <c r="M2211" s="3" t="s">
        <v>26</v>
      </c>
      <c r="N2211" s="3" t="s">
        <v>27</v>
      </c>
      <c r="O2211" s="3" t="s">
        <v>28</v>
      </c>
      <c r="P2211" s="3" t="s">
        <v>29</v>
      </c>
      <c r="Q2211" s="3" t="s">
        <v>30</v>
      </c>
      <c r="R2211" s="3" t="s">
        <v>31</v>
      </c>
      <c r="S2211" s="3" t="s">
        <v>32</v>
      </c>
      <c r="T2211" s="3" t="s">
        <v>33</v>
      </c>
      <c r="U2211" s="3" t="s">
        <v>34</v>
      </c>
      <c r="V2211" s="3" t="s">
        <v>35</v>
      </c>
      <c r="W2211" s="3" t="s">
        <v>36</v>
      </c>
      <c r="X2211" s="3" t="s">
        <v>37</v>
      </c>
      <c r="Y2211" s="3" t="s">
        <v>38</v>
      </c>
    </row>
    <row r="2212" spans="1:25" s="15" customFormat="1" ht="17.25" customHeight="1" thickBot="1">
      <c r="A2212" s="7">
        <v>42064</v>
      </c>
      <c r="B2212" s="102">
        <v>892.6948940999999</v>
      </c>
      <c r="C2212" s="102">
        <v>902.1435801</v>
      </c>
      <c r="D2212" s="102">
        <v>286.7555064</v>
      </c>
      <c r="E2212" s="102">
        <v>111.76099620000001</v>
      </c>
      <c r="F2212" s="102">
        <v>293.6118606</v>
      </c>
      <c r="G2212" s="102">
        <v>894.4877217</v>
      </c>
      <c r="H2212" s="102">
        <v>39.9873237</v>
      </c>
      <c r="I2212" s="102">
        <v>38.0249043</v>
      </c>
      <c r="J2212" s="102">
        <v>39.2362743</v>
      </c>
      <c r="K2212" s="102">
        <v>33.0825147</v>
      </c>
      <c r="L2212" s="102">
        <v>19.5393981</v>
      </c>
      <c r="M2212" s="102">
        <v>20.7023133</v>
      </c>
      <c r="N2212" s="102">
        <v>44.8085763</v>
      </c>
      <c r="O2212" s="102">
        <v>172.9351812</v>
      </c>
      <c r="P2212" s="102">
        <v>165.473142</v>
      </c>
      <c r="Q2212" s="102">
        <v>169.2405027</v>
      </c>
      <c r="R2212" s="102">
        <v>50.02958099999999</v>
      </c>
      <c r="S2212" s="102">
        <v>35.735414999999996</v>
      </c>
      <c r="T2212" s="102">
        <v>155.78218199999998</v>
      </c>
      <c r="U2212" s="102">
        <v>887.5829127000001</v>
      </c>
      <c r="V2212" s="102">
        <v>42.1920171</v>
      </c>
      <c r="W2212" s="102">
        <v>50.453560499999995</v>
      </c>
      <c r="X2212" s="102">
        <v>103.1844966</v>
      </c>
      <c r="Y2212" s="102">
        <v>46.468153199999996</v>
      </c>
    </row>
    <row r="2213" spans="1:25" s="15" customFormat="1" ht="17.25" customHeight="1" thickBot="1">
      <c r="A2213" s="7">
        <v>42065</v>
      </c>
      <c r="B2213" s="102">
        <v>0</v>
      </c>
      <c r="C2213" s="102">
        <v>0</v>
      </c>
      <c r="D2213" s="102">
        <v>0.10902329999999999</v>
      </c>
      <c r="E2213" s="102">
        <v>266.1622164</v>
      </c>
      <c r="F2213" s="102">
        <v>390.0005715</v>
      </c>
      <c r="G2213" s="102">
        <v>376.77241109999994</v>
      </c>
      <c r="H2213" s="102">
        <v>339.9467631</v>
      </c>
      <c r="I2213" s="102">
        <v>334.1079597</v>
      </c>
      <c r="J2213" s="102">
        <v>0</v>
      </c>
      <c r="K2213" s="102">
        <v>325.5314601</v>
      </c>
      <c r="L2213" s="102">
        <v>327.7482672</v>
      </c>
      <c r="M2213" s="102">
        <v>5.7903486</v>
      </c>
      <c r="N2213" s="102">
        <v>60.822887699999995</v>
      </c>
      <c r="O2213" s="102">
        <v>56.93439</v>
      </c>
      <c r="P2213" s="102">
        <v>60.8713425</v>
      </c>
      <c r="Q2213" s="102">
        <v>40.64146349999999</v>
      </c>
      <c r="R2213" s="102">
        <v>427.5045867</v>
      </c>
      <c r="S2213" s="102">
        <v>109.1080959</v>
      </c>
      <c r="T2213" s="102">
        <v>425.8207824</v>
      </c>
      <c r="U2213" s="102">
        <v>406.2450432</v>
      </c>
      <c r="V2213" s="102">
        <v>96.8974863</v>
      </c>
      <c r="W2213" s="102">
        <v>105.26805300000001</v>
      </c>
      <c r="X2213" s="102">
        <v>125.43736349999999</v>
      </c>
      <c r="Y2213" s="102">
        <v>404.02823609999996</v>
      </c>
    </row>
    <row r="2214" spans="1:25" s="15" customFormat="1" ht="17.25" customHeight="1" thickBot="1">
      <c r="A2214" s="7">
        <v>42066</v>
      </c>
      <c r="B2214" s="102">
        <v>871.8593301</v>
      </c>
      <c r="C2214" s="102">
        <v>362.1027204</v>
      </c>
      <c r="D2214" s="102">
        <v>353.1628098</v>
      </c>
      <c r="E2214" s="102">
        <v>401.13306179999995</v>
      </c>
      <c r="F2214" s="102">
        <v>34.887456</v>
      </c>
      <c r="G2214" s="102">
        <v>73.4695905</v>
      </c>
      <c r="H2214" s="102">
        <v>479.18163089999996</v>
      </c>
      <c r="I2214" s="102">
        <v>480.81698040000003</v>
      </c>
      <c r="J2214" s="102">
        <v>386.790441</v>
      </c>
      <c r="K2214" s="102">
        <v>377.705166</v>
      </c>
      <c r="L2214" s="102">
        <v>15.408626400000001</v>
      </c>
      <c r="M2214" s="102">
        <v>38.5457934</v>
      </c>
      <c r="N2214" s="102">
        <v>0</v>
      </c>
      <c r="O2214" s="102">
        <v>14.1366879</v>
      </c>
      <c r="P2214" s="102">
        <v>0.08479590000000001</v>
      </c>
      <c r="Q2214" s="102">
        <v>279.2934672</v>
      </c>
      <c r="R2214" s="102">
        <v>109.28980139999999</v>
      </c>
      <c r="S2214" s="102">
        <v>18.9700542</v>
      </c>
      <c r="T2214" s="102">
        <v>255.45370559999998</v>
      </c>
      <c r="U2214" s="102">
        <v>848.8311864</v>
      </c>
      <c r="V2214" s="102">
        <v>151.5908418</v>
      </c>
      <c r="W2214" s="102">
        <v>730.698384</v>
      </c>
      <c r="X2214" s="102">
        <v>712.3219011</v>
      </c>
      <c r="Y2214" s="102">
        <v>101.5612608</v>
      </c>
    </row>
    <row r="2215" spans="1:25" s="15" customFormat="1" ht="17.25" customHeight="1" thickBot="1">
      <c r="A2215" s="7">
        <v>42067</v>
      </c>
      <c r="B2215" s="102">
        <v>586.1940567</v>
      </c>
      <c r="C2215" s="102">
        <v>105.5951229</v>
      </c>
      <c r="D2215" s="102">
        <v>28.3581717</v>
      </c>
      <c r="E2215" s="102">
        <v>51.3984291</v>
      </c>
      <c r="F2215" s="102">
        <v>140.8096488</v>
      </c>
      <c r="G2215" s="102">
        <v>116.3884296</v>
      </c>
      <c r="H2215" s="102">
        <v>127.1696226</v>
      </c>
      <c r="I2215" s="102">
        <v>122.5785303</v>
      </c>
      <c r="J2215" s="102">
        <v>20.5206078</v>
      </c>
      <c r="K2215" s="102">
        <v>9.9816888</v>
      </c>
      <c r="L2215" s="102">
        <v>6.2627828999999995</v>
      </c>
      <c r="M2215" s="102">
        <v>114.7530801</v>
      </c>
      <c r="N2215" s="102">
        <v>159.8766126</v>
      </c>
      <c r="O2215" s="102">
        <v>115.3103103</v>
      </c>
      <c r="P2215" s="102">
        <v>226.98651059999997</v>
      </c>
      <c r="Q2215" s="102">
        <v>207.81052350000002</v>
      </c>
      <c r="R2215" s="102">
        <v>135.8066907</v>
      </c>
      <c r="S2215" s="102">
        <v>126.2005266</v>
      </c>
      <c r="T2215" s="102">
        <v>126.33377730000001</v>
      </c>
      <c r="U2215" s="102">
        <v>128.1144912</v>
      </c>
      <c r="V2215" s="102">
        <v>291.5888727</v>
      </c>
      <c r="W2215" s="102">
        <v>200.88148710000002</v>
      </c>
      <c r="X2215" s="102">
        <v>191.9536902</v>
      </c>
      <c r="Y2215" s="102">
        <v>116.1219282</v>
      </c>
    </row>
    <row r="2216" spans="1:25" s="15" customFormat="1" ht="17.25" customHeight="1" thickBot="1">
      <c r="A2216" s="7">
        <v>42068</v>
      </c>
      <c r="B2216" s="102">
        <v>875.9901017999999</v>
      </c>
      <c r="C2216" s="102">
        <v>80.434968</v>
      </c>
      <c r="D2216" s="102">
        <v>165.4125735</v>
      </c>
      <c r="E2216" s="102">
        <v>48.2852082</v>
      </c>
      <c r="F2216" s="102">
        <v>41.671127999999996</v>
      </c>
      <c r="G2216" s="102">
        <v>0.3997521</v>
      </c>
      <c r="H2216" s="102">
        <v>214.7880147</v>
      </c>
      <c r="I2216" s="102">
        <v>250.3053831</v>
      </c>
      <c r="J2216" s="102">
        <v>250.88684070000002</v>
      </c>
      <c r="K2216" s="102">
        <v>252.5343039</v>
      </c>
      <c r="L2216" s="102">
        <v>148.150551</v>
      </c>
      <c r="M2216" s="102">
        <v>29.3757225</v>
      </c>
      <c r="N2216" s="102">
        <v>99.21120300000001</v>
      </c>
      <c r="O2216" s="102">
        <v>216.66563820000002</v>
      </c>
      <c r="P2216" s="102">
        <v>221.9956662</v>
      </c>
      <c r="Q2216" s="102">
        <v>151.02149789999999</v>
      </c>
      <c r="R2216" s="102">
        <v>225.5692077</v>
      </c>
      <c r="S2216" s="102">
        <v>179.9368998</v>
      </c>
      <c r="T2216" s="102">
        <v>51.1682688</v>
      </c>
      <c r="U2216" s="102">
        <v>327.0093315</v>
      </c>
      <c r="V2216" s="102">
        <v>168.2229519</v>
      </c>
      <c r="W2216" s="102">
        <v>162.42048960000002</v>
      </c>
      <c r="X2216" s="102">
        <v>137.0786292</v>
      </c>
      <c r="Y2216" s="102">
        <v>44.493620099999994</v>
      </c>
    </row>
    <row r="2217" spans="1:25" s="15" customFormat="1" ht="17.25" customHeight="1" thickBot="1">
      <c r="A2217" s="7">
        <v>42069</v>
      </c>
      <c r="B2217" s="102">
        <v>0</v>
      </c>
      <c r="C2217" s="102">
        <v>0</v>
      </c>
      <c r="D2217" s="102">
        <v>66.11657459999999</v>
      </c>
      <c r="E2217" s="102">
        <v>0</v>
      </c>
      <c r="F2217" s="102">
        <v>144.0561204</v>
      </c>
      <c r="G2217" s="102">
        <v>257.0769414</v>
      </c>
      <c r="H2217" s="102">
        <v>259.4875677</v>
      </c>
      <c r="I2217" s="102">
        <v>368.1111156</v>
      </c>
      <c r="J2217" s="102">
        <v>126.7940979</v>
      </c>
      <c r="K2217" s="102">
        <v>158.1201261</v>
      </c>
      <c r="L2217" s="102">
        <v>161.0758689</v>
      </c>
      <c r="M2217" s="102">
        <v>320.27411429999995</v>
      </c>
      <c r="N2217" s="102">
        <v>251.6378901</v>
      </c>
      <c r="O2217" s="102">
        <v>117.7088229</v>
      </c>
      <c r="P2217" s="102">
        <v>46.250106599999995</v>
      </c>
      <c r="Q2217" s="102">
        <v>307.4578197</v>
      </c>
      <c r="R2217" s="102">
        <v>360.1766421</v>
      </c>
      <c r="S2217" s="102">
        <v>388.5348138</v>
      </c>
      <c r="T2217" s="102">
        <v>51.15615509999999</v>
      </c>
      <c r="U2217" s="102">
        <v>876.5957867999999</v>
      </c>
      <c r="V2217" s="102">
        <v>929.1329036999999</v>
      </c>
      <c r="W2217" s="102">
        <v>937.1521731</v>
      </c>
      <c r="X2217" s="102">
        <v>198.0953361</v>
      </c>
      <c r="Y2217" s="102">
        <v>253.8789246</v>
      </c>
    </row>
    <row r="2218" spans="1:25" s="15" customFormat="1" ht="17.25" customHeight="1" thickBot="1">
      <c r="A2218" s="7">
        <v>42070</v>
      </c>
      <c r="B2218" s="102">
        <v>899.8419771</v>
      </c>
      <c r="C2218" s="102">
        <v>320.15297730000003</v>
      </c>
      <c r="D2218" s="102">
        <v>2.9315154</v>
      </c>
      <c r="E2218" s="102">
        <v>20.9688147</v>
      </c>
      <c r="F2218" s="102">
        <v>7.5710625</v>
      </c>
      <c r="G2218" s="102">
        <v>16.7532471</v>
      </c>
      <c r="H2218" s="102">
        <v>17.2377951</v>
      </c>
      <c r="I2218" s="102">
        <v>54.657014399999994</v>
      </c>
      <c r="J2218" s="102">
        <v>15.8447196</v>
      </c>
      <c r="K2218" s="102">
        <v>255.50216039999998</v>
      </c>
      <c r="L2218" s="102">
        <v>18.449165100000002</v>
      </c>
      <c r="M2218" s="102">
        <v>14.778713999999999</v>
      </c>
      <c r="N2218" s="102">
        <v>42.9309528</v>
      </c>
      <c r="O2218" s="102">
        <v>242.0801808</v>
      </c>
      <c r="P2218" s="102">
        <v>69.8597079</v>
      </c>
      <c r="Q2218" s="102">
        <v>270.9955827</v>
      </c>
      <c r="R2218" s="102">
        <v>44.711666699999995</v>
      </c>
      <c r="S2218" s="102">
        <v>41.549991</v>
      </c>
      <c r="T2218" s="102">
        <v>855.6511995000001</v>
      </c>
      <c r="U2218" s="102">
        <v>703.0912616999999</v>
      </c>
      <c r="V2218" s="102">
        <v>741.5886003</v>
      </c>
      <c r="W2218" s="102">
        <v>740.8012097999999</v>
      </c>
      <c r="X2218" s="102">
        <v>757.1668184999999</v>
      </c>
      <c r="Y2218" s="102">
        <v>166.0061448</v>
      </c>
    </row>
    <row r="2219" spans="1:25" s="15" customFormat="1" ht="17.25" customHeight="1" thickBot="1">
      <c r="A2219" s="7">
        <v>42071</v>
      </c>
      <c r="B2219" s="102">
        <v>12.586134300000001</v>
      </c>
      <c r="C2219" s="102">
        <v>0</v>
      </c>
      <c r="D2219" s="102">
        <v>0</v>
      </c>
      <c r="E2219" s="102">
        <v>0</v>
      </c>
      <c r="F2219" s="102">
        <v>0</v>
      </c>
      <c r="G2219" s="102">
        <v>30.4659555</v>
      </c>
      <c r="H2219" s="102">
        <v>4.2155676</v>
      </c>
      <c r="I2219" s="102">
        <v>51.6649305</v>
      </c>
      <c r="J2219" s="102">
        <v>90.7437267</v>
      </c>
      <c r="K2219" s="102">
        <v>52.779390899999996</v>
      </c>
      <c r="L2219" s="102">
        <v>42.640224</v>
      </c>
      <c r="M2219" s="102">
        <v>29.8966116</v>
      </c>
      <c r="N2219" s="102">
        <v>63.5484702</v>
      </c>
      <c r="O2219" s="102">
        <v>58.3638066</v>
      </c>
      <c r="P2219" s="102">
        <v>92.60923650000001</v>
      </c>
      <c r="Q2219" s="102">
        <v>81.75536129999999</v>
      </c>
      <c r="R2219" s="102">
        <v>128.25985559999998</v>
      </c>
      <c r="S2219" s="102">
        <v>92.06412</v>
      </c>
      <c r="T2219" s="102">
        <v>77.9032047</v>
      </c>
      <c r="U2219" s="102">
        <v>183.15914399999997</v>
      </c>
      <c r="V2219" s="102">
        <v>75.710625</v>
      </c>
      <c r="W2219" s="102">
        <v>83.68143959999999</v>
      </c>
      <c r="X2219" s="102">
        <v>201.1843296</v>
      </c>
      <c r="Y2219" s="102">
        <v>78.5815719</v>
      </c>
    </row>
    <row r="2220" spans="1:25" s="15" customFormat="1" ht="17.25" customHeight="1" thickBot="1">
      <c r="A2220" s="7">
        <v>42072</v>
      </c>
      <c r="B2220" s="102">
        <v>731.3282964</v>
      </c>
      <c r="C2220" s="102">
        <v>844.9063476</v>
      </c>
      <c r="D2220" s="102">
        <v>842.9075871</v>
      </c>
      <c r="E2220" s="102">
        <v>55.4444049</v>
      </c>
      <c r="F2220" s="102">
        <v>0.9448686</v>
      </c>
      <c r="G2220" s="102">
        <v>17.7465705</v>
      </c>
      <c r="H2220" s="102">
        <v>18.7520076</v>
      </c>
      <c r="I2220" s="102">
        <v>6.3960336</v>
      </c>
      <c r="J2220" s="102">
        <v>2.7376962</v>
      </c>
      <c r="K2220" s="102">
        <v>5.826689699999999</v>
      </c>
      <c r="L2220" s="102">
        <v>24.7240617</v>
      </c>
      <c r="M2220" s="102">
        <v>24.1183767</v>
      </c>
      <c r="N2220" s="102">
        <v>35.614278</v>
      </c>
      <c r="O2220" s="102">
        <v>118.7869422</v>
      </c>
      <c r="P2220" s="102">
        <v>196.2661674</v>
      </c>
      <c r="Q2220" s="102">
        <v>83.1726642</v>
      </c>
      <c r="R2220" s="102">
        <v>13.870186499999999</v>
      </c>
      <c r="S2220" s="102">
        <v>12.392315100000001</v>
      </c>
      <c r="T2220" s="102">
        <v>3.1737894</v>
      </c>
      <c r="U2220" s="102">
        <v>260.0084568</v>
      </c>
      <c r="V2220" s="102">
        <v>698.8514667</v>
      </c>
      <c r="W2220" s="102">
        <v>0</v>
      </c>
      <c r="X2220" s="102">
        <v>0.3149562</v>
      </c>
      <c r="Y2220" s="102">
        <v>113.5295964</v>
      </c>
    </row>
    <row r="2221" spans="1:25" s="15" customFormat="1" ht="17.25" customHeight="1" thickBot="1">
      <c r="A2221" s="7">
        <v>42073</v>
      </c>
      <c r="B2221" s="102">
        <v>3.4766319</v>
      </c>
      <c r="C2221" s="102">
        <v>0</v>
      </c>
      <c r="D2221" s="102">
        <v>6.662535</v>
      </c>
      <c r="E2221" s="102">
        <v>66.4315308</v>
      </c>
      <c r="F2221" s="102">
        <v>3.4281771</v>
      </c>
      <c r="G2221" s="102">
        <v>0.2907288</v>
      </c>
      <c r="H2221" s="102">
        <v>65.2201608</v>
      </c>
      <c r="I2221" s="102">
        <v>67.3279446</v>
      </c>
      <c r="J2221" s="102">
        <v>408.0742119</v>
      </c>
      <c r="K2221" s="102">
        <v>441.8108664</v>
      </c>
      <c r="L2221" s="102">
        <v>69.2419092</v>
      </c>
      <c r="M2221" s="102">
        <v>66.4920993</v>
      </c>
      <c r="N2221" s="102">
        <v>13.8338454</v>
      </c>
      <c r="O2221" s="102">
        <v>81.2586996</v>
      </c>
      <c r="P2221" s="102">
        <v>349.7830875</v>
      </c>
      <c r="Q2221" s="102">
        <v>451.9863744</v>
      </c>
      <c r="R2221" s="102">
        <v>157.45387259999998</v>
      </c>
      <c r="S2221" s="102">
        <v>80.0231022</v>
      </c>
      <c r="T2221" s="102">
        <v>27.873623700000003</v>
      </c>
      <c r="U2221" s="102">
        <v>19.0427364</v>
      </c>
      <c r="V2221" s="102">
        <v>283.8118773</v>
      </c>
      <c r="W2221" s="102">
        <v>870.7085285999999</v>
      </c>
      <c r="X2221" s="102">
        <v>751.0736274</v>
      </c>
      <c r="Y2221" s="102">
        <v>735.6771147</v>
      </c>
    </row>
    <row r="2222" spans="1:25" s="15" customFormat="1" ht="17.25" customHeight="1" thickBot="1">
      <c r="A2222" s="7">
        <v>42074</v>
      </c>
      <c r="B2222" s="102">
        <v>1.0660056</v>
      </c>
      <c r="C2222" s="102">
        <v>3.7431332999999998</v>
      </c>
      <c r="D2222" s="102">
        <v>29.4726321</v>
      </c>
      <c r="E2222" s="102">
        <v>111.6277455</v>
      </c>
      <c r="F2222" s="102">
        <v>107.9572944</v>
      </c>
      <c r="G2222" s="102">
        <v>106.4915367</v>
      </c>
      <c r="H2222" s="102">
        <v>93.4329681</v>
      </c>
      <c r="I2222" s="102">
        <v>101.80353480000001</v>
      </c>
      <c r="J2222" s="102">
        <v>19.030622700000002</v>
      </c>
      <c r="K2222" s="102">
        <v>8.552272199999999</v>
      </c>
      <c r="L2222" s="102">
        <v>9.9574614</v>
      </c>
      <c r="M2222" s="102">
        <v>14.5122126</v>
      </c>
      <c r="N2222" s="102">
        <v>83.97216839999999</v>
      </c>
      <c r="O2222" s="102">
        <v>166.563375</v>
      </c>
      <c r="P2222" s="102">
        <v>223.7158116</v>
      </c>
      <c r="Q2222" s="102">
        <v>204.72153</v>
      </c>
      <c r="R2222" s="102">
        <v>219.00358229999998</v>
      </c>
      <c r="S2222" s="102">
        <v>198.0468813</v>
      </c>
      <c r="T2222" s="102">
        <v>28.8184923</v>
      </c>
      <c r="U2222" s="102">
        <v>121.3913877</v>
      </c>
      <c r="V2222" s="102">
        <v>293.4059277</v>
      </c>
      <c r="W2222" s="102">
        <v>292.2672399</v>
      </c>
      <c r="X2222" s="102">
        <v>296.78565</v>
      </c>
      <c r="Y2222" s="102">
        <v>149.2650114</v>
      </c>
    </row>
    <row r="2223" spans="1:25" s="15" customFormat="1" ht="17.25" customHeight="1" thickBot="1">
      <c r="A2223" s="7">
        <v>42075</v>
      </c>
      <c r="B2223" s="102">
        <v>30.3327048</v>
      </c>
      <c r="C2223" s="102">
        <v>2.7982647</v>
      </c>
      <c r="D2223" s="102">
        <v>0.5087754</v>
      </c>
      <c r="E2223" s="102">
        <v>222.2379402</v>
      </c>
      <c r="F2223" s="102">
        <v>88.308873</v>
      </c>
      <c r="G2223" s="102">
        <v>283.7513088</v>
      </c>
      <c r="H2223" s="102">
        <v>118.53255449999999</v>
      </c>
      <c r="I2223" s="102">
        <v>292.37626320000004</v>
      </c>
      <c r="J2223" s="102">
        <v>563.6383473</v>
      </c>
      <c r="K2223" s="102">
        <v>560.5130127</v>
      </c>
      <c r="L2223" s="102">
        <v>470.5324491</v>
      </c>
      <c r="M2223" s="102">
        <v>465.4446951</v>
      </c>
      <c r="N2223" s="102">
        <v>282.9881457</v>
      </c>
      <c r="O2223" s="102">
        <v>259.4027718</v>
      </c>
      <c r="P2223" s="102">
        <v>219.97267829999998</v>
      </c>
      <c r="Q2223" s="102">
        <v>187.1082102</v>
      </c>
      <c r="R2223" s="102">
        <v>284.7325185</v>
      </c>
      <c r="S2223" s="102">
        <v>628.5193245</v>
      </c>
      <c r="T2223" s="102">
        <v>18.1826637</v>
      </c>
      <c r="U2223" s="102">
        <v>20.714427</v>
      </c>
      <c r="V2223" s="102">
        <v>17.867707499999998</v>
      </c>
      <c r="W2223" s="102">
        <v>12.464997299999999</v>
      </c>
      <c r="X2223" s="102">
        <v>33.845677800000004</v>
      </c>
      <c r="Y2223" s="102">
        <v>59.102742299999996</v>
      </c>
    </row>
    <row r="2224" spans="1:25" s="15" customFormat="1" ht="17.25" customHeight="1" thickBot="1">
      <c r="A2224" s="7">
        <v>42076</v>
      </c>
      <c r="B2224" s="102">
        <v>0</v>
      </c>
      <c r="C2224" s="102">
        <v>0</v>
      </c>
      <c r="D2224" s="102">
        <v>0</v>
      </c>
      <c r="E2224" s="102">
        <v>0</v>
      </c>
      <c r="F2224" s="102">
        <v>0</v>
      </c>
      <c r="G2224" s="102">
        <v>0</v>
      </c>
      <c r="H2224" s="102">
        <v>0</v>
      </c>
      <c r="I2224" s="102">
        <v>0</v>
      </c>
      <c r="J2224" s="102">
        <v>0</v>
      </c>
      <c r="K2224" s="102">
        <v>0</v>
      </c>
      <c r="L2224" s="102">
        <v>0</v>
      </c>
      <c r="M2224" s="102">
        <v>0</v>
      </c>
      <c r="N2224" s="102">
        <v>0</v>
      </c>
      <c r="O2224" s="102">
        <v>0</v>
      </c>
      <c r="P2224" s="102">
        <v>0</v>
      </c>
      <c r="Q2224" s="102">
        <v>0</v>
      </c>
      <c r="R2224" s="102">
        <v>0</v>
      </c>
      <c r="S2224" s="102">
        <v>0</v>
      </c>
      <c r="T2224" s="102">
        <v>0</v>
      </c>
      <c r="U2224" s="102">
        <v>0</v>
      </c>
      <c r="V2224" s="102">
        <v>0</v>
      </c>
      <c r="W2224" s="102">
        <v>0</v>
      </c>
      <c r="X2224" s="102">
        <v>12.5376795</v>
      </c>
      <c r="Y2224" s="102">
        <v>6.3718062</v>
      </c>
    </row>
    <row r="2225" spans="1:25" s="15" customFormat="1" ht="17.25" customHeight="1" thickBot="1">
      <c r="A2225" s="7">
        <v>42077</v>
      </c>
      <c r="B2225" s="102">
        <v>0</v>
      </c>
      <c r="C2225" s="102">
        <v>0</v>
      </c>
      <c r="D2225" s="102">
        <v>0</v>
      </c>
      <c r="E2225" s="102">
        <v>0</v>
      </c>
      <c r="F2225" s="102">
        <v>0</v>
      </c>
      <c r="G2225" s="102">
        <v>0</v>
      </c>
      <c r="H2225" s="102">
        <v>0</v>
      </c>
      <c r="I2225" s="102">
        <v>24.1547178</v>
      </c>
      <c r="J2225" s="102">
        <v>0</v>
      </c>
      <c r="K2225" s="102">
        <v>0.0363411</v>
      </c>
      <c r="L2225" s="102">
        <v>0</v>
      </c>
      <c r="M2225" s="102">
        <v>0</v>
      </c>
      <c r="N2225" s="102">
        <v>69.1571133</v>
      </c>
      <c r="O2225" s="102">
        <v>226.9017147</v>
      </c>
      <c r="P2225" s="102">
        <v>192.95912729999998</v>
      </c>
      <c r="Q2225" s="102">
        <v>68.442405</v>
      </c>
      <c r="R2225" s="102">
        <v>44.8449174</v>
      </c>
      <c r="S2225" s="102">
        <v>120.7372479</v>
      </c>
      <c r="T2225" s="102">
        <v>283.4969211</v>
      </c>
      <c r="U2225" s="102">
        <v>232.44978929999996</v>
      </c>
      <c r="V2225" s="102">
        <v>175.56385410000001</v>
      </c>
      <c r="W2225" s="102">
        <v>165.6427338</v>
      </c>
      <c r="X2225" s="102">
        <v>1012.220772</v>
      </c>
      <c r="Y2225" s="102">
        <v>904.4694105</v>
      </c>
    </row>
    <row r="2226" spans="1:25" s="15" customFormat="1" ht="17.25" customHeight="1" thickBot="1">
      <c r="A2226" s="7">
        <v>42078</v>
      </c>
      <c r="B2226" s="102">
        <v>37.092149400000004</v>
      </c>
      <c r="C2226" s="102">
        <v>71.8463547</v>
      </c>
      <c r="D2226" s="102">
        <v>34.8753423</v>
      </c>
      <c r="E2226" s="102">
        <v>10.938671099999999</v>
      </c>
      <c r="F2226" s="102">
        <v>164.7099789</v>
      </c>
      <c r="G2226" s="102">
        <v>268.4759331</v>
      </c>
      <c r="H2226" s="102">
        <v>332.2061088</v>
      </c>
      <c r="I2226" s="102">
        <v>289.4326341</v>
      </c>
      <c r="J2226" s="102">
        <v>288.6573573</v>
      </c>
      <c r="K2226" s="102">
        <v>409.6368792</v>
      </c>
      <c r="L2226" s="102">
        <v>303.0605466</v>
      </c>
      <c r="M2226" s="102">
        <v>318.31169489999996</v>
      </c>
      <c r="N2226" s="102">
        <v>420.5634366</v>
      </c>
      <c r="O2226" s="102">
        <v>413.1377385</v>
      </c>
      <c r="P2226" s="102">
        <v>433.5372093</v>
      </c>
      <c r="Q2226" s="102">
        <v>524.1840264</v>
      </c>
      <c r="R2226" s="102">
        <v>516.5887365</v>
      </c>
      <c r="S2226" s="102">
        <v>468.15816390000003</v>
      </c>
      <c r="T2226" s="102">
        <v>371.8421352</v>
      </c>
      <c r="U2226" s="102">
        <v>464.196984</v>
      </c>
      <c r="V2226" s="102">
        <v>271.2015156</v>
      </c>
      <c r="W2226" s="102">
        <v>229.2881136</v>
      </c>
      <c r="X2226" s="102">
        <v>230.1724137</v>
      </c>
      <c r="Y2226" s="102">
        <v>209.23994009999998</v>
      </c>
    </row>
    <row r="2227" spans="1:25" s="15" customFormat="1" ht="17.25" customHeight="1" thickBot="1">
      <c r="A2227" s="7">
        <v>42079</v>
      </c>
      <c r="B2227" s="102">
        <v>332.7875664</v>
      </c>
      <c r="C2227" s="102">
        <v>908.0308383</v>
      </c>
      <c r="D2227" s="102">
        <v>31.931713199999997</v>
      </c>
      <c r="E2227" s="102">
        <v>14.536439999999999</v>
      </c>
      <c r="F2227" s="102">
        <v>0</v>
      </c>
      <c r="G2227" s="102">
        <v>15.081556499999998</v>
      </c>
      <c r="H2227" s="102">
        <v>25.4629974</v>
      </c>
      <c r="I2227" s="102">
        <v>19.139646</v>
      </c>
      <c r="J2227" s="102">
        <v>16.9107252</v>
      </c>
      <c r="K2227" s="102">
        <v>19.3092378</v>
      </c>
      <c r="L2227" s="102">
        <v>11.3989917</v>
      </c>
      <c r="M2227" s="102">
        <v>6.3112376999999995</v>
      </c>
      <c r="N2227" s="102">
        <v>272.1584979</v>
      </c>
      <c r="O2227" s="102">
        <v>65.9106417</v>
      </c>
      <c r="P2227" s="102">
        <v>148.1990058</v>
      </c>
      <c r="Q2227" s="102">
        <v>72.5368356</v>
      </c>
      <c r="R2227" s="102">
        <v>34.039497</v>
      </c>
      <c r="S2227" s="102">
        <v>33.845677800000004</v>
      </c>
      <c r="T2227" s="102">
        <v>860.9691138000001</v>
      </c>
      <c r="U2227" s="102">
        <v>854.6094213</v>
      </c>
      <c r="V2227" s="102">
        <v>673.3157871000001</v>
      </c>
      <c r="W2227" s="102">
        <v>674.490816</v>
      </c>
      <c r="X2227" s="102">
        <v>678.7669521</v>
      </c>
      <c r="Y2227" s="102">
        <v>674.9026818</v>
      </c>
    </row>
    <row r="2228" spans="1:25" s="15" customFormat="1" ht="17.25" customHeight="1" thickBot="1">
      <c r="A2228" s="7">
        <v>42080</v>
      </c>
      <c r="B2228" s="102">
        <v>3.6219963</v>
      </c>
      <c r="C2228" s="102">
        <v>5.778234899999999</v>
      </c>
      <c r="D2228" s="102">
        <v>65.2201608</v>
      </c>
      <c r="E2228" s="102">
        <v>18.1463226</v>
      </c>
      <c r="F2228" s="102">
        <v>3.028425</v>
      </c>
      <c r="G2228" s="102">
        <v>39.4664346</v>
      </c>
      <c r="H2228" s="102">
        <v>0</v>
      </c>
      <c r="I2228" s="102">
        <v>0</v>
      </c>
      <c r="J2228" s="102">
        <v>0.1574781</v>
      </c>
      <c r="K2228" s="102">
        <v>0</v>
      </c>
      <c r="L2228" s="102">
        <v>0</v>
      </c>
      <c r="M2228" s="102">
        <v>3.5856551999999997</v>
      </c>
      <c r="N2228" s="102">
        <v>82.4095011</v>
      </c>
      <c r="O2228" s="102">
        <v>77.1400416</v>
      </c>
      <c r="P2228" s="102">
        <v>98.61763169999999</v>
      </c>
      <c r="Q2228" s="102">
        <v>56.037976199999996</v>
      </c>
      <c r="R2228" s="102">
        <v>66.38307599999999</v>
      </c>
      <c r="S2228" s="102">
        <v>110.93726459999999</v>
      </c>
      <c r="T2228" s="102">
        <v>24.0578082</v>
      </c>
      <c r="U2228" s="102">
        <v>1.1023467</v>
      </c>
      <c r="V2228" s="102">
        <v>122.711781</v>
      </c>
      <c r="W2228" s="102">
        <v>107.40006419999999</v>
      </c>
      <c r="X2228" s="102">
        <v>134.6922303</v>
      </c>
      <c r="Y2228" s="102">
        <v>145.7399247</v>
      </c>
    </row>
    <row r="2229" spans="1:25" s="15" customFormat="1" ht="17.25" customHeight="1" thickBot="1">
      <c r="A2229" s="7">
        <v>42081</v>
      </c>
      <c r="B2229" s="102">
        <v>16.5715416</v>
      </c>
      <c r="C2229" s="102">
        <v>15.3359442</v>
      </c>
      <c r="D2229" s="102">
        <v>51.9920004</v>
      </c>
      <c r="E2229" s="102">
        <v>6.068963699999999</v>
      </c>
      <c r="F2229" s="102">
        <v>0.23016029999999998</v>
      </c>
      <c r="G2229" s="102">
        <v>410.5817478</v>
      </c>
      <c r="H2229" s="102">
        <v>429.551802</v>
      </c>
      <c r="I2229" s="102">
        <v>416.5416882</v>
      </c>
      <c r="J2229" s="102">
        <v>439.4365812</v>
      </c>
      <c r="K2229" s="102">
        <v>419.4126351</v>
      </c>
      <c r="L2229" s="102">
        <v>416.5053471</v>
      </c>
      <c r="M2229" s="102">
        <v>418.4919939</v>
      </c>
      <c r="N2229" s="102">
        <v>507.49134779999997</v>
      </c>
      <c r="O2229" s="102">
        <v>518.8903395</v>
      </c>
      <c r="P2229" s="102">
        <v>354.1440195</v>
      </c>
      <c r="Q2229" s="102">
        <v>705.4292058000001</v>
      </c>
      <c r="R2229" s="102">
        <v>449.8664769</v>
      </c>
      <c r="S2229" s="102">
        <v>134.7649125</v>
      </c>
      <c r="T2229" s="102">
        <v>52.88841419999999</v>
      </c>
      <c r="U2229" s="102">
        <v>279.8143563</v>
      </c>
      <c r="V2229" s="102">
        <v>877.5891102</v>
      </c>
      <c r="W2229" s="102">
        <v>873.2402919</v>
      </c>
      <c r="X2229" s="102">
        <v>684.8238021000001</v>
      </c>
      <c r="Y2229" s="102">
        <v>794.8161981</v>
      </c>
    </row>
    <row r="2230" spans="1:25" s="15" customFormat="1" ht="17.25" customHeight="1" thickBot="1">
      <c r="A2230" s="7">
        <v>42082</v>
      </c>
      <c r="B2230" s="102">
        <v>0.7510494</v>
      </c>
      <c r="C2230" s="102">
        <v>12.961659</v>
      </c>
      <c r="D2230" s="102">
        <v>0</v>
      </c>
      <c r="E2230" s="102">
        <v>76.7524032</v>
      </c>
      <c r="F2230" s="102">
        <v>430.8479679</v>
      </c>
      <c r="G2230" s="102">
        <v>418.55256239999994</v>
      </c>
      <c r="H2230" s="102">
        <v>418.5889035</v>
      </c>
      <c r="I2230" s="102">
        <v>422.4531738</v>
      </c>
      <c r="J2230" s="102">
        <v>403.5436881</v>
      </c>
      <c r="K2230" s="102">
        <v>402.1990674</v>
      </c>
      <c r="L2230" s="102">
        <v>400.6606275</v>
      </c>
      <c r="M2230" s="102">
        <v>398.57707109999996</v>
      </c>
      <c r="N2230" s="102">
        <v>419.9456379</v>
      </c>
      <c r="O2230" s="102">
        <v>592.6385451</v>
      </c>
      <c r="P2230" s="102">
        <v>759.9408558</v>
      </c>
      <c r="Q2230" s="102">
        <v>802.2540098999999</v>
      </c>
      <c r="R2230" s="102">
        <v>479.88422549999996</v>
      </c>
      <c r="S2230" s="102">
        <v>33.845677800000004</v>
      </c>
      <c r="T2230" s="102">
        <v>21.9379107</v>
      </c>
      <c r="U2230" s="102">
        <v>865.9236171</v>
      </c>
      <c r="V2230" s="102">
        <v>872.0531493</v>
      </c>
      <c r="W2230" s="102">
        <v>858.1829628</v>
      </c>
      <c r="X2230" s="102">
        <v>886.5653619</v>
      </c>
      <c r="Y2230" s="102">
        <v>880.9203777</v>
      </c>
    </row>
    <row r="2231" spans="1:25" s="15" customFormat="1" ht="17.25" customHeight="1" thickBot="1">
      <c r="A2231" s="7">
        <v>42083</v>
      </c>
      <c r="B2231" s="102">
        <v>874.5970263</v>
      </c>
      <c r="C2231" s="102">
        <v>19.0427364</v>
      </c>
      <c r="D2231" s="102">
        <v>413.94935640000006</v>
      </c>
      <c r="E2231" s="102">
        <v>432.3016119</v>
      </c>
      <c r="F2231" s="102">
        <v>450.5206167</v>
      </c>
      <c r="G2231" s="102">
        <v>426.94735649999996</v>
      </c>
      <c r="H2231" s="102">
        <v>422.8286985</v>
      </c>
      <c r="I2231" s="102">
        <v>423.53129309999997</v>
      </c>
      <c r="J2231" s="102">
        <v>418.5162213</v>
      </c>
      <c r="K2231" s="102">
        <v>420.2484804</v>
      </c>
      <c r="L2231" s="102">
        <v>424.0521822</v>
      </c>
      <c r="M2231" s="102">
        <v>423.2042232</v>
      </c>
      <c r="N2231" s="102">
        <v>420.98741609999996</v>
      </c>
      <c r="O2231" s="102">
        <v>444.2941749</v>
      </c>
      <c r="P2231" s="102">
        <v>248.4035322</v>
      </c>
      <c r="Q2231" s="102">
        <v>605.2489068</v>
      </c>
      <c r="R2231" s="102">
        <v>441.1082718</v>
      </c>
      <c r="S2231" s="102">
        <v>11.641265699999998</v>
      </c>
      <c r="T2231" s="102">
        <v>297.0884925</v>
      </c>
      <c r="U2231" s="102">
        <v>678.5731328999999</v>
      </c>
      <c r="V2231" s="102">
        <v>674.490816</v>
      </c>
      <c r="W2231" s="102">
        <v>671.946939</v>
      </c>
      <c r="X2231" s="102">
        <v>714.829437</v>
      </c>
      <c r="Y2231" s="102">
        <v>122.74812209999999</v>
      </c>
    </row>
    <row r="2232" spans="1:25" s="15" customFormat="1" ht="17.25" customHeight="1" thickBot="1">
      <c r="A2232" s="7">
        <v>42084</v>
      </c>
      <c r="B2232" s="102">
        <v>20.036059799999997</v>
      </c>
      <c r="C2232" s="102">
        <v>712.8791312999999</v>
      </c>
      <c r="D2232" s="102">
        <v>0</v>
      </c>
      <c r="E2232" s="102">
        <v>7.3651295999999995</v>
      </c>
      <c r="F2232" s="102">
        <v>290.8620507</v>
      </c>
      <c r="G2232" s="102">
        <v>21.5502723</v>
      </c>
      <c r="H2232" s="102">
        <v>3.6219963</v>
      </c>
      <c r="I2232" s="102">
        <v>5.0029581</v>
      </c>
      <c r="J2232" s="102">
        <v>8.297884499999999</v>
      </c>
      <c r="K2232" s="102">
        <v>4.4215005</v>
      </c>
      <c r="L2232" s="102">
        <v>4.0944306</v>
      </c>
      <c r="M2232" s="102">
        <v>2.4469674</v>
      </c>
      <c r="N2232" s="102">
        <v>29.084993700000002</v>
      </c>
      <c r="O2232" s="102">
        <v>36.7287384</v>
      </c>
      <c r="P2232" s="102">
        <v>34.8753423</v>
      </c>
      <c r="Q2232" s="102">
        <v>1.2598248</v>
      </c>
      <c r="R2232" s="102">
        <v>4.2882498</v>
      </c>
      <c r="S2232" s="102">
        <v>3.149562</v>
      </c>
      <c r="T2232" s="102">
        <v>5.778234899999999</v>
      </c>
      <c r="U2232" s="102">
        <v>674.8057721999999</v>
      </c>
      <c r="V2232" s="102">
        <v>684.2907993</v>
      </c>
      <c r="W2232" s="102">
        <v>701.1651834</v>
      </c>
      <c r="X2232" s="102">
        <v>720.8378321999999</v>
      </c>
      <c r="Y2232" s="102">
        <v>744.2778417</v>
      </c>
    </row>
    <row r="2233" spans="1:25" s="15" customFormat="1" ht="17.25" customHeight="1" thickBot="1">
      <c r="A2233" s="7">
        <v>42085</v>
      </c>
      <c r="B2233" s="102">
        <v>17.8313664</v>
      </c>
      <c r="C2233" s="102">
        <v>715.1443932</v>
      </c>
      <c r="D2233" s="102">
        <v>23.6822835</v>
      </c>
      <c r="E2233" s="102">
        <v>26.747049599999997</v>
      </c>
      <c r="F2233" s="102">
        <v>41.2229211</v>
      </c>
      <c r="G2233" s="102">
        <v>35.614278</v>
      </c>
      <c r="H2233" s="102">
        <v>7.3530159</v>
      </c>
      <c r="I2233" s="102">
        <v>6.8684679</v>
      </c>
      <c r="J2233" s="102">
        <v>2.2168071</v>
      </c>
      <c r="K2233" s="102">
        <v>0</v>
      </c>
      <c r="L2233" s="102">
        <v>0</v>
      </c>
      <c r="M2233" s="102">
        <v>0</v>
      </c>
      <c r="N2233" s="102">
        <v>2.5317632999999997</v>
      </c>
      <c r="O2233" s="102">
        <v>0</v>
      </c>
      <c r="P2233" s="102">
        <v>2.180466</v>
      </c>
      <c r="Q2233" s="102">
        <v>0</v>
      </c>
      <c r="R2233" s="102">
        <v>1.3930755</v>
      </c>
      <c r="S2233" s="102">
        <v>1.2840522</v>
      </c>
      <c r="T2233" s="102">
        <v>0.3028425</v>
      </c>
      <c r="U2233" s="102">
        <v>0</v>
      </c>
      <c r="V2233" s="102">
        <v>701.8677779999999</v>
      </c>
      <c r="W2233" s="102">
        <v>728.2514165999999</v>
      </c>
      <c r="X2233" s="102">
        <v>711.7041024</v>
      </c>
      <c r="Y2233" s="102">
        <v>705.138477</v>
      </c>
    </row>
    <row r="2234" spans="1:25" s="15" customFormat="1" ht="17.25" customHeight="1" thickBot="1">
      <c r="A2234" s="7">
        <v>42086</v>
      </c>
      <c r="B2234" s="102">
        <v>676.3805532</v>
      </c>
      <c r="C2234" s="102">
        <v>875.6266908</v>
      </c>
      <c r="D2234" s="102">
        <v>406.172361</v>
      </c>
      <c r="E2234" s="102">
        <v>401.3026536</v>
      </c>
      <c r="F2234" s="102">
        <v>383.41071869999996</v>
      </c>
      <c r="G2234" s="102">
        <v>391.85396760000003</v>
      </c>
      <c r="H2234" s="102">
        <v>64.8325224</v>
      </c>
      <c r="I2234" s="102">
        <v>59.1390834</v>
      </c>
      <c r="J2234" s="102">
        <v>398.27422859999996</v>
      </c>
      <c r="K2234" s="102">
        <v>399.76421369999997</v>
      </c>
      <c r="L2234" s="102">
        <v>399.5219397</v>
      </c>
      <c r="M2234" s="102">
        <v>382.5869871</v>
      </c>
      <c r="N2234" s="102">
        <v>389.56447829999996</v>
      </c>
      <c r="O2234" s="102">
        <v>420.1152297</v>
      </c>
      <c r="P2234" s="102">
        <v>396.602538</v>
      </c>
      <c r="Q2234" s="102">
        <v>442.4892336</v>
      </c>
      <c r="R2234" s="102">
        <v>425.2514385</v>
      </c>
      <c r="S2234" s="102">
        <v>407.3595035999999</v>
      </c>
      <c r="T2234" s="102">
        <v>5.5117335</v>
      </c>
      <c r="U2234" s="102">
        <v>867.4499433</v>
      </c>
      <c r="V2234" s="102">
        <v>867.9223776</v>
      </c>
      <c r="W2234" s="102">
        <v>690.4324452000001</v>
      </c>
      <c r="X2234" s="102">
        <v>683.091543</v>
      </c>
      <c r="Y2234" s="102">
        <v>724.6657614000001</v>
      </c>
    </row>
    <row r="2235" spans="1:25" s="15" customFormat="1" ht="17.25" customHeight="1" thickBot="1">
      <c r="A2235" s="7">
        <v>42087</v>
      </c>
      <c r="B2235" s="102">
        <v>191.2147545</v>
      </c>
      <c r="C2235" s="102">
        <v>334.5319392</v>
      </c>
      <c r="D2235" s="102">
        <v>136.7515593</v>
      </c>
      <c r="E2235" s="102">
        <v>420.6966873</v>
      </c>
      <c r="F2235" s="102">
        <v>427.33499489999997</v>
      </c>
      <c r="G2235" s="102">
        <v>444.00344609999996</v>
      </c>
      <c r="H2235" s="102">
        <v>437.2318878</v>
      </c>
      <c r="I2235" s="102">
        <v>428.946117</v>
      </c>
      <c r="J2235" s="102">
        <v>425.0212782</v>
      </c>
      <c r="K2235" s="102">
        <v>425.5179399</v>
      </c>
      <c r="L2235" s="102">
        <v>433.24648049999996</v>
      </c>
      <c r="M2235" s="102">
        <v>414.22797149999997</v>
      </c>
      <c r="N2235" s="102">
        <v>72.2824479</v>
      </c>
      <c r="O2235" s="102">
        <v>464.7905553</v>
      </c>
      <c r="P2235" s="102">
        <v>493.2940914</v>
      </c>
      <c r="Q2235" s="102">
        <v>490.54428149999995</v>
      </c>
      <c r="R2235" s="102">
        <v>429.3579828</v>
      </c>
      <c r="S2235" s="102">
        <v>417.65614859999994</v>
      </c>
      <c r="T2235" s="102">
        <v>884.1183945</v>
      </c>
      <c r="U2235" s="102">
        <v>731.9824361999999</v>
      </c>
      <c r="V2235" s="102">
        <v>754.1747346</v>
      </c>
      <c r="W2235" s="102">
        <v>738.9235863</v>
      </c>
      <c r="X2235" s="102">
        <v>754.8409881</v>
      </c>
      <c r="Y2235" s="102">
        <v>748.6630011</v>
      </c>
    </row>
    <row r="2236" spans="1:25" s="15" customFormat="1" ht="17.25" customHeight="1" thickBot="1">
      <c r="A2236" s="7">
        <v>42088</v>
      </c>
      <c r="B2236" s="102">
        <v>20.4236982</v>
      </c>
      <c r="C2236" s="102">
        <v>90.94965959999999</v>
      </c>
      <c r="D2236" s="102">
        <v>455.0753679</v>
      </c>
      <c r="E2236" s="102">
        <v>383.0715351</v>
      </c>
      <c r="F2236" s="102">
        <v>408.2801448</v>
      </c>
      <c r="G2236" s="102">
        <v>407.2989351</v>
      </c>
      <c r="H2236" s="102">
        <v>405.6272445</v>
      </c>
      <c r="I2236" s="102">
        <v>384.73111200000005</v>
      </c>
      <c r="J2236" s="102">
        <v>490.968261</v>
      </c>
      <c r="K2236" s="102">
        <v>489.5509581</v>
      </c>
      <c r="L2236" s="102">
        <v>439.78787850000003</v>
      </c>
      <c r="M2236" s="102">
        <v>424.45193429999995</v>
      </c>
      <c r="N2236" s="102">
        <v>416.226732</v>
      </c>
      <c r="O2236" s="102">
        <v>426.4264674</v>
      </c>
      <c r="P2236" s="102">
        <v>439.36389899999995</v>
      </c>
      <c r="Q2236" s="102">
        <v>437.6074125</v>
      </c>
      <c r="R2236" s="102">
        <v>428.0497032</v>
      </c>
      <c r="S2236" s="102">
        <v>507.9516684</v>
      </c>
      <c r="T2236" s="102">
        <v>914.9356472999999</v>
      </c>
      <c r="U2236" s="102">
        <v>744.7260486</v>
      </c>
      <c r="V2236" s="102">
        <v>748.9416162</v>
      </c>
      <c r="W2236" s="102">
        <v>746.2523747999999</v>
      </c>
      <c r="X2236" s="102">
        <v>734.0296515</v>
      </c>
      <c r="Y2236" s="102">
        <v>739.6140671999999</v>
      </c>
    </row>
    <row r="2237" spans="1:25" s="15" customFormat="1" ht="17.25" customHeight="1" thickBot="1">
      <c r="A2237" s="7">
        <v>42089</v>
      </c>
      <c r="B2237" s="102">
        <v>867.1471008000001</v>
      </c>
      <c r="C2237" s="102">
        <v>672.5405103</v>
      </c>
      <c r="D2237" s="102">
        <v>560.3313072</v>
      </c>
      <c r="E2237" s="102">
        <v>413.0650563</v>
      </c>
      <c r="F2237" s="102">
        <v>40.471871699999994</v>
      </c>
      <c r="G2237" s="102">
        <v>385.4458203</v>
      </c>
      <c r="H2237" s="102">
        <v>45.717103800000004</v>
      </c>
      <c r="I2237" s="102">
        <v>422.0049669</v>
      </c>
      <c r="J2237" s="102">
        <v>383.7741297</v>
      </c>
      <c r="K2237" s="102">
        <v>392.56867589999996</v>
      </c>
      <c r="L2237" s="102">
        <v>89.36276489999999</v>
      </c>
      <c r="M2237" s="102">
        <v>86.5645002</v>
      </c>
      <c r="N2237" s="102">
        <v>99.85322910000001</v>
      </c>
      <c r="O2237" s="102">
        <v>31.120095300000003</v>
      </c>
      <c r="P2237" s="102">
        <v>22.7979834</v>
      </c>
      <c r="Q2237" s="102">
        <v>23.5974876</v>
      </c>
      <c r="R2237" s="102">
        <v>35.5779369</v>
      </c>
      <c r="S2237" s="102">
        <v>101.64605669999999</v>
      </c>
      <c r="T2237" s="102">
        <v>186.7811403</v>
      </c>
      <c r="U2237" s="102">
        <v>26.65014</v>
      </c>
      <c r="V2237" s="102">
        <v>738.2694465000001</v>
      </c>
      <c r="W2237" s="102">
        <v>744.7745034000001</v>
      </c>
      <c r="X2237" s="102">
        <v>733.2664884000001</v>
      </c>
      <c r="Y2237" s="102">
        <v>692.7098208</v>
      </c>
    </row>
    <row r="2238" spans="1:25" s="15" customFormat="1" ht="17.25" customHeight="1" thickBot="1">
      <c r="A2238" s="7">
        <v>42090</v>
      </c>
      <c r="B2238" s="102">
        <v>882.3861354</v>
      </c>
      <c r="C2238" s="102">
        <v>917.7944805</v>
      </c>
      <c r="D2238" s="102">
        <v>42.0466527</v>
      </c>
      <c r="E2238" s="102">
        <v>55.3838364</v>
      </c>
      <c r="F2238" s="102">
        <v>18.255345900000002</v>
      </c>
      <c r="G2238" s="102">
        <v>53.554667699999996</v>
      </c>
      <c r="H2238" s="102">
        <v>689.6813958</v>
      </c>
      <c r="I2238" s="102">
        <v>662.9101188</v>
      </c>
      <c r="J2238" s="102">
        <v>655.714581</v>
      </c>
      <c r="K2238" s="102">
        <v>25.3297467</v>
      </c>
      <c r="L2238" s="102">
        <v>692.0072262</v>
      </c>
      <c r="M2238" s="102">
        <v>686.2289913</v>
      </c>
      <c r="N2238" s="102">
        <v>667.1983686</v>
      </c>
      <c r="O2238" s="102">
        <v>1.3688481</v>
      </c>
      <c r="P2238" s="102">
        <v>556.1763080999999</v>
      </c>
      <c r="Q2238" s="102">
        <v>807.9353352</v>
      </c>
      <c r="R2238" s="102">
        <v>822.8715272999999</v>
      </c>
      <c r="S2238" s="102">
        <v>699.5419476</v>
      </c>
      <c r="T2238" s="102">
        <v>898.0006946999999</v>
      </c>
      <c r="U2238" s="102">
        <v>761.7821382</v>
      </c>
      <c r="V2238" s="102">
        <v>751.4128109999999</v>
      </c>
      <c r="W2238" s="102">
        <v>726.216315</v>
      </c>
      <c r="X2238" s="102">
        <v>721.491972</v>
      </c>
      <c r="Y2238" s="102">
        <v>728.1302796</v>
      </c>
    </row>
    <row r="2239" spans="1:25" s="15" customFormat="1" ht="17.25" customHeight="1" thickBot="1">
      <c r="A2239" s="7">
        <v>42091</v>
      </c>
      <c r="B2239" s="102">
        <v>113.7718704</v>
      </c>
      <c r="C2239" s="102">
        <v>649.5002529</v>
      </c>
      <c r="D2239" s="102">
        <v>665.4782232</v>
      </c>
      <c r="E2239" s="102">
        <v>710.4321639</v>
      </c>
      <c r="F2239" s="102">
        <v>120.42229169999999</v>
      </c>
      <c r="G2239" s="102">
        <v>658.6097553000001</v>
      </c>
      <c r="H2239" s="102">
        <v>656.9622921</v>
      </c>
      <c r="I2239" s="102">
        <v>877.6860197999999</v>
      </c>
      <c r="J2239" s="102">
        <v>666.980322</v>
      </c>
      <c r="K2239" s="102">
        <v>672.5283966</v>
      </c>
      <c r="L2239" s="102">
        <v>669.1486742999999</v>
      </c>
      <c r="M2239" s="102">
        <v>668.7125811</v>
      </c>
      <c r="N2239" s="102">
        <v>307.3851375</v>
      </c>
      <c r="O2239" s="102">
        <v>9.2427531</v>
      </c>
      <c r="P2239" s="102">
        <v>15.8083785</v>
      </c>
      <c r="Q2239" s="102">
        <v>301.3282875</v>
      </c>
      <c r="R2239" s="102">
        <v>3.6825647999999997</v>
      </c>
      <c r="S2239" s="102">
        <v>869.4244764</v>
      </c>
      <c r="T2239" s="102">
        <v>864.8697252000001</v>
      </c>
      <c r="U2239" s="102">
        <v>655.8236042999999</v>
      </c>
      <c r="V2239" s="102">
        <v>654.5395521</v>
      </c>
      <c r="W2239" s="102">
        <v>661.9773639</v>
      </c>
      <c r="X2239" s="102">
        <v>680.6203482</v>
      </c>
      <c r="Y2239" s="102">
        <v>674.006268</v>
      </c>
    </row>
    <row r="2240" spans="1:25" s="15" customFormat="1" ht="17.25" customHeight="1" thickBot="1">
      <c r="A2240" s="7">
        <v>42092</v>
      </c>
      <c r="B2240" s="102">
        <v>654.9514178999999</v>
      </c>
      <c r="C2240" s="102">
        <v>664.1093751</v>
      </c>
      <c r="D2240" s="102">
        <v>658.4280497999999</v>
      </c>
      <c r="E2240" s="102">
        <v>671.5350732</v>
      </c>
      <c r="F2240" s="102">
        <v>96.5825301</v>
      </c>
      <c r="G2240" s="102">
        <v>862.7619414000001</v>
      </c>
      <c r="H2240" s="102">
        <v>868.6976544</v>
      </c>
      <c r="I2240" s="102">
        <v>875.3480757</v>
      </c>
      <c r="J2240" s="102">
        <v>878.5824336</v>
      </c>
      <c r="K2240" s="102">
        <v>673.5096063</v>
      </c>
      <c r="L2240" s="102">
        <v>673.6186296000001</v>
      </c>
      <c r="M2240" s="102">
        <v>669.8028141</v>
      </c>
      <c r="N2240" s="102">
        <v>27.049892099999997</v>
      </c>
      <c r="O2240" s="102">
        <v>39.224160600000005</v>
      </c>
      <c r="P2240" s="102">
        <v>40.605122400000006</v>
      </c>
      <c r="Q2240" s="102">
        <v>40.0115511</v>
      </c>
      <c r="R2240" s="102">
        <v>39.393752400000004</v>
      </c>
      <c r="S2240" s="102">
        <v>39.4664346</v>
      </c>
      <c r="T2240" s="102">
        <v>29.1334485</v>
      </c>
      <c r="U2240" s="102">
        <v>28.3823991</v>
      </c>
      <c r="V2240" s="102">
        <v>28.8911745</v>
      </c>
      <c r="W2240" s="102">
        <v>71.9917191</v>
      </c>
      <c r="X2240" s="102">
        <v>68.7452475</v>
      </c>
      <c r="Y2240" s="102">
        <v>54.0876705</v>
      </c>
    </row>
    <row r="2241" spans="1:25" s="15" customFormat="1" ht="17.25" customHeight="1" thickBot="1">
      <c r="A2241" s="7">
        <v>42093</v>
      </c>
      <c r="B2241" s="102">
        <v>27.4254168</v>
      </c>
      <c r="C2241" s="102">
        <v>27.8372826</v>
      </c>
      <c r="D2241" s="102">
        <v>47.6189547</v>
      </c>
      <c r="E2241" s="102">
        <v>62.882216699999994</v>
      </c>
      <c r="F2241" s="102">
        <v>194.30374799999998</v>
      </c>
      <c r="G2241" s="102">
        <v>36.098826</v>
      </c>
      <c r="H2241" s="102">
        <v>49.217963100000006</v>
      </c>
      <c r="I2241" s="102">
        <v>36.8377617</v>
      </c>
      <c r="J2241" s="102">
        <v>42.3252678</v>
      </c>
      <c r="K2241" s="102">
        <v>42.0708801</v>
      </c>
      <c r="L2241" s="102">
        <v>41.307717</v>
      </c>
      <c r="M2241" s="102">
        <v>49.4360097</v>
      </c>
      <c r="N2241" s="102">
        <v>40.605122400000006</v>
      </c>
      <c r="O2241" s="102">
        <v>39.224160600000005</v>
      </c>
      <c r="P2241" s="102">
        <v>78.44832120000001</v>
      </c>
      <c r="Q2241" s="102">
        <v>49.993239900000006</v>
      </c>
      <c r="R2241" s="102">
        <v>38.1339276</v>
      </c>
      <c r="S2241" s="102">
        <v>38.0491317</v>
      </c>
      <c r="T2241" s="102">
        <v>38.2187235</v>
      </c>
      <c r="U2241" s="102">
        <v>29.2061307</v>
      </c>
      <c r="V2241" s="102">
        <v>28.3702854</v>
      </c>
      <c r="W2241" s="102">
        <v>30.9141624</v>
      </c>
      <c r="X2241" s="102">
        <v>38.1339276</v>
      </c>
      <c r="Y2241" s="102">
        <v>51.083472900000004</v>
      </c>
    </row>
    <row r="2242" spans="1:25" s="15" customFormat="1" ht="17.25" customHeight="1" thickBot="1">
      <c r="A2242" s="7">
        <v>42094</v>
      </c>
      <c r="B2242" s="102">
        <v>180.8090862</v>
      </c>
      <c r="C2242" s="102">
        <v>272.7884103</v>
      </c>
      <c r="D2242" s="102">
        <v>175.1762157</v>
      </c>
      <c r="E2242" s="102">
        <v>26.6622537</v>
      </c>
      <c r="F2242" s="102">
        <v>49.3996686</v>
      </c>
      <c r="G2242" s="102">
        <v>5.3784828000000005</v>
      </c>
      <c r="H2242" s="102">
        <v>19.490943299999998</v>
      </c>
      <c r="I2242" s="102">
        <v>4.3851594</v>
      </c>
      <c r="J2242" s="102">
        <v>0</v>
      </c>
      <c r="K2242" s="102">
        <v>0</v>
      </c>
      <c r="L2242" s="102">
        <v>5.2331184</v>
      </c>
      <c r="M2242" s="102">
        <v>1.2234837</v>
      </c>
      <c r="N2242" s="102">
        <v>0.08479590000000001</v>
      </c>
      <c r="O2242" s="102">
        <v>0</v>
      </c>
      <c r="P2242" s="102">
        <v>2.0714427</v>
      </c>
      <c r="Q2242" s="102">
        <v>4.0217484</v>
      </c>
      <c r="R2242" s="102">
        <v>0</v>
      </c>
      <c r="S2242" s="102">
        <v>1.0296645</v>
      </c>
      <c r="T2242" s="102">
        <v>265.9199424</v>
      </c>
      <c r="U2242" s="102">
        <v>91.1434788</v>
      </c>
      <c r="V2242" s="102">
        <v>90.8164089</v>
      </c>
      <c r="W2242" s="102">
        <v>99.0779523</v>
      </c>
      <c r="X2242" s="102">
        <v>699.2512188</v>
      </c>
      <c r="Y2242" s="102">
        <v>690.3234219</v>
      </c>
    </row>
    <row r="2243" spans="1:25" s="13" customFormat="1" ht="15.75">
      <c r="A2243" s="78"/>
      <c r="B2243" s="100"/>
      <c r="C2243" s="100"/>
      <c r="D2243" s="100"/>
      <c r="E2243" s="100"/>
      <c r="F2243" s="100"/>
      <c r="G2243" s="100"/>
      <c r="H2243" s="100"/>
      <c r="I2243" s="100"/>
      <c r="J2243" s="100"/>
      <c r="K2243" s="100"/>
      <c r="L2243" s="100"/>
      <c r="M2243" s="100"/>
      <c r="N2243" s="100"/>
      <c r="O2243" s="100"/>
      <c r="P2243" s="100"/>
      <c r="Q2243" s="100"/>
      <c r="R2243" s="100"/>
      <c r="S2243" s="100"/>
      <c r="T2243" s="100"/>
      <c r="U2243" s="100"/>
      <c r="V2243" s="100"/>
      <c r="W2243" s="100"/>
      <c r="X2243" s="100"/>
      <c r="Y2243" s="100"/>
    </row>
    <row r="2244" s="109" customFormat="1" ht="20.25">
      <c r="A2244" s="109" t="s">
        <v>160</v>
      </c>
    </row>
    <row r="2245" spans="1:3" s="15" customFormat="1" ht="18.75" customHeight="1" thickBot="1">
      <c r="A2245" s="47"/>
      <c r="B2245" s="95"/>
      <c r="C2245" s="95"/>
    </row>
    <row r="2246" spans="1:25" s="15" customFormat="1" ht="16.5" thickBot="1">
      <c r="A2246" s="139" t="s">
        <v>14</v>
      </c>
      <c r="B2246" s="163" t="s">
        <v>40</v>
      </c>
      <c r="C2246" s="163"/>
      <c r="D2246" s="163"/>
      <c r="E2246" s="163"/>
      <c r="F2246" s="163"/>
      <c r="G2246" s="163"/>
      <c r="H2246" s="163"/>
      <c r="I2246" s="163"/>
      <c r="J2246" s="163"/>
      <c r="K2246" s="163"/>
      <c r="L2246" s="163"/>
      <c r="M2246" s="163"/>
      <c r="N2246" s="163"/>
      <c r="O2246" s="163"/>
      <c r="P2246" s="163"/>
      <c r="Q2246" s="163"/>
      <c r="R2246" s="163"/>
      <c r="S2246" s="163"/>
      <c r="T2246" s="163"/>
      <c r="U2246" s="163"/>
      <c r="V2246" s="163"/>
      <c r="W2246" s="163"/>
      <c r="X2246" s="163"/>
      <c r="Y2246" s="164"/>
    </row>
    <row r="2247" spans="1:25" s="15" customFormat="1" ht="41.25" customHeight="1" thickBot="1">
      <c r="A2247" s="140"/>
      <c r="B2247" s="3" t="s">
        <v>15</v>
      </c>
      <c r="C2247" s="3" t="s">
        <v>16</v>
      </c>
      <c r="D2247" s="3" t="s">
        <v>17</v>
      </c>
      <c r="E2247" s="3" t="s">
        <v>18</v>
      </c>
      <c r="F2247" s="3" t="s">
        <v>19</v>
      </c>
      <c r="G2247" s="3" t="s">
        <v>20</v>
      </c>
      <c r="H2247" s="3" t="s">
        <v>21</v>
      </c>
      <c r="I2247" s="3" t="s">
        <v>22</v>
      </c>
      <c r="J2247" s="3" t="s">
        <v>23</v>
      </c>
      <c r="K2247" s="3" t="s">
        <v>24</v>
      </c>
      <c r="L2247" s="3" t="s">
        <v>25</v>
      </c>
      <c r="M2247" s="3" t="s">
        <v>26</v>
      </c>
      <c r="N2247" s="3" t="s">
        <v>27</v>
      </c>
      <c r="O2247" s="3" t="s">
        <v>28</v>
      </c>
      <c r="P2247" s="3" t="s">
        <v>29</v>
      </c>
      <c r="Q2247" s="3" t="s">
        <v>30</v>
      </c>
      <c r="R2247" s="3" t="s">
        <v>31</v>
      </c>
      <c r="S2247" s="3" t="s">
        <v>32</v>
      </c>
      <c r="T2247" s="3" t="s">
        <v>33</v>
      </c>
      <c r="U2247" s="3" t="s">
        <v>34</v>
      </c>
      <c r="V2247" s="3" t="s">
        <v>35</v>
      </c>
      <c r="W2247" s="3" t="s">
        <v>36</v>
      </c>
      <c r="X2247" s="3" t="s">
        <v>37</v>
      </c>
      <c r="Y2247" s="3" t="s">
        <v>38</v>
      </c>
    </row>
    <row r="2248" spans="1:25" s="15" customFormat="1" ht="13.5" thickBot="1">
      <c r="A2248" s="7">
        <v>42064</v>
      </c>
      <c r="B2248" s="102">
        <v>835.7449436999999</v>
      </c>
      <c r="C2248" s="102">
        <v>844.5908457</v>
      </c>
      <c r="D2248" s="102">
        <v>268.4617848</v>
      </c>
      <c r="E2248" s="102">
        <v>104.6311434</v>
      </c>
      <c r="F2248" s="102">
        <v>274.8807342</v>
      </c>
      <c r="G2248" s="102">
        <v>837.4233969</v>
      </c>
      <c r="H2248" s="102">
        <v>37.436310899999995</v>
      </c>
      <c r="I2248" s="102">
        <v>35.5990851</v>
      </c>
      <c r="J2248" s="102">
        <v>36.7331751</v>
      </c>
      <c r="K2248" s="102">
        <v>30.971997899999998</v>
      </c>
      <c r="L2248" s="102">
        <v>18.2928717</v>
      </c>
      <c r="M2248" s="102">
        <v>19.381598099999998</v>
      </c>
      <c r="N2248" s="102">
        <v>41.9499891</v>
      </c>
      <c r="O2248" s="102">
        <v>161.9026884</v>
      </c>
      <c r="P2248" s="102">
        <v>154.91669399999998</v>
      </c>
      <c r="Q2248" s="102">
        <v>158.4437139</v>
      </c>
      <c r="R2248" s="102">
        <v>46.837917</v>
      </c>
      <c r="S2248" s="102">
        <v>33.455655</v>
      </c>
      <c r="T2248" s="102">
        <v>145.843974</v>
      </c>
      <c r="U2248" s="102">
        <v>830.9590839</v>
      </c>
      <c r="V2248" s="102">
        <v>39.500354699999995</v>
      </c>
      <c r="W2248" s="102">
        <v>47.2348485</v>
      </c>
      <c r="X2248" s="102">
        <v>96.6017862</v>
      </c>
      <c r="Y2248" s="102">
        <v>43.5036924</v>
      </c>
    </row>
    <row r="2249" spans="1:25" s="15" customFormat="1" ht="13.5" thickBot="1">
      <c r="A2249" s="7">
        <v>42065</v>
      </c>
      <c r="B2249" s="102">
        <v>0</v>
      </c>
      <c r="C2249" s="102">
        <v>0</v>
      </c>
      <c r="D2249" s="102">
        <v>0.1020681</v>
      </c>
      <c r="E2249" s="102">
        <v>249.1822548</v>
      </c>
      <c r="F2249" s="102">
        <v>365.1202755</v>
      </c>
      <c r="G2249" s="102">
        <v>352.73601269999995</v>
      </c>
      <c r="H2249" s="102">
        <v>318.2596767</v>
      </c>
      <c r="I2249" s="102">
        <v>312.7933629</v>
      </c>
      <c r="J2249" s="102">
        <v>0</v>
      </c>
      <c r="K2249" s="102">
        <v>304.7640057</v>
      </c>
      <c r="L2249" s="102">
        <v>306.8393904</v>
      </c>
      <c r="M2249" s="102">
        <v>5.4209502</v>
      </c>
      <c r="N2249" s="102">
        <v>56.9426589</v>
      </c>
      <c r="O2249" s="102">
        <v>53.30223</v>
      </c>
      <c r="P2249" s="102">
        <v>56.9880225</v>
      </c>
      <c r="Q2249" s="102">
        <v>38.0487195</v>
      </c>
      <c r="R2249" s="102">
        <v>400.2317019</v>
      </c>
      <c r="S2249" s="102">
        <v>102.1474863</v>
      </c>
      <c r="T2249" s="102">
        <v>398.6553168</v>
      </c>
      <c r="U2249" s="102">
        <v>380.3284224</v>
      </c>
      <c r="V2249" s="102">
        <v>90.71585909999999</v>
      </c>
      <c r="W2249" s="102">
        <v>98.55242100000001</v>
      </c>
      <c r="X2249" s="102">
        <v>117.4350195</v>
      </c>
      <c r="Y2249" s="102">
        <v>378.25303769999994</v>
      </c>
    </row>
    <row r="2250" spans="1:25" s="15" customFormat="1" ht="13.5" thickBot="1">
      <c r="A2250" s="7">
        <v>42066</v>
      </c>
      <c r="B2250" s="102">
        <v>816.2385957</v>
      </c>
      <c r="C2250" s="102">
        <v>339.0021828</v>
      </c>
      <c r="D2250" s="102">
        <v>330.63259860000005</v>
      </c>
      <c r="E2250" s="102">
        <v>375.5425626</v>
      </c>
      <c r="F2250" s="102">
        <v>32.661792</v>
      </c>
      <c r="G2250" s="102">
        <v>68.7825585</v>
      </c>
      <c r="H2250" s="102">
        <v>448.61198129999997</v>
      </c>
      <c r="I2250" s="102">
        <v>450.14300280000003</v>
      </c>
      <c r="J2250" s="102">
        <v>362.114937</v>
      </c>
      <c r="K2250" s="102">
        <v>353.609262</v>
      </c>
      <c r="L2250" s="102">
        <v>14.425624800000001</v>
      </c>
      <c r="M2250" s="102">
        <v>36.0867438</v>
      </c>
      <c r="N2250" s="102">
        <v>0</v>
      </c>
      <c r="O2250" s="102">
        <v>13.2348303</v>
      </c>
      <c r="P2250" s="102">
        <v>0.0793863</v>
      </c>
      <c r="Q2250" s="102">
        <v>261.4757904</v>
      </c>
      <c r="R2250" s="102">
        <v>102.3175998</v>
      </c>
      <c r="S2250" s="102">
        <v>17.7598494</v>
      </c>
      <c r="T2250" s="102">
        <v>239.1568992</v>
      </c>
      <c r="U2250" s="102">
        <v>794.6795448</v>
      </c>
      <c r="V2250" s="102">
        <v>141.9200226</v>
      </c>
      <c r="W2250" s="102">
        <v>684.0830880000001</v>
      </c>
      <c r="X2250" s="102">
        <v>666.8789426999999</v>
      </c>
      <c r="Y2250" s="102">
        <v>95.0821056</v>
      </c>
    </row>
    <row r="2251" spans="1:25" s="15" customFormat="1" ht="13.5" thickBot="1">
      <c r="A2251" s="7">
        <v>42067</v>
      </c>
      <c r="B2251" s="102">
        <v>548.7974919000001</v>
      </c>
      <c r="C2251" s="102">
        <v>98.8586253</v>
      </c>
      <c r="D2251" s="102">
        <v>26.5490469</v>
      </c>
      <c r="E2251" s="102">
        <v>48.119438699999996</v>
      </c>
      <c r="F2251" s="102">
        <v>131.82662159999998</v>
      </c>
      <c r="G2251" s="102">
        <v>108.9633672</v>
      </c>
      <c r="H2251" s="102">
        <v>119.05676820000001</v>
      </c>
      <c r="I2251" s="102">
        <v>114.7585671</v>
      </c>
      <c r="J2251" s="102">
        <v>19.211484600000002</v>
      </c>
      <c r="K2251" s="102">
        <v>9.3449016</v>
      </c>
      <c r="L2251" s="102">
        <v>5.8632453</v>
      </c>
      <c r="M2251" s="102">
        <v>107.4323457</v>
      </c>
      <c r="N2251" s="102">
        <v>149.6771982</v>
      </c>
      <c r="O2251" s="102">
        <v>107.95402709999999</v>
      </c>
      <c r="P2251" s="102">
        <v>212.5057842</v>
      </c>
      <c r="Q2251" s="102">
        <v>194.55313950000001</v>
      </c>
      <c r="R2251" s="102">
        <v>127.1428299</v>
      </c>
      <c r="S2251" s="102">
        <v>118.1494962</v>
      </c>
      <c r="T2251" s="102">
        <v>118.2742461</v>
      </c>
      <c r="U2251" s="102">
        <v>119.9413584</v>
      </c>
      <c r="V2251" s="102">
        <v>272.9868039</v>
      </c>
      <c r="W2251" s="102">
        <v>188.0661447</v>
      </c>
      <c r="X2251" s="102">
        <v>179.7079014</v>
      </c>
      <c r="Y2251" s="102">
        <v>108.7138674</v>
      </c>
    </row>
    <row r="2252" spans="1:25" s="15" customFormat="1" ht="13.5" thickBot="1">
      <c r="A2252" s="7">
        <v>42068</v>
      </c>
      <c r="B2252" s="102">
        <v>820.1058426</v>
      </c>
      <c r="C2252" s="102">
        <v>75.303576</v>
      </c>
      <c r="D2252" s="102">
        <v>154.8599895</v>
      </c>
      <c r="E2252" s="102">
        <v>45.2048274</v>
      </c>
      <c r="F2252" s="102">
        <v>39.012696</v>
      </c>
      <c r="G2252" s="102">
        <v>0.3742497</v>
      </c>
      <c r="H2252" s="102">
        <v>201.0854979</v>
      </c>
      <c r="I2252" s="102">
        <v>234.3370167</v>
      </c>
      <c r="J2252" s="102">
        <v>234.8813799</v>
      </c>
      <c r="K2252" s="102">
        <v>236.4237423</v>
      </c>
      <c r="L2252" s="102">
        <v>138.699207</v>
      </c>
      <c r="M2252" s="102">
        <v>27.5016825</v>
      </c>
      <c r="N2252" s="102">
        <v>92.88197100000001</v>
      </c>
      <c r="O2252" s="102">
        <v>202.84333740000002</v>
      </c>
      <c r="P2252" s="102">
        <v>207.8333334</v>
      </c>
      <c r="Q2252" s="102">
        <v>141.3870003</v>
      </c>
      <c r="R2252" s="102">
        <v>211.1788989</v>
      </c>
      <c r="S2252" s="102">
        <v>168.4577286</v>
      </c>
      <c r="T2252" s="102">
        <v>47.9039616</v>
      </c>
      <c r="U2252" s="102">
        <v>306.14759549999997</v>
      </c>
      <c r="V2252" s="102">
        <v>157.4910783</v>
      </c>
      <c r="W2252" s="102">
        <v>152.0587872</v>
      </c>
      <c r="X2252" s="102">
        <v>128.3336244</v>
      </c>
      <c r="Y2252" s="102">
        <v>41.6551257</v>
      </c>
    </row>
    <row r="2253" spans="1:25" s="15" customFormat="1" ht="13.5" thickBot="1">
      <c r="A2253" s="7">
        <v>42069</v>
      </c>
      <c r="B2253" s="102">
        <v>0</v>
      </c>
      <c r="C2253" s="102">
        <v>0</v>
      </c>
      <c r="D2253" s="102">
        <v>61.898632199999994</v>
      </c>
      <c r="E2253" s="102">
        <v>0</v>
      </c>
      <c r="F2253" s="102">
        <v>134.8659828</v>
      </c>
      <c r="G2253" s="102">
        <v>240.67657979999998</v>
      </c>
      <c r="H2253" s="102">
        <v>242.9334189</v>
      </c>
      <c r="I2253" s="102">
        <v>344.6272692</v>
      </c>
      <c r="J2253" s="102">
        <v>118.7052003</v>
      </c>
      <c r="K2253" s="102">
        <v>148.0327677</v>
      </c>
      <c r="L2253" s="102">
        <v>150.79994729999999</v>
      </c>
      <c r="M2253" s="102">
        <v>299.8420551</v>
      </c>
      <c r="N2253" s="102">
        <v>235.5845157</v>
      </c>
      <c r="O2253" s="102">
        <v>110.1995253</v>
      </c>
      <c r="P2253" s="102">
        <v>43.2995562</v>
      </c>
      <c r="Q2253" s="102">
        <v>287.8433829</v>
      </c>
      <c r="R2253" s="102">
        <v>337.1989797</v>
      </c>
      <c r="S2253" s="102">
        <v>363.7480266</v>
      </c>
      <c r="T2253" s="102">
        <v>47.892620699999995</v>
      </c>
      <c r="U2253" s="102">
        <v>820.6728876</v>
      </c>
      <c r="V2253" s="102">
        <v>869.8583709</v>
      </c>
      <c r="W2253" s="102">
        <v>877.3660467</v>
      </c>
      <c r="X2253" s="102">
        <v>185.4577377</v>
      </c>
      <c r="Y2253" s="102">
        <v>237.6825822</v>
      </c>
    </row>
    <row r="2254" spans="1:25" s="15" customFormat="1" ht="13.5" thickBot="1">
      <c r="A2254" s="7">
        <v>42070</v>
      </c>
      <c r="B2254" s="102">
        <v>842.4360747000001</v>
      </c>
      <c r="C2254" s="102">
        <v>299.7286461</v>
      </c>
      <c r="D2254" s="102">
        <v>2.7444978</v>
      </c>
      <c r="E2254" s="102">
        <v>19.6310979</v>
      </c>
      <c r="F2254" s="102">
        <v>7.0880624999999995</v>
      </c>
      <c r="G2254" s="102">
        <v>15.6844647</v>
      </c>
      <c r="H2254" s="102">
        <v>16.1381007</v>
      </c>
      <c r="I2254" s="102">
        <v>51.1701408</v>
      </c>
      <c r="J2254" s="102">
        <v>14.8338972</v>
      </c>
      <c r="K2254" s="102">
        <v>239.20226279999997</v>
      </c>
      <c r="L2254" s="102">
        <v>17.2721907</v>
      </c>
      <c r="M2254" s="102">
        <v>13.835897999999998</v>
      </c>
      <c r="N2254" s="102">
        <v>40.19214959999999</v>
      </c>
      <c r="O2254" s="102">
        <v>226.6365456</v>
      </c>
      <c r="P2254" s="102">
        <v>65.4029703</v>
      </c>
      <c r="Q2254" s="102">
        <v>253.70727390000002</v>
      </c>
      <c r="R2254" s="102">
        <v>41.85926189999999</v>
      </c>
      <c r="S2254" s="102">
        <v>38.899286999999994</v>
      </c>
      <c r="T2254" s="102">
        <v>801.0644715000001</v>
      </c>
      <c r="U2254" s="102">
        <v>658.2371768999999</v>
      </c>
      <c r="V2254" s="102">
        <v>694.2785571000001</v>
      </c>
      <c r="W2254" s="102">
        <v>693.5413986</v>
      </c>
      <c r="X2254" s="102">
        <v>708.8629544999999</v>
      </c>
      <c r="Y2254" s="102">
        <v>155.4156936</v>
      </c>
    </row>
    <row r="2255" spans="1:25" s="15" customFormat="1" ht="13.5" thickBot="1">
      <c r="A2255" s="7">
        <v>42071</v>
      </c>
      <c r="B2255" s="102">
        <v>11.7831951</v>
      </c>
      <c r="C2255" s="102">
        <v>0</v>
      </c>
      <c r="D2255" s="102">
        <v>0</v>
      </c>
      <c r="E2255" s="102">
        <v>0</v>
      </c>
      <c r="F2255" s="102">
        <v>0</v>
      </c>
      <c r="G2255" s="102">
        <v>28.522363499999997</v>
      </c>
      <c r="H2255" s="102">
        <v>3.9466332</v>
      </c>
      <c r="I2255" s="102">
        <v>48.3689385</v>
      </c>
      <c r="J2255" s="102">
        <v>84.9546819</v>
      </c>
      <c r="K2255" s="102">
        <v>49.4123013</v>
      </c>
      <c r="L2255" s="102">
        <v>39.919968000000004</v>
      </c>
      <c r="M2255" s="102">
        <v>27.9893412</v>
      </c>
      <c r="N2255" s="102">
        <v>59.4943614</v>
      </c>
      <c r="O2255" s="102">
        <v>54.6404562</v>
      </c>
      <c r="P2255" s="102">
        <v>86.7011805</v>
      </c>
      <c r="Q2255" s="102">
        <v>76.53973409999999</v>
      </c>
      <c r="R2255" s="102">
        <v>120.07744919999999</v>
      </c>
      <c r="S2255" s="102">
        <v>86.19084</v>
      </c>
      <c r="T2255" s="102">
        <v>72.9333279</v>
      </c>
      <c r="U2255" s="102">
        <v>171.47440799999998</v>
      </c>
      <c r="V2255" s="102">
        <v>70.880625</v>
      </c>
      <c r="W2255" s="102">
        <v>78.3429372</v>
      </c>
      <c r="X2255" s="102">
        <v>188.3496672</v>
      </c>
      <c r="Y2255" s="102">
        <v>73.5684183</v>
      </c>
    </row>
    <row r="2256" spans="1:25" s="15" customFormat="1" ht="13.5" thickBot="1">
      <c r="A2256" s="7">
        <v>42072</v>
      </c>
      <c r="B2256" s="102">
        <v>684.6728148</v>
      </c>
      <c r="C2256" s="102">
        <v>791.0050932</v>
      </c>
      <c r="D2256" s="102">
        <v>789.1338447</v>
      </c>
      <c r="E2256" s="102">
        <v>51.907299300000005</v>
      </c>
      <c r="F2256" s="102">
        <v>0.8845902</v>
      </c>
      <c r="G2256" s="102">
        <v>16.6144185</v>
      </c>
      <c r="H2256" s="102">
        <v>17.5557132</v>
      </c>
      <c r="I2256" s="102">
        <v>5.9879952</v>
      </c>
      <c r="J2256" s="102">
        <v>2.5630433999999997</v>
      </c>
      <c r="K2256" s="102">
        <v>5.4549729</v>
      </c>
      <c r="L2256" s="102">
        <v>23.1467769</v>
      </c>
      <c r="M2256" s="102">
        <v>22.5797319</v>
      </c>
      <c r="N2256" s="102">
        <v>33.342245999999996</v>
      </c>
      <c r="O2256" s="102">
        <v>111.20886540000001</v>
      </c>
      <c r="P2256" s="102">
        <v>183.7452618</v>
      </c>
      <c r="Q2256" s="102">
        <v>77.86661939999999</v>
      </c>
      <c r="R2256" s="102">
        <v>12.9853305</v>
      </c>
      <c r="S2256" s="102">
        <v>11.6017407</v>
      </c>
      <c r="T2256" s="102">
        <v>2.9713158</v>
      </c>
      <c r="U2256" s="102">
        <v>243.4210776</v>
      </c>
      <c r="V2256" s="102">
        <v>654.2678619</v>
      </c>
      <c r="W2256" s="102">
        <v>0</v>
      </c>
      <c r="X2256" s="102">
        <v>0.2948634</v>
      </c>
      <c r="Y2256" s="102">
        <v>106.2869148</v>
      </c>
    </row>
    <row r="2257" spans="1:25" s="15" customFormat="1" ht="13.5" thickBot="1">
      <c r="A2257" s="7">
        <v>42073</v>
      </c>
      <c r="B2257" s="102">
        <v>3.2548383000000003</v>
      </c>
      <c r="C2257" s="102">
        <v>0</v>
      </c>
      <c r="D2257" s="102">
        <v>6.237495</v>
      </c>
      <c r="E2257" s="102">
        <v>62.193495600000006</v>
      </c>
      <c r="F2257" s="102">
        <v>3.2094747</v>
      </c>
      <c r="G2257" s="102">
        <v>0.27218159999999997</v>
      </c>
      <c r="H2257" s="102">
        <v>61.059405600000005</v>
      </c>
      <c r="I2257" s="102">
        <v>63.032722199999995</v>
      </c>
      <c r="J2257" s="102">
        <v>382.0408983</v>
      </c>
      <c r="K2257" s="102">
        <v>413.62530480000004</v>
      </c>
      <c r="L2257" s="102">
        <v>64.82458439999999</v>
      </c>
      <c r="M2257" s="102">
        <v>62.2502001</v>
      </c>
      <c r="N2257" s="102">
        <v>12.9513078</v>
      </c>
      <c r="O2257" s="102">
        <v>76.0747572</v>
      </c>
      <c r="P2257" s="102">
        <v>327.4684875</v>
      </c>
      <c r="Q2257" s="102">
        <v>423.1516608</v>
      </c>
      <c r="R2257" s="102">
        <v>147.4090182</v>
      </c>
      <c r="S2257" s="102">
        <v>74.9179854</v>
      </c>
      <c r="T2257" s="102">
        <v>26.0954109</v>
      </c>
      <c r="U2257" s="102">
        <v>17.8278948</v>
      </c>
      <c r="V2257" s="102">
        <v>265.7059461</v>
      </c>
      <c r="W2257" s="102">
        <v>815.1612101999999</v>
      </c>
      <c r="X2257" s="102">
        <v>703.1584818</v>
      </c>
      <c r="Y2257" s="102">
        <v>688.7441978999999</v>
      </c>
    </row>
    <row r="2258" spans="1:25" s="15" customFormat="1" ht="13.5" thickBot="1">
      <c r="A2258" s="7">
        <v>42074</v>
      </c>
      <c r="B2258" s="102">
        <v>0.9979992</v>
      </c>
      <c r="C2258" s="102">
        <v>3.5043381</v>
      </c>
      <c r="D2258" s="102">
        <v>27.592409699999997</v>
      </c>
      <c r="E2258" s="102">
        <v>104.5063935</v>
      </c>
      <c r="F2258" s="102">
        <v>101.0701008</v>
      </c>
      <c r="G2258" s="102">
        <v>99.69785189999999</v>
      </c>
      <c r="H2258" s="102">
        <v>87.4723617</v>
      </c>
      <c r="I2258" s="102">
        <v>95.3089236</v>
      </c>
      <c r="J2258" s="102">
        <v>17.816553900000002</v>
      </c>
      <c r="K2258" s="102">
        <v>8.006675399999999</v>
      </c>
      <c r="L2258" s="102">
        <v>9.322219800000001</v>
      </c>
      <c r="M2258" s="102">
        <v>13.5863982</v>
      </c>
      <c r="N2258" s="102">
        <v>78.61511879999999</v>
      </c>
      <c r="O2258" s="102">
        <v>155.937375</v>
      </c>
      <c r="P2258" s="102">
        <v>209.4437412</v>
      </c>
      <c r="Q2258" s="102">
        <v>191.66120999999998</v>
      </c>
      <c r="R2258" s="102">
        <v>205.0321311</v>
      </c>
      <c r="S2258" s="102">
        <v>185.41237410000002</v>
      </c>
      <c r="T2258" s="102">
        <v>26.9800011</v>
      </c>
      <c r="U2258" s="102">
        <v>113.6471589</v>
      </c>
      <c r="V2258" s="102">
        <v>274.6879389</v>
      </c>
      <c r="W2258" s="102">
        <v>273.6218943</v>
      </c>
      <c r="X2258" s="102">
        <v>277.85205</v>
      </c>
      <c r="Y2258" s="102">
        <v>139.74256979999998</v>
      </c>
    </row>
    <row r="2259" spans="1:25" s="15" customFormat="1" ht="13.5" thickBot="1">
      <c r="A2259" s="7">
        <v>42075</v>
      </c>
      <c r="B2259" s="102">
        <v>28.3976136</v>
      </c>
      <c r="C2259" s="102">
        <v>2.6197479</v>
      </c>
      <c r="D2259" s="102">
        <v>0.47631779999999996</v>
      </c>
      <c r="E2259" s="102">
        <v>208.0601514</v>
      </c>
      <c r="F2259" s="102">
        <v>82.675161</v>
      </c>
      <c r="G2259" s="102">
        <v>265.6492416</v>
      </c>
      <c r="H2259" s="102">
        <v>110.97070649999999</v>
      </c>
      <c r="I2259" s="102">
        <v>273.7239624</v>
      </c>
      <c r="J2259" s="102">
        <v>527.6807361</v>
      </c>
      <c r="K2259" s="102">
        <v>524.7547839</v>
      </c>
      <c r="L2259" s="102">
        <v>440.5145787</v>
      </c>
      <c r="M2259" s="102">
        <v>435.75140070000003</v>
      </c>
      <c r="N2259" s="102">
        <v>264.9347649</v>
      </c>
      <c r="O2259" s="102">
        <v>242.85403259999998</v>
      </c>
      <c r="P2259" s="102">
        <v>205.9394031</v>
      </c>
      <c r="Q2259" s="102">
        <v>175.1715414</v>
      </c>
      <c r="R2259" s="102">
        <v>266.5678545</v>
      </c>
      <c r="S2259" s="102">
        <v>588.4225965</v>
      </c>
      <c r="T2259" s="102">
        <v>17.0226909</v>
      </c>
      <c r="U2259" s="102">
        <v>19.392939000000002</v>
      </c>
      <c r="V2259" s="102">
        <v>16.7278275</v>
      </c>
      <c r="W2259" s="102">
        <v>11.6697861</v>
      </c>
      <c r="X2259" s="102">
        <v>31.6864746</v>
      </c>
      <c r="Y2259" s="102">
        <v>55.3322511</v>
      </c>
    </row>
    <row r="2260" spans="1:25" s="15" customFormat="1" ht="13.5" thickBot="1">
      <c r="A2260" s="7">
        <v>42076</v>
      </c>
      <c r="B2260" s="102">
        <v>0</v>
      </c>
      <c r="C2260" s="102">
        <v>0</v>
      </c>
      <c r="D2260" s="102">
        <v>0</v>
      </c>
      <c r="E2260" s="102">
        <v>0</v>
      </c>
      <c r="F2260" s="102">
        <v>0</v>
      </c>
      <c r="G2260" s="102">
        <v>0</v>
      </c>
      <c r="H2260" s="102">
        <v>0</v>
      </c>
      <c r="I2260" s="102">
        <v>0</v>
      </c>
      <c r="J2260" s="102">
        <v>0</v>
      </c>
      <c r="K2260" s="102">
        <v>0</v>
      </c>
      <c r="L2260" s="102">
        <v>0</v>
      </c>
      <c r="M2260" s="102">
        <v>0</v>
      </c>
      <c r="N2260" s="102">
        <v>0</v>
      </c>
      <c r="O2260" s="102">
        <v>0</v>
      </c>
      <c r="P2260" s="102">
        <v>0</v>
      </c>
      <c r="Q2260" s="102">
        <v>0</v>
      </c>
      <c r="R2260" s="102">
        <v>0</v>
      </c>
      <c r="S2260" s="102">
        <v>0</v>
      </c>
      <c r="T2260" s="102">
        <v>0</v>
      </c>
      <c r="U2260" s="102">
        <v>0</v>
      </c>
      <c r="V2260" s="102">
        <v>0</v>
      </c>
      <c r="W2260" s="102">
        <v>0</v>
      </c>
      <c r="X2260" s="102">
        <v>11.737831499999999</v>
      </c>
      <c r="Y2260" s="102">
        <v>5.965313399999999</v>
      </c>
    </row>
    <row r="2261" spans="1:25" s="15" customFormat="1" ht="13.5" thickBot="1">
      <c r="A2261" s="7">
        <v>42077</v>
      </c>
      <c r="B2261" s="102">
        <v>0</v>
      </c>
      <c r="C2261" s="102">
        <v>0</v>
      </c>
      <c r="D2261" s="102">
        <v>0</v>
      </c>
      <c r="E2261" s="102">
        <v>0</v>
      </c>
      <c r="F2261" s="102">
        <v>0</v>
      </c>
      <c r="G2261" s="102">
        <v>0</v>
      </c>
      <c r="H2261" s="102">
        <v>0</v>
      </c>
      <c r="I2261" s="102">
        <v>22.6137546</v>
      </c>
      <c r="J2261" s="102">
        <v>0</v>
      </c>
      <c r="K2261" s="102">
        <v>0.034022699999999996</v>
      </c>
      <c r="L2261" s="102">
        <v>0</v>
      </c>
      <c r="M2261" s="102">
        <v>0</v>
      </c>
      <c r="N2261" s="102">
        <v>64.7451981</v>
      </c>
      <c r="O2261" s="102">
        <v>212.4263979</v>
      </c>
      <c r="P2261" s="102">
        <v>180.64919609999998</v>
      </c>
      <c r="Q2261" s="102">
        <v>64.076085</v>
      </c>
      <c r="R2261" s="102">
        <v>41.984011800000005</v>
      </c>
      <c r="S2261" s="102">
        <v>113.0347503</v>
      </c>
      <c r="T2261" s="102">
        <v>265.4110827</v>
      </c>
      <c r="U2261" s="102">
        <v>217.6205301</v>
      </c>
      <c r="V2261" s="102">
        <v>164.36366370000002</v>
      </c>
      <c r="W2261" s="102">
        <v>155.0754666</v>
      </c>
      <c r="X2261" s="102">
        <v>947.645604</v>
      </c>
      <c r="Y2261" s="102">
        <v>846.7682984999999</v>
      </c>
    </row>
    <row r="2262" spans="1:25" s="15" customFormat="1" ht="13.5" thickBot="1">
      <c r="A2262" s="7">
        <v>42078</v>
      </c>
      <c r="B2262" s="102">
        <v>34.7258358</v>
      </c>
      <c r="C2262" s="102">
        <v>67.2628779</v>
      </c>
      <c r="D2262" s="102">
        <v>32.6504511</v>
      </c>
      <c r="E2262" s="102">
        <v>10.240832699999999</v>
      </c>
      <c r="F2262" s="102">
        <v>154.2022173</v>
      </c>
      <c r="G2262" s="102">
        <v>251.34836669999999</v>
      </c>
      <c r="H2262" s="102">
        <v>311.0128416</v>
      </c>
      <c r="I2262" s="102">
        <v>270.9681237</v>
      </c>
      <c r="J2262" s="102">
        <v>270.2423061</v>
      </c>
      <c r="K2262" s="102">
        <v>383.50387440000003</v>
      </c>
      <c r="L2262" s="102">
        <v>283.72663620000003</v>
      </c>
      <c r="M2262" s="102">
        <v>298.0048293</v>
      </c>
      <c r="N2262" s="102">
        <v>393.7333662</v>
      </c>
      <c r="O2262" s="102">
        <v>386.78139450000003</v>
      </c>
      <c r="P2262" s="102">
        <v>405.8794701</v>
      </c>
      <c r="Q2262" s="102">
        <v>490.7434248</v>
      </c>
      <c r="R2262" s="102">
        <v>483.6326805</v>
      </c>
      <c r="S2262" s="102">
        <v>438.2917623</v>
      </c>
      <c r="T2262" s="102">
        <v>348.1202664</v>
      </c>
      <c r="U2262" s="102">
        <v>434.583288</v>
      </c>
      <c r="V2262" s="102">
        <v>253.9000692</v>
      </c>
      <c r="W2262" s="102">
        <v>214.6605552</v>
      </c>
      <c r="X2262" s="102">
        <v>215.4884409</v>
      </c>
      <c r="Y2262" s="102">
        <v>195.8913657</v>
      </c>
    </row>
    <row r="2263" spans="1:25" s="15" customFormat="1" ht="13.5" thickBot="1">
      <c r="A2263" s="7">
        <v>42079</v>
      </c>
      <c r="B2263" s="102">
        <v>311.5572048</v>
      </c>
      <c r="C2263" s="102">
        <v>850.1025231</v>
      </c>
      <c r="D2263" s="102">
        <v>29.8946124</v>
      </c>
      <c r="E2263" s="102">
        <v>13.60908</v>
      </c>
      <c r="F2263" s="102">
        <v>0</v>
      </c>
      <c r="G2263" s="102">
        <v>14.119420499999999</v>
      </c>
      <c r="H2263" s="102">
        <v>23.8385718</v>
      </c>
      <c r="I2263" s="102">
        <v>17.918622</v>
      </c>
      <c r="J2263" s="102">
        <v>15.831896400000002</v>
      </c>
      <c r="K2263" s="102">
        <v>18.077394599999998</v>
      </c>
      <c r="L2263" s="102">
        <v>10.6717869</v>
      </c>
      <c r="M2263" s="102">
        <v>5.9086089</v>
      </c>
      <c r="N2263" s="102">
        <v>254.79600029999997</v>
      </c>
      <c r="O2263" s="102">
        <v>61.705836899999994</v>
      </c>
      <c r="P2263" s="102">
        <v>138.7445706</v>
      </c>
      <c r="Q2263" s="102">
        <v>67.9093092</v>
      </c>
      <c r="R2263" s="102">
        <v>31.867929</v>
      </c>
      <c r="S2263" s="102">
        <v>31.6864746</v>
      </c>
      <c r="T2263" s="102">
        <v>806.0431266</v>
      </c>
      <c r="U2263" s="102">
        <v>800.0891541</v>
      </c>
      <c r="V2263" s="102">
        <v>630.3612447</v>
      </c>
      <c r="W2263" s="102">
        <v>631.4613119999999</v>
      </c>
      <c r="X2263" s="102">
        <v>635.4646497</v>
      </c>
      <c r="Y2263" s="102">
        <v>631.8469026</v>
      </c>
    </row>
    <row r="2264" spans="1:25" s="15" customFormat="1" ht="13.5" thickBot="1">
      <c r="A2264" s="7">
        <v>42080</v>
      </c>
      <c r="B2264" s="102">
        <v>3.3909291</v>
      </c>
      <c r="C2264" s="102">
        <v>5.4096093</v>
      </c>
      <c r="D2264" s="102">
        <v>61.059405600000005</v>
      </c>
      <c r="E2264" s="102">
        <v>16.9886682</v>
      </c>
      <c r="F2264" s="102">
        <v>2.835225</v>
      </c>
      <c r="G2264" s="102">
        <v>36.9486522</v>
      </c>
      <c r="H2264" s="102">
        <v>0</v>
      </c>
      <c r="I2264" s="102">
        <v>0</v>
      </c>
      <c r="J2264" s="102">
        <v>0.1474317</v>
      </c>
      <c r="K2264" s="102">
        <v>0</v>
      </c>
      <c r="L2264" s="102">
        <v>0</v>
      </c>
      <c r="M2264" s="102">
        <v>3.3569063999999997</v>
      </c>
      <c r="N2264" s="102">
        <v>77.1521427</v>
      </c>
      <c r="O2264" s="102">
        <v>72.2188512</v>
      </c>
      <c r="P2264" s="102">
        <v>92.3262669</v>
      </c>
      <c r="Q2264" s="102">
        <v>52.4630034</v>
      </c>
      <c r="R2264" s="102">
        <v>62.148132</v>
      </c>
      <c r="S2264" s="102">
        <v>103.8599622</v>
      </c>
      <c r="T2264" s="102">
        <v>22.5230274</v>
      </c>
      <c r="U2264" s="102">
        <v>1.0320219</v>
      </c>
      <c r="V2264" s="102">
        <v>114.88331699999999</v>
      </c>
      <c r="W2264" s="102">
        <v>100.5484194</v>
      </c>
      <c r="X2264" s="102">
        <v>126.0994671</v>
      </c>
      <c r="Y2264" s="102">
        <v>136.4423679</v>
      </c>
    </row>
    <row r="2265" spans="1:25" s="15" customFormat="1" ht="13.5" thickBot="1">
      <c r="A2265" s="7">
        <v>42081</v>
      </c>
      <c r="B2265" s="102">
        <v>15.5143512</v>
      </c>
      <c r="C2265" s="102">
        <v>14.3575794</v>
      </c>
      <c r="D2265" s="102">
        <v>48.6751428</v>
      </c>
      <c r="E2265" s="102">
        <v>5.681790899999999</v>
      </c>
      <c r="F2265" s="102">
        <v>0.2154771</v>
      </c>
      <c r="G2265" s="102">
        <v>384.3884646</v>
      </c>
      <c r="H2265" s="102">
        <v>402.148314</v>
      </c>
      <c r="I2265" s="102">
        <v>389.96818740000003</v>
      </c>
      <c r="J2265" s="102">
        <v>411.4024884</v>
      </c>
      <c r="K2265" s="102">
        <v>392.6559807</v>
      </c>
      <c r="L2265" s="102">
        <v>389.9341647</v>
      </c>
      <c r="M2265" s="102">
        <v>391.79407230000004</v>
      </c>
      <c r="N2265" s="102">
        <v>475.1156646</v>
      </c>
      <c r="O2265" s="102">
        <v>485.78745150000003</v>
      </c>
      <c r="P2265" s="102">
        <v>331.5512115</v>
      </c>
      <c r="Q2265" s="102">
        <v>660.4259706</v>
      </c>
      <c r="R2265" s="102">
        <v>421.1670033</v>
      </c>
      <c r="S2265" s="102">
        <v>126.1675125</v>
      </c>
      <c r="T2265" s="102">
        <v>49.51436939999999</v>
      </c>
      <c r="U2265" s="102">
        <v>261.9634491</v>
      </c>
      <c r="V2265" s="102">
        <v>821.6028414</v>
      </c>
      <c r="W2265" s="102">
        <v>817.5314582999999</v>
      </c>
      <c r="X2265" s="102">
        <v>641.1350997000001</v>
      </c>
      <c r="Y2265" s="102">
        <v>744.1104717</v>
      </c>
    </row>
    <row r="2266" spans="1:25" s="15" customFormat="1" ht="13.5" thickBot="1">
      <c r="A2266" s="7">
        <v>42082</v>
      </c>
      <c r="B2266" s="102">
        <v>0.7031358</v>
      </c>
      <c r="C2266" s="102">
        <v>12.134763</v>
      </c>
      <c r="D2266" s="102">
        <v>0</v>
      </c>
      <c r="E2266" s="102">
        <v>71.8559424</v>
      </c>
      <c r="F2266" s="102">
        <v>403.3617903</v>
      </c>
      <c r="G2266" s="102">
        <v>391.85077679999995</v>
      </c>
      <c r="H2266" s="102">
        <v>391.8847995</v>
      </c>
      <c r="I2266" s="102">
        <v>395.5025466</v>
      </c>
      <c r="J2266" s="102">
        <v>377.7994017</v>
      </c>
      <c r="K2266" s="102">
        <v>376.5405618</v>
      </c>
      <c r="L2266" s="102">
        <v>375.1002675</v>
      </c>
      <c r="M2266" s="102">
        <v>373.1496327</v>
      </c>
      <c r="N2266" s="102">
        <v>393.15498030000003</v>
      </c>
      <c r="O2266" s="102">
        <v>554.8308507</v>
      </c>
      <c r="P2266" s="102">
        <v>711.4600206</v>
      </c>
      <c r="Q2266" s="102">
        <v>751.0737842999999</v>
      </c>
      <c r="R2266" s="102">
        <v>449.2697535</v>
      </c>
      <c r="S2266" s="102">
        <v>31.6864746</v>
      </c>
      <c r="T2266" s="102">
        <v>20.5383699</v>
      </c>
      <c r="U2266" s="102">
        <v>810.6815547</v>
      </c>
      <c r="V2266" s="102">
        <v>816.4200501</v>
      </c>
      <c r="W2266" s="102">
        <v>803.4347196000001</v>
      </c>
      <c r="X2266" s="102">
        <v>830.0064483</v>
      </c>
      <c r="Y2266" s="102">
        <v>824.7215889</v>
      </c>
    </row>
    <row r="2267" spans="1:25" s="15" customFormat="1" ht="13.5" thickBot="1">
      <c r="A2267" s="7">
        <v>42083</v>
      </c>
      <c r="B2267" s="102">
        <v>818.8016391</v>
      </c>
      <c r="C2267" s="102">
        <v>17.8278948</v>
      </c>
      <c r="D2267" s="102">
        <v>387.54123480000004</v>
      </c>
      <c r="E2267" s="102">
        <v>404.7226983</v>
      </c>
      <c r="F2267" s="102">
        <v>421.7794119</v>
      </c>
      <c r="G2267" s="102">
        <v>399.7100205</v>
      </c>
      <c r="H2267" s="102">
        <v>395.85411450000004</v>
      </c>
      <c r="I2267" s="102">
        <v>396.5118867</v>
      </c>
      <c r="J2267" s="102">
        <v>391.8167541</v>
      </c>
      <c r="K2267" s="102">
        <v>393.43850280000004</v>
      </c>
      <c r="L2267" s="102">
        <v>396.9995454</v>
      </c>
      <c r="M2267" s="102">
        <v>396.2056824</v>
      </c>
      <c r="N2267" s="102">
        <v>394.13029769999997</v>
      </c>
      <c r="O2267" s="102">
        <v>415.9501893</v>
      </c>
      <c r="P2267" s="102">
        <v>232.5564954</v>
      </c>
      <c r="Q2267" s="102">
        <v>566.6367276</v>
      </c>
      <c r="R2267" s="102">
        <v>412.96753259999997</v>
      </c>
      <c r="S2267" s="102">
        <v>10.898604899999999</v>
      </c>
      <c r="T2267" s="102">
        <v>278.13557249999997</v>
      </c>
      <c r="U2267" s="102">
        <v>635.2831953</v>
      </c>
      <c r="V2267" s="102">
        <v>631.4613119999999</v>
      </c>
      <c r="W2267" s="102">
        <v>629.0797230000001</v>
      </c>
      <c r="X2267" s="102">
        <v>669.2265090000001</v>
      </c>
      <c r="Y2267" s="102">
        <v>114.9173397</v>
      </c>
    </row>
    <row r="2268" spans="1:25" s="15" customFormat="1" ht="13.5" thickBot="1">
      <c r="A2268" s="7">
        <v>42084</v>
      </c>
      <c r="B2268" s="102">
        <v>18.7578486</v>
      </c>
      <c r="C2268" s="102">
        <v>667.4006241</v>
      </c>
      <c r="D2268" s="102">
        <v>0</v>
      </c>
      <c r="E2268" s="102">
        <v>6.8952672</v>
      </c>
      <c r="F2268" s="102">
        <v>272.3063499</v>
      </c>
      <c r="G2268" s="102">
        <v>20.1754611</v>
      </c>
      <c r="H2268" s="102">
        <v>3.3909291</v>
      </c>
      <c r="I2268" s="102">
        <v>4.6837917</v>
      </c>
      <c r="J2268" s="102">
        <v>7.7685165</v>
      </c>
      <c r="K2268" s="102">
        <v>4.1394285</v>
      </c>
      <c r="L2268" s="102">
        <v>3.8332241999999996</v>
      </c>
      <c r="M2268" s="102">
        <v>2.2908618</v>
      </c>
      <c r="N2268" s="102">
        <v>27.2295009</v>
      </c>
      <c r="O2268" s="102">
        <v>34.3856088</v>
      </c>
      <c r="P2268" s="102">
        <v>32.6504511</v>
      </c>
      <c r="Q2268" s="102">
        <v>1.1794536</v>
      </c>
      <c r="R2268" s="102">
        <v>4.0146786</v>
      </c>
      <c r="S2268" s="102">
        <v>2.948634</v>
      </c>
      <c r="T2268" s="102">
        <v>5.4096093</v>
      </c>
      <c r="U2268" s="102">
        <v>631.7561754</v>
      </c>
      <c r="V2268" s="102">
        <v>640.6361001</v>
      </c>
      <c r="W2268" s="102">
        <v>656.4339738000001</v>
      </c>
      <c r="X2268" s="102">
        <v>674.8515954</v>
      </c>
      <c r="Y2268" s="102">
        <v>696.7962368999999</v>
      </c>
    </row>
    <row r="2269" spans="1:25" s="15" customFormat="1" ht="13.5" thickBot="1">
      <c r="A2269" s="7">
        <v>42085</v>
      </c>
      <c r="B2269" s="102">
        <v>16.693804800000002</v>
      </c>
      <c r="C2269" s="102">
        <v>669.5213724</v>
      </c>
      <c r="D2269" s="102">
        <v>22.1714595</v>
      </c>
      <c r="E2269" s="102">
        <v>25.040707199999996</v>
      </c>
      <c r="F2269" s="102">
        <v>38.5930827</v>
      </c>
      <c r="G2269" s="102">
        <v>33.342245999999996</v>
      </c>
      <c r="H2269" s="102">
        <v>6.883926300000001</v>
      </c>
      <c r="I2269" s="102">
        <v>6.430290299999999</v>
      </c>
      <c r="J2269" s="102">
        <v>2.0753847</v>
      </c>
      <c r="K2269" s="102">
        <v>0</v>
      </c>
      <c r="L2269" s="102">
        <v>0</v>
      </c>
      <c r="M2269" s="102">
        <v>0</v>
      </c>
      <c r="N2269" s="102">
        <v>2.3702481</v>
      </c>
      <c r="O2269" s="102">
        <v>0</v>
      </c>
      <c r="P2269" s="102">
        <v>2.041362</v>
      </c>
      <c r="Q2269" s="102">
        <v>0</v>
      </c>
      <c r="R2269" s="102">
        <v>1.3042034999999998</v>
      </c>
      <c r="S2269" s="102">
        <v>1.2021354</v>
      </c>
      <c r="T2269" s="102">
        <v>0.2835225</v>
      </c>
      <c r="U2269" s="102">
        <v>0</v>
      </c>
      <c r="V2269" s="102">
        <v>657.091746</v>
      </c>
      <c r="W2269" s="102">
        <v>681.7922262</v>
      </c>
      <c r="X2269" s="102">
        <v>666.3005568</v>
      </c>
      <c r="Y2269" s="102">
        <v>660.153789</v>
      </c>
    </row>
    <row r="2270" spans="1:25" s="15" customFormat="1" ht="13.5" thickBot="1">
      <c r="A2270" s="7">
        <v>42086</v>
      </c>
      <c r="B2270" s="102">
        <v>633.2304924</v>
      </c>
      <c r="C2270" s="102">
        <v>819.7656156</v>
      </c>
      <c r="D2270" s="102">
        <v>380.260377</v>
      </c>
      <c r="E2270" s="102">
        <v>375.70133519999996</v>
      </c>
      <c r="F2270" s="102">
        <v>358.9508259</v>
      </c>
      <c r="G2270" s="102">
        <v>366.8554332</v>
      </c>
      <c r="H2270" s="102">
        <v>60.696496800000006</v>
      </c>
      <c r="I2270" s="102">
        <v>55.3662738</v>
      </c>
      <c r="J2270" s="102">
        <v>372.8661102</v>
      </c>
      <c r="K2270" s="102">
        <v>374.2610409</v>
      </c>
      <c r="L2270" s="102">
        <v>374.03422290000003</v>
      </c>
      <c r="M2270" s="102">
        <v>358.1796447</v>
      </c>
      <c r="N2270" s="102">
        <v>364.71200309999995</v>
      </c>
      <c r="O2270" s="102">
        <v>393.3137529</v>
      </c>
      <c r="P2270" s="102">
        <v>371.301066</v>
      </c>
      <c r="Q2270" s="102">
        <v>414.26039519999995</v>
      </c>
      <c r="R2270" s="102">
        <v>398.1222945</v>
      </c>
      <c r="S2270" s="102">
        <v>381.3717852</v>
      </c>
      <c r="T2270" s="102">
        <v>5.1601095</v>
      </c>
      <c r="U2270" s="102">
        <v>812.1105081000001</v>
      </c>
      <c r="V2270" s="102">
        <v>812.5528032</v>
      </c>
      <c r="W2270" s="102">
        <v>646.3859364</v>
      </c>
      <c r="X2270" s="102">
        <v>639.513351</v>
      </c>
      <c r="Y2270" s="102">
        <v>678.4353198</v>
      </c>
    </row>
    <row r="2271" spans="1:25" s="15" customFormat="1" ht="13.5" thickBot="1">
      <c r="A2271" s="7">
        <v>42087</v>
      </c>
      <c r="B2271" s="102">
        <v>179.01610649999998</v>
      </c>
      <c r="C2271" s="102">
        <v>313.1902944</v>
      </c>
      <c r="D2271" s="102">
        <v>128.0274201</v>
      </c>
      <c r="E2271" s="102">
        <v>393.8581161</v>
      </c>
      <c r="F2271" s="102">
        <v>400.07292929999994</v>
      </c>
      <c r="G2271" s="102">
        <v>415.67800769999997</v>
      </c>
      <c r="H2271" s="102">
        <v>409.3384446</v>
      </c>
      <c r="I2271" s="102">
        <v>401.581269</v>
      </c>
      <c r="J2271" s="102">
        <v>397.9068174</v>
      </c>
      <c r="K2271" s="102">
        <v>398.3717943</v>
      </c>
      <c r="L2271" s="102">
        <v>405.6072885</v>
      </c>
      <c r="M2271" s="102">
        <v>387.8020755</v>
      </c>
      <c r="N2271" s="102">
        <v>67.6711503</v>
      </c>
      <c r="O2271" s="102">
        <v>435.1389921</v>
      </c>
      <c r="P2271" s="102">
        <v>461.82412980000004</v>
      </c>
      <c r="Q2271" s="102">
        <v>459.24974549999996</v>
      </c>
      <c r="R2271" s="102">
        <v>401.96685959999996</v>
      </c>
      <c r="S2271" s="102">
        <v>391.0115502</v>
      </c>
      <c r="T2271" s="102">
        <v>827.7155865</v>
      </c>
      <c r="U2271" s="102">
        <v>685.2852234</v>
      </c>
      <c r="V2271" s="102">
        <v>706.0617522</v>
      </c>
      <c r="W2271" s="102">
        <v>691.7835591</v>
      </c>
      <c r="X2271" s="102">
        <v>706.6855017</v>
      </c>
      <c r="Y2271" s="102">
        <v>700.9016426999999</v>
      </c>
    </row>
    <row r="2272" spans="1:25" s="15" customFormat="1" ht="13.5" thickBot="1">
      <c r="A2272" s="7">
        <v>42088</v>
      </c>
      <c r="B2272" s="102">
        <v>19.1207574</v>
      </c>
      <c r="C2272" s="102">
        <v>85.1474772</v>
      </c>
      <c r="D2272" s="102">
        <v>426.0435903</v>
      </c>
      <c r="E2272" s="102">
        <v>358.6332807</v>
      </c>
      <c r="F2272" s="102">
        <v>382.23369360000004</v>
      </c>
      <c r="G2272" s="102">
        <v>381.3150807</v>
      </c>
      <c r="H2272" s="102">
        <v>379.7500365</v>
      </c>
      <c r="I2272" s="102">
        <v>360.18698400000005</v>
      </c>
      <c r="J2272" s="102">
        <v>459.646677</v>
      </c>
      <c r="K2272" s="102">
        <v>458.3197917</v>
      </c>
      <c r="L2272" s="102">
        <v>411.7313745</v>
      </c>
      <c r="M2272" s="102">
        <v>397.3737951</v>
      </c>
      <c r="N2272" s="102">
        <v>389.67332400000004</v>
      </c>
      <c r="O2272" s="102">
        <v>399.2223618</v>
      </c>
      <c r="P2272" s="102">
        <v>411.33444299999996</v>
      </c>
      <c r="Q2272" s="102">
        <v>409.69001249999997</v>
      </c>
      <c r="R2272" s="102">
        <v>400.7420424</v>
      </c>
      <c r="S2272" s="102">
        <v>475.5466188</v>
      </c>
      <c r="T2272" s="102">
        <v>856.5668360999999</v>
      </c>
      <c r="U2272" s="102">
        <v>697.2158502</v>
      </c>
      <c r="V2272" s="102">
        <v>701.1624833999999</v>
      </c>
      <c r="W2272" s="102">
        <v>698.6448035999999</v>
      </c>
      <c r="X2272" s="102">
        <v>687.2018355</v>
      </c>
      <c r="Y2272" s="102">
        <v>692.4299904</v>
      </c>
    </row>
    <row r="2273" spans="1:25" s="15" customFormat="1" ht="13.5" thickBot="1">
      <c r="A2273" s="7">
        <v>42089</v>
      </c>
      <c r="B2273" s="102">
        <v>811.8269856000001</v>
      </c>
      <c r="C2273" s="102">
        <v>629.6354271</v>
      </c>
      <c r="D2273" s="102">
        <v>524.5846704</v>
      </c>
      <c r="E2273" s="102">
        <v>386.7133491</v>
      </c>
      <c r="F2273" s="102">
        <v>37.8899469</v>
      </c>
      <c r="G2273" s="102">
        <v>360.8560971</v>
      </c>
      <c r="H2273" s="102">
        <v>42.8005566</v>
      </c>
      <c r="I2273" s="102">
        <v>395.0829333</v>
      </c>
      <c r="J2273" s="102">
        <v>359.2910529</v>
      </c>
      <c r="K2273" s="102">
        <v>367.5245463</v>
      </c>
      <c r="L2273" s="102">
        <v>83.66181929999999</v>
      </c>
      <c r="M2273" s="102">
        <v>81.0420714</v>
      </c>
      <c r="N2273" s="102">
        <v>93.48303870000001</v>
      </c>
      <c r="O2273" s="102">
        <v>29.1347721</v>
      </c>
      <c r="P2273" s="102">
        <v>21.3435738</v>
      </c>
      <c r="Q2273" s="102">
        <v>22.0920732</v>
      </c>
      <c r="R2273" s="102">
        <v>33.3082233</v>
      </c>
      <c r="S2273" s="102">
        <v>95.16149189999999</v>
      </c>
      <c r="T2273" s="102">
        <v>174.8653371</v>
      </c>
      <c r="U2273" s="102">
        <v>24.94998</v>
      </c>
      <c r="V2273" s="102">
        <v>691.1711505000001</v>
      </c>
      <c r="W2273" s="102">
        <v>697.2612138000001</v>
      </c>
      <c r="X2273" s="102">
        <v>686.4873588</v>
      </c>
      <c r="Y2273" s="102">
        <v>648.5180256</v>
      </c>
    </row>
    <row r="2274" spans="1:25" s="15" customFormat="1" ht="13.5" thickBot="1">
      <c r="A2274" s="7">
        <v>42090</v>
      </c>
      <c r="B2274" s="102">
        <v>826.0938378</v>
      </c>
      <c r="C2274" s="102">
        <v>859.2432885</v>
      </c>
      <c r="D2274" s="102">
        <v>39.3642639</v>
      </c>
      <c r="E2274" s="102">
        <v>51.850594799999996</v>
      </c>
      <c r="F2274" s="102">
        <v>17.0907363</v>
      </c>
      <c r="G2274" s="102">
        <v>50.1381189</v>
      </c>
      <c r="H2274" s="102">
        <v>645.6828006000001</v>
      </c>
      <c r="I2274" s="102">
        <v>620.6194116</v>
      </c>
      <c r="J2274" s="102">
        <v>613.8829169999999</v>
      </c>
      <c r="K2274" s="102">
        <v>23.7138219</v>
      </c>
      <c r="L2274" s="102">
        <v>647.8602533999999</v>
      </c>
      <c r="M2274" s="102">
        <v>642.4506441</v>
      </c>
      <c r="N2274" s="102">
        <v>624.6340902</v>
      </c>
      <c r="O2274" s="102">
        <v>1.2815216999999999</v>
      </c>
      <c r="P2274" s="102">
        <v>520.6947417</v>
      </c>
      <c r="Q2274" s="102">
        <v>756.3926664</v>
      </c>
      <c r="R2274" s="102">
        <v>770.3759961</v>
      </c>
      <c r="S2274" s="102">
        <v>654.9142932</v>
      </c>
      <c r="T2274" s="102">
        <v>840.7122578999999</v>
      </c>
      <c r="U2274" s="102">
        <v>713.1838374</v>
      </c>
      <c r="V2274" s="102">
        <v>703.4760269999999</v>
      </c>
      <c r="W2274" s="102">
        <v>679.886955</v>
      </c>
      <c r="X2274" s="102">
        <v>675.464004</v>
      </c>
      <c r="Y2274" s="102">
        <v>681.6788172</v>
      </c>
    </row>
    <row r="2275" spans="1:25" s="15" customFormat="1" ht="13.5" thickBot="1">
      <c r="A2275" s="7">
        <v>42091</v>
      </c>
      <c r="B2275" s="102">
        <v>106.5137328</v>
      </c>
      <c r="C2275" s="102">
        <v>608.0650353</v>
      </c>
      <c r="D2275" s="102">
        <v>623.0236824</v>
      </c>
      <c r="E2275" s="102">
        <v>665.1097623</v>
      </c>
      <c r="F2275" s="102">
        <v>112.73988689999999</v>
      </c>
      <c r="G2275" s="102">
        <v>616.5933921000001</v>
      </c>
      <c r="H2275" s="102">
        <v>615.0510297000001</v>
      </c>
      <c r="I2275" s="102">
        <v>821.6935685999999</v>
      </c>
      <c r="J2275" s="102">
        <v>624.429954</v>
      </c>
      <c r="K2275" s="102">
        <v>629.6240862</v>
      </c>
      <c r="L2275" s="102">
        <v>626.4599751</v>
      </c>
      <c r="M2275" s="102">
        <v>626.0517027</v>
      </c>
      <c r="N2275" s="102">
        <v>287.7753375</v>
      </c>
      <c r="O2275" s="102">
        <v>8.6531067</v>
      </c>
      <c r="P2275" s="102">
        <v>14.799874500000001</v>
      </c>
      <c r="Q2275" s="102">
        <v>282.1048875</v>
      </c>
      <c r="R2275" s="102">
        <v>3.4476336</v>
      </c>
      <c r="S2275" s="102">
        <v>813.9590748</v>
      </c>
      <c r="T2275" s="102">
        <v>809.6948964000001</v>
      </c>
      <c r="U2275" s="102">
        <v>613.9849851</v>
      </c>
      <c r="V2275" s="102">
        <v>612.7828497</v>
      </c>
      <c r="W2275" s="102">
        <v>619.7461623</v>
      </c>
      <c r="X2275" s="102">
        <v>637.1998074</v>
      </c>
      <c r="Y2275" s="102">
        <v>631.007676</v>
      </c>
    </row>
    <row r="2276" spans="1:25" s="15" customFormat="1" ht="13.5" thickBot="1">
      <c r="A2276" s="7">
        <v>42092</v>
      </c>
      <c r="B2276" s="102">
        <v>613.1684402999999</v>
      </c>
      <c r="C2276" s="102">
        <v>621.7421607</v>
      </c>
      <c r="D2276" s="102">
        <v>616.4232786</v>
      </c>
      <c r="E2276" s="102">
        <v>628.6941324000001</v>
      </c>
      <c r="F2276" s="102">
        <v>90.4209957</v>
      </c>
      <c r="G2276" s="102">
        <v>807.7215798</v>
      </c>
      <c r="H2276" s="102">
        <v>813.2786208</v>
      </c>
      <c r="I2276" s="102">
        <v>819.5047749</v>
      </c>
      <c r="J2276" s="102">
        <v>822.5327952</v>
      </c>
      <c r="K2276" s="102">
        <v>630.5426990999999</v>
      </c>
      <c r="L2276" s="102">
        <v>630.6447672</v>
      </c>
      <c r="M2276" s="102">
        <v>627.0723836999999</v>
      </c>
      <c r="N2276" s="102">
        <v>25.324229699999997</v>
      </c>
      <c r="O2276" s="102">
        <v>36.7218342</v>
      </c>
      <c r="P2276" s="102">
        <v>38.0146968</v>
      </c>
      <c r="Q2276" s="102">
        <v>37.4589927</v>
      </c>
      <c r="R2276" s="102">
        <v>36.8806068</v>
      </c>
      <c r="S2276" s="102">
        <v>36.9486522</v>
      </c>
      <c r="T2276" s="102">
        <v>27.2748645</v>
      </c>
      <c r="U2276" s="102">
        <v>26.5717287</v>
      </c>
      <c r="V2276" s="102">
        <v>27.0480465</v>
      </c>
      <c r="W2276" s="102">
        <v>67.3989687</v>
      </c>
      <c r="X2276" s="102">
        <v>64.3596075</v>
      </c>
      <c r="Y2276" s="102">
        <v>50.6371185</v>
      </c>
    </row>
    <row r="2277" spans="1:25" s="15" customFormat="1" ht="13.5" thickBot="1">
      <c r="A2277" s="7">
        <v>42093</v>
      </c>
      <c r="B2277" s="102">
        <v>25.6757976</v>
      </c>
      <c r="C2277" s="102">
        <v>26.0613882</v>
      </c>
      <c r="D2277" s="102">
        <v>44.581077900000004</v>
      </c>
      <c r="E2277" s="102">
        <v>58.87061189999999</v>
      </c>
      <c r="F2277" s="102">
        <v>181.908036</v>
      </c>
      <c r="G2277" s="102">
        <v>33.795882</v>
      </c>
      <c r="H2277" s="102">
        <v>46.078076700000004</v>
      </c>
      <c r="I2277" s="102">
        <v>34.4876769</v>
      </c>
      <c r="J2277" s="102">
        <v>39.6251046</v>
      </c>
      <c r="K2277" s="102">
        <v>39.3869457</v>
      </c>
      <c r="L2277" s="102">
        <v>38.672469</v>
      </c>
      <c r="M2277" s="102">
        <v>46.282212900000005</v>
      </c>
      <c r="N2277" s="102">
        <v>38.0146968</v>
      </c>
      <c r="O2277" s="102">
        <v>36.7218342</v>
      </c>
      <c r="P2277" s="102">
        <v>73.4436684</v>
      </c>
      <c r="Q2277" s="102">
        <v>46.8038943</v>
      </c>
      <c r="R2277" s="102">
        <v>35.7011532</v>
      </c>
      <c r="S2277" s="102">
        <v>35.6217669</v>
      </c>
      <c r="T2277" s="102">
        <v>35.7805395</v>
      </c>
      <c r="U2277" s="102">
        <v>27.3429099</v>
      </c>
      <c r="V2277" s="102">
        <v>26.5603878</v>
      </c>
      <c r="W2277" s="102">
        <v>28.9419768</v>
      </c>
      <c r="X2277" s="102">
        <v>35.7011532</v>
      </c>
      <c r="Y2277" s="102">
        <v>47.8245753</v>
      </c>
    </row>
    <row r="2278" spans="1:25" s="15" customFormat="1" ht="13.5" thickBot="1">
      <c r="A2278" s="7">
        <v>42094</v>
      </c>
      <c r="B2278" s="102">
        <v>169.2742734</v>
      </c>
      <c r="C2278" s="102">
        <v>255.3857271</v>
      </c>
      <c r="D2278" s="102">
        <v>164.0007549</v>
      </c>
      <c r="E2278" s="102">
        <v>24.9613209</v>
      </c>
      <c r="F2278" s="102">
        <v>46.2481902</v>
      </c>
      <c r="G2278" s="102">
        <v>5.0353596000000005</v>
      </c>
      <c r="H2278" s="102">
        <v>18.2475081</v>
      </c>
      <c r="I2278" s="102">
        <v>4.1054058</v>
      </c>
      <c r="J2278" s="102">
        <v>0</v>
      </c>
      <c r="K2278" s="102">
        <v>0</v>
      </c>
      <c r="L2278" s="102">
        <v>4.899268800000001</v>
      </c>
      <c r="M2278" s="102">
        <v>1.1454309</v>
      </c>
      <c r="N2278" s="102">
        <v>0.0793863</v>
      </c>
      <c r="O2278" s="102">
        <v>0</v>
      </c>
      <c r="P2278" s="102">
        <v>1.9392939</v>
      </c>
      <c r="Q2278" s="102">
        <v>3.7651787999999997</v>
      </c>
      <c r="R2278" s="102">
        <v>0</v>
      </c>
      <c r="S2278" s="102">
        <v>0.9639765</v>
      </c>
      <c r="T2278" s="102">
        <v>248.9554368</v>
      </c>
      <c r="U2278" s="102">
        <v>85.32893159999999</v>
      </c>
      <c r="V2278" s="102">
        <v>85.0227273</v>
      </c>
      <c r="W2278" s="102">
        <v>92.75722110000001</v>
      </c>
      <c r="X2278" s="102">
        <v>654.6421116</v>
      </c>
      <c r="Y2278" s="102">
        <v>646.2838683</v>
      </c>
    </row>
    <row r="2279" spans="1:25" s="13" customFormat="1" ht="15.75">
      <c r="A2279" s="78"/>
      <c r="B2279" s="100"/>
      <c r="C2279" s="100"/>
      <c r="D2279" s="100"/>
      <c r="E2279" s="100"/>
      <c r="F2279" s="100"/>
      <c r="G2279" s="100"/>
      <c r="H2279" s="100"/>
      <c r="I2279" s="100"/>
      <c r="J2279" s="100"/>
      <c r="K2279" s="100"/>
      <c r="L2279" s="100"/>
      <c r="M2279" s="100"/>
      <c r="N2279" s="100"/>
      <c r="O2279" s="100"/>
      <c r="P2279" s="100"/>
      <c r="Q2279" s="100"/>
      <c r="R2279" s="100"/>
      <c r="S2279" s="100"/>
      <c r="T2279" s="100"/>
      <c r="U2279" s="100"/>
      <c r="V2279" s="100"/>
      <c r="W2279" s="100"/>
      <c r="X2279" s="100"/>
      <c r="Y2279" s="100"/>
    </row>
    <row r="2280" s="109" customFormat="1" ht="20.25">
      <c r="A2280" s="109" t="s">
        <v>161</v>
      </c>
    </row>
    <row r="2281" spans="1:3" s="15" customFormat="1" ht="17.25" customHeight="1" thickBot="1">
      <c r="A2281" s="47"/>
      <c r="B2281" s="95"/>
      <c r="C2281" s="95"/>
    </row>
    <row r="2282" spans="1:25" s="15" customFormat="1" ht="16.5" thickBot="1">
      <c r="A2282" s="139" t="s">
        <v>14</v>
      </c>
      <c r="B2282" s="163" t="s">
        <v>40</v>
      </c>
      <c r="C2282" s="163"/>
      <c r="D2282" s="163"/>
      <c r="E2282" s="163"/>
      <c r="F2282" s="163"/>
      <c r="G2282" s="163"/>
      <c r="H2282" s="163"/>
      <c r="I2282" s="163"/>
      <c r="J2282" s="163"/>
      <c r="K2282" s="163"/>
      <c r="L2282" s="163"/>
      <c r="M2282" s="163"/>
      <c r="N2282" s="163"/>
      <c r="O2282" s="163"/>
      <c r="P2282" s="163"/>
      <c r="Q2282" s="163"/>
      <c r="R2282" s="163"/>
      <c r="S2282" s="163"/>
      <c r="T2282" s="163"/>
      <c r="U2282" s="163"/>
      <c r="V2282" s="163"/>
      <c r="W2282" s="163"/>
      <c r="X2282" s="163"/>
      <c r="Y2282" s="164"/>
    </row>
    <row r="2283" spans="1:25" s="15" customFormat="1" ht="41.25" customHeight="1" thickBot="1">
      <c r="A2283" s="140"/>
      <c r="B2283" s="3" t="s">
        <v>15</v>
      </c>
      <c r="C2283" s="3" t="s">
        <v>16</v>
      </c>
      <c r="D2283" s="3" t="s">
        <v>17</v>
      </c>
      <c r="E2283" s="3" t="s">
        <v>18</v>
      </c>
      <c r="F2283" s="3" t="s">
        <v>19</v>
      </c>
      <c r="G2283" s="3" t="s">
        <v>20</v>
      </c>
      <c r="H2283" s="3" t="s">
        <v>21</v>
      </c>
      <c r="I2283" s="3" t="s">
        <v>22</v>
      </c>
      <c r="J2283" s="3" t="s">
        <v>23</v>
      </c>
      <c r="K2283" s="3" t="s">
        <v>24</v>
      </c>
      <c r="L2283" s="3" t="s">
        <v>25</v>
      </c>
      <c r="M2283" s="3" t="s">
        <v>26</v>
      </c>
      <c r="N2283" s="3" t="s">
        <v>27</v>
      </c>
      <c r="O2283" s="3" t="s">
        <v>28</v>
      </c>
      <c r="P2283" s="3" t="s">
        <v>29</v>
      </c>
      <c r="Q2283" s="3" t="s">
        <v>30</v>
      </c>
      <c r="R2283" s="3" t="s">
        <v>31</v>
      </c>
      <c r="S2283" s="3" t="s">
        <v>32</v>
      </c>
      <c r="T2283" s="3" t="s">
        <v>33</v>
      </c>
      <c r="U2283" s="3" t="s">
        <v>34</v>
      </c>
      <c r="V2283" s="3" t="s">
        <v>35</v>
      </c>
      <c r="W2283" s="3" t="s">
        <v>36</v>
      </c>
      <c r="X2283" s="3" t="s">
        <v>37</v>
      </c>
      <c r="Y2283" s="3" t="s">
        <v>38</v>
      </c>
    </row>
    <row r="2284" spans="1:25" s="15" customFormat="1" ht="13.5" thickBot="1">
      <c r="A2284" s="7">
        <v>42064</v>
      </c>
      <c r="B2284" s="102">
        <v>790.23583155</v>
      </c>
      <c r="C2284" s="102">
        <v>798.60004455</v>
      </c>
      <c r="D2284" s="102">
        <v>253.8431412</v>
      </c>
      <c r="E2284" s="102">
        <v>98.93362710000001</v>
      </c>
      <c r="F2284" s="102">
        <v>259.9125573</v>
      </c>
      <c r="G2284" s="102">
        <v>791.82288735</v>
      </c>
      <c r="H2284" s="102">
        <v>35.397778349999996</v>
      </c>
      <c r="I2284" s="102">
        <v>33.66059565</v>
      </c>
      <c r="J2284" s="102">
        <v>34.73293065</v>
      </c>
      <c r="K2284" s="102">
        <v>29.285468849999997</v>
      </c>
      <c r="L2284" s="102">
        <v>17.296763549999998</v>
      </c>
      <c r="M2284" s="102">
        <v>18.32620515</v>
      </c>
      <c r="N2284" s="102">
        <v>39.66567165</v>
      </c>
      <c r="O2284" s="102">
        <v>153.0865446</v>
      </c>
      <c r="P2284" s="102">
        <v>146.48096099999998</v>
      </c>
      <c r="Q2284" s="102">
        <v>149.81592285</v>
      </c>
      <c r="R2284" s="102">
        <v>44.287435499999994</v>
      </c>
      <c r="S2284" s="102">
        <v>31.6338825</v>
      </c>
      <c r="T2284" s="102">
        <v>137.902281</v>
      </c>
      <c r="U2284" s="102">
        <v>785.71057785</v>
      </c>
      <c r="V2284" s="102">
        <v>37.34942805</v>
      </c>
      <c r="W2284" s="102">
        <v>44.662752749999996</v>
      </c>
      <c r="X2284" s="102">
        <v>91.3414953</v>
      </c>
      <c r="Y2284" s="102">
        <v>41.134770599999996</v>
      </c>
    </row>
    <row r="2285" spans="1:25" s="15" customFormat="1" ht="13.5" thickBot="1">
      <c r="A2285" s="7">
        <v>42065</v>
      </c>
      <c r="B2285" s="102">
        <v>0</v>
      </c>
      <c r="C2285" s="102">
        <v>0</v>
      </c>
      <c r="D2285" s="102">
        <v>0.09651014999999999</v>
      </c>
      <c r="E2285" s="102">
        <v>235.6134462</v>
      </c>
      <c r="F2285" s="102">
        <v>345.23825324999996</v>
      </c>
      <c r="G2285" s="102">
        <v>333.52835504999996</v>
      </c>
      <c r="H2285" s="102">
        <v>300.92937105</v>
      </c>
      <c r="I2285" s="102">
        <v>295.76071635</v>
      </c>
      <c r="J2285" s="102">
        <v>0</v>
      </c>
      <c r="K2285" s="102">
        <v>288.16858455</v>
      </c>
      <c r="L2285" s="102">
        <v>290.1309576</v>
      </c>
      <c r="M2285" s="102">
        <v>5.125761300000001</v>
      </c>
      <c r="N2285" s="102">
        <v>53.84194035</v>
      </c>
      <c r="O2285" s="102">
        <v>50.399745</v>
      </c>
      <c r="P2285" s="102">
        <v>53.88483375</v>
      </c>
      <c r="Q2285" s="102">
        <v>35.97683925</v>
      </c>
      <c r="R2285" s="102">
        <v>378.43774485</v>
      </c>
      <c r="S2285" s="102">
        <v>96.58521345</v>
      </c>
      <c r="T2285" s="102">
        <v>376.9471992</v>
      </c>
      <c r="U2285" s="102">
        <v>359.61826560000003</v>
      </c>
      <c r="V2285" s="102">
        <v>85.77607665</v>
      </c>
      <c r="W2285" s="102">
        <v>93.1859115</v>
      </c>
      <c r="X2285" s="102">
        <v>111.04028925</v>
      </c>
      <c r="Y2285" s="102">
        <v>357.65589255</v>
      </c>
    </row>
    <row r="2286" spans="1:25" s="15" customFormat="1" ht="13.5" thickBot="1">
      <c r="A2286" s="7">
        <v>42066</v>
      </c>
      <c r="B2286" s="102">
        <v>771.79166955</v>
      </c>
      <c r="C2286" s="102">
        <v>320.54237820000003</v>
      </c>
      <c r="D2286" s="102">
        <v>312.6285459</v>
      </c>
      <c r="E2286" s="102">
        <v>355.09301189999996</v>
      </c>
      <c r="F2286" s="102">
        <v>30.883248000000002</v>
      </c>
      <c r="G2286" s="102">
        <v>65.03711775</v>
      </c>
      <c r="H2286" s="102">
        <v>424.18355594999997</v>
      </c>
      <c r="I2286" s="102">
        <v>425.6312082</v>
      </c>
      <c r="J2286" s="102">
        <v>342.3965655</v>
      </c>
      <c r="K2286" s="102">
        <v>334.354053</v>
      </c>
      <c r="L2286" s="102">
        <v>13.6401012</v>
      </c>
      <c r="M2286" s="102">
        <v>34.1216997</v>
      </c>
      <c r="N2286" s="102">
        <v>0</v>
      </c>
      <c r="O2286" s="102">
        <v>12.51414945</v>
      </c>
      <c r="P2286" s="102">
        <v>0.07506345</v>
      </c>
      <c r="Q2286" s="102">
        <v>247.2375576</v>
      </c>
      <c r="R2286" s="102">
        <v>96.7460637</v>
      </c>
      <c r="S2286" s="102">
        <v>16.7927661</v>
      </c>
      <c r="T2286" s="102">
        <v>226.13400479999999</v>
      </c>
      <c r="U2286" s="102">
        <v>751.4065812</v>
      </c>
      <c r="V2286" s="102">
        <v>134.1920019</v>
      </c>
      <c r="W2286" s="102">
        <v>646.832472</v>
      </c>
      <c r="X2286" s="102">
        <v>630.5651500499999</v>
      </c>
      <c r="Y2286" s="102">
        <v>89.90456640000001</v>
      </c>
    </row>
    <row r="2287" spans="1:25" s="15" customFormat="1" ht="13.5" thickBot="1">
      <c r="A2287" s="7">
        <v>42067</v>
      </c>
      <c r="B2287" s="102">
        <v>518.91362985</v>
      </c>
      <c r="C2287" s="102">
        <v>93.47544195</v>
      </c>
      <c r="D2287" s="102">
        <v>25.10336235</v>
      </c>
      <c r="E2287" s="102">
        <v>45.49917405</v>
      </c>
      <c r="F2287" s="102">
        <v>124.6482204</v>
      </c>
      <c r="G2287" s="102">
        <v>103.0299468</v>
      </c>
      <c r="H2287" s="102">
        <v>112.5737283</v>
      </c>
      <c r="I2287" s="102">
        <v>108.50957865</v>
      </c>
      <c r="J2287" s="102">
        <v>18.1653549</v>
      </c>
      <c r="K2287" s="102">
        <v>8.8360404</v>
      </c>
      <c r="L2287" s="102">
        <v>5.5439719499999995</v>
      </c>
      <c r="M2287" s="102">
        <v>101.58229455</v>
      </c>
      <c r="N2287" s="102">
        <v>141.5267733</v>
      </c>
      <c r="O2287" s="102">
        <v>102.07556865</v>
      </c>
      <c r="P2287" s="102">
        <v>200.9341323</v>
      </c>
      <c r="Q2287" s="102">
        <v>183.95906925</v>
      </c>
      <c r="R2287" s="102">
        <v>120.21947684999999</v>
      </c>
      <c r="S2287" s="102">
        <v>111.7158603</v>
      </c>
      <c r="T2287" s="102">
        <v>111.83381715</v>
      </c>
      <c r="U2287" s="102">
        <v>113.41014960000001</v>
      </c>
      <c r="V2287" s="102">
        <v>258.12175785</v>
      </c>
      <c r="W2287" s="102">
        <v>177.82531305</v>
      </c>
      <c r="X2287" s="102">
        <v>169.92220410000002</v>
      </c>
      <c r="Y2287" s="102">
        <v>102.7940331</v>
      </c>
    </row>
    <row r="2288" spans="1:25" s="15" customFormat="1" ht="13.5" thickBot="1">
      <c r="A2288" s="7">
        <v>42068</v>
      </c>
      <c r="B2288" s="102">
        <v>775.4483319</v>
      </c>
      <c r="C2288" s="102">
        <v>71.203044</v>
      </c>
      <c r="D2288" s="102">
        <v>146.42734425</v>
      </c>
      <c r="E2288" s="102">
        <v>42.743273099999996</v>
      </c>
      <c r="F2288" s="102">
        <v>36.888324</v>
      </c>
      <c r="G2288" s="102">
        <v>0.35387055</v>
      </c>
      <c r="H2288" s="102">
        <v>190.13571885</v>
      </c>
      <c r="I2288" s="102">
        <v>221.57658105</v>
      </c>
      <c r="J2288" s="102">
        <v>222.09130185</v>
      </c>
      <c r="K2288" s="102">
        <v>223.54967745</v>
      </c>
      <c r="L2288" s="102">
        <v>131.1465705</v>
      </c>
      <c r="M2288" s="102">
        <v>26.00412375</v>
      </c>
      <c r="N2288" s="102">
        <v>87.82423650000001</v>
      </c>
      <c r="O2288" s="102">
        <v>191.7978381</v>
      </c>
      <c r="P2288" s="102">
        <v>196.5161121</v>
      </c>
      <c r="Q2288" s="102">
        <v>133.68800445</v>
      </c>
      <c r="R2288" s="102">
        <v>199.67950035</v>
      </c>
      <c r="S2288" s="102">
        <v>159.2846409</v>
      </c>
      <c r="T2288" s="102">
        <v>45.2954304</v>
      </c>
      <c r="U2288" s="102">
        <v>289.47683324999997</v>
      </c>
      <c r="V2288" s="102">
        <v>148.91516145</v>
      </c>
      <c r="W2288" s="102">
        <v>143.7786768</v>
      </c>
      <c r="X2288" s="102">
        <v>121.34542859999999</v>
      </c>
      <c r="Y2288" s="102">
        <v>39.38686455</v>
      </c>
    </row>
    <row r="2289" spans="1:25" s="15" customFormat="1" ht="13.5" thickBot="1">
      <c r="A2289" s="7">
        <v>42069</v>
      </c>
      <c r="B2289" s="102">
        <v>0</v>
      </c>
      <c r="C2289" s="102">
        <v>0</v>
      </c>
      <c r="D2289" s="102">
        <v>58.5280443</v>
      </c>
      <c r="E2289" s="102">
        <v>0</v>
      </c>
      <c r="F2289" s="102">
        <v>127.5220782</v>
      </c>
      <c r="G2289" s="102">
        <v>227.57093369999998</v>
      </c>
      <c r="H2289" s="102">
        <v>229.70488035</v>
      </c>
      <c r="I2289" s="102">
        <v>325.8611598</v>
      </c>
      <c r="J2289" s="102">
        <v>112.24130445</v>
      </c>
      <c r="K2289" s="102">
        <v>139.97188755</v>
      </c>
      <c r="L2289" s="102">
        <v>142.58838495</v>
      </c>
      <c r="M2289" s="102">
        <v>283.51465064999996</v>
      </c>
      <c r="N2289" s="102">
        <v>222.75614954999998</v>
      </c>
      <c r="O2289" s="102">
        <v>104.19879195</v>
      </c>
      <c r="P2289" s="102">
        <v>40.9417503</v>
      </c>
      <c r="Q2289" s="102">
        <v>272.16934635</v>
      </c>
      <c r="R2289" s="102">
        <v>318.83736554999996</v>
      </c>
      <c r="S2289" s="102">
        <v>343.9407279</v>
      </c>
      <c r="T2289" s="102">
        <v>45.284707049999994</v>
      </c>
      <c r="U2289" s="102">
        <v>775.9844994</v>
      </c>
      <c r="V2289" s="102">
        <v>822.4916683499999</v>
      </c>
      <c r="W2289" s="102">
        <v>829.59052605</v>
      </c>
      <c r="X2289" s="102">
        <v>175.35894255</v>
      </c>
      <c r="Y2289" s="102">
        <v>224.7399693</v>
      </c>
    </row>
    <row r="2290" spans="1:25" s="15" customFormat="1" ht="13.5" thickBot="1">
      <c r="A2290" s="7">
        <v>42070</v>
      </c>
      <c r="B2290" s="102">
        <v>796.56260805</v>
      </c>
      <c r="C2290" s="102">
        <v>283.40741715</v>
      </c>
      <c r="D2290" s="102">
        <v>2.5950507</v>
      </c>
      <c r="E2290" s="102">
        <v>18.562118849999997</v>
      </c>
      <c r="F2290" s="102">
        <v>6.7020937499999995</v>
      </c>
      <c r="G2290" s="102">
        <v>14.83039305</v>
      </c>
      <c r="H2290" s="102">
        <v>15.25932705</v>
      </c>
      <c r="I2290" s="102">
        <v>48.383755199999996</v>
      </c>
      <c r="J2290" s="102">
        <v>14.0261418</v>
      </c>
      <c r="K2290" s="102">
        <v>226.17689819999998</v>
      </c>
      <c r="L2290" s="102">
        <v>16.33166205</v>
      </c>
      <c r="M2290" s="102">
        <v>13.082486999999999</v>
      </c>
      <c r="N2290" s="102">
        <v>38.0035524</v>
      </c>
      <c r="O2290" s="102">
        <v>214.2954264</v>
      </c>
      <c r="P2290" s="102">
        <v>61.84155945</v>
      </c>
      <c r="Q2290" s="102">
        <v>239.89206285</v>
      </c>
      <c r="R2290" s="102">
        <v>39.57988485</v>
      </c>
      <c r="S2290" s="102">
        <v>36.7810905</v>
      </c>
      <c r="T2290" s="102">
        <v>757.44382725</v>
      </c>
      <c r="U2290" s="102">
        <v>622.3939573499999</v>
      </c>
      <c r="V2290" s="102">
        <v>656.47276365</v>
      </c>
      <c r="W2290" s="102">
        <v>655.7757459</v>
      </c>
      <c r="X2290" s="102">
        <v>670.26299175</v>
      </c>
      <c r="Y2290" s="102">
        <v>146.9527884</v>
      </c>
    </row>
    <row r="2291" spans="1:25" s="15" customFormat="1" ht="13.5" thickBot="1">
      <c r="A2291" s="7">
        <v>42071</v>
      </c>
      <c r="B2291" s="102">
        <v>11.14156065</v>
      </c>
      <c r="C2291" s="102">
        <v>0</v>
      </c>
      <c r="D2291" s="102">
        <v>0</v>
      </c>
      <c r="E2291" s="102">
        <v>0</v>
      </c>
      <c r="F2291" s="102">
        <v>0</v>
      </c>
      <c r="G2291" s="102">
        <v>26.969225249999997</v>
      </c>
      <c r="H2291" s="102">
        <v>3.7317258</v>
      </c>
      <c r="I2291" s="102">
        <v>45.73508775</v>
      </c>
      <c r="J2291" s="102">
        <v>80.32861485</v>
      </c>
      <c r="K2291" s="102">
        <v>46.72163595</v>
      </c>
      <c r="L2291" s="102">
        <v>37.746192</v>
      </c>
      <c r="M2291" s="102">
        <v>26.4652278</v>
      </c>
      <c r="N2291" s="102">
        <v>56.2546941</v>
      </c>
      <c r="O2291" s="102">
        <v>51.6651003</v>
      </c>
      <c r="P2291" s="102">
        <v>81.98001075</v>
      </c>
      <c r="Q2291" s="102">
        <v>72.37188914999999</v>
      </c>
      <c r="R2291" s="102">
        <v>113.53882979999999</v>
      </c>
      <c r="S2291" s="102">
        <v>81.49746</v>
      </c>
      <c r="T2291" s="102">
        <v>68.96186385</v>
      </c>
      <c r="U2291" s="102">
        <v>162.13705199999998</v>
      </c>
      <c r="V2291" s="102">
        <v>67.0209375</v>
      </c>
      <c r="W2291" s="102">
        <v>74.0769018</v>
      </c>
      <c r="X2291" s="102">
        <v>178.09339680000002</v>
      </c>
      <c r="Y2291" s="102">
        <v>69.56237145</v>
      </c>
    </row>
    <row r="2292" spans="1:25" s="15" customFormat="1" ht="13.5" thickBot="1">
      <c r="A2292" s="7">
        <v>42072</v>
      </c>
      <c r="B2292" s="102">
        <v>647.3900862</v>
      </c>
      <c r="C2292" s="102">
        <v>747.9322158</v>
      </c>
      <c r="D2292" s="102">
        <v>746.16286305</v>
      </c>
      <c r="E2292" s="102">
        <v>49.080772950000004</v>
      </c>
      <c r="F2292" s="102">
        <v>0.8364213</v>
      </c>
      <c r="G2292" s="102">
        <v>15.70970775</v>
      </c>
      <c r="H2292" s="102">
        <v>16.5997458</v>
      </c>
      <c r="I2292" s="102">
        <v>5.6619288</v>
      </c>
      <c r="J2292" s="102">
        <v>2.4234771</v>
      </c>
      <c r="K2292" s="102">
        <v>5.157931349999999</v>
      </c>
      <c r="L2292" s="102">
        <v>21.88635735</v>
      </c>
      <c r="M2292" s="102">
        <v>21.35018985</v>
      </c>
      <c r="N2292" s="102">
        <v>31.526649</v>
      </c>
      <c r="O2292" s="102">
        <v>105.1531701</v>
      </c>
      <c r="P2292" s="102">
        <v>173.7397167</v>
      </c>
      <c r="Q2292" s="102">
        <v>73.62652109999999</v>
      </c>
      <c r="R2292" s="102">
        <v>12.278235749999999</v>
      </c>
      <c r="S2292" s="102">
        <v>10.96998705</v>
      </c>
      <c r="T2292" s="102">
        <v>2.8095177000000002</v>
      </c>
      <c r="U2292" s="102">
        <v>230.16598439999999</v>
      </c>
      <c r="V2292" s="102">
        <v>618.6407848499999</v>
      </c>
      <c r="W2292" s="102">
        <v>0</v>
      </c>
      <c r="X2292" s="102">
        <v>0.27880710000000003</v>
      </c>
      <c r="Y2292" s="102">
        <v>100.4992362</v>
      </c>
    </row>
    <row r="2293" spans="1:25" s="15" customFormat="1" ht="13.5" thickBot="1">
      <c r="A2293" s="7">
        <v>42073</v>
      </c>
      <c r="B2293" s="102">
        <v>3.07760145</v>
      </c>
      <c r="C2293" s="102">
        <v>0</v>
      </c>
      <c r="D2293" s="102">
        <v>5.8978425</v>
      </c>
      <c r="E2293" s="102">
        <v>58.806851400000006</v>
      </c>
      <c r="F2293" s="102">
        <v>3.03470805</v>
      </c>
      <c r="G2293" s="102">
        <v>0.2573604</v>
      </c>
      <c r="H2293" s="102">
        <v>57.734516400000004</v>
      </c>
      <c r="I2293" s="102">
        <v>59.6003793</v>
      </c>
      <c r="J2293" s="102">
        <v>361.23749145</v>
      </c>
      <c r="K2293" s="102">
        <v>391.1020212</v>
      </c>
      <c r="L2293" s="102">
        <v>61.294668599999994</v>
      </c>
      <c r="M2293" s="102">
        <v>58.86046815</v>
      </c>
      <c r="N2293" s="102">
        <v>12.246065699999999</v>
      </c>
      <c r="O2293" s="102">
        <v>71.9322318</v>
      </c>
      <c r="P2293" s="102">
        <v>309.63673125</v>
      </c>
      <c r="Q2293" s="102">
        <v>400.1096352</v>
      </c>
      <c r="R2293" s="102">
        <v>139.38210329999998</v>
      </c>
      <c r="S2293" s="102">
        <v>70.8384501</v>
      </c>
      <c r="T2293" s="102">
        <v>24.674428350000003</v>
      </c>
      <c r="U2293" s="102">
        <v>16.8571062</v>
      </c>
      <c r="V2293" s="102">
        <v>251.23736714999998</v>
      </c>
      <c r="W2293" s="102">
        <v>770.7729512999999</v>
      </c>
      <c r="X2293" s="102">
        <v>664.8691467</v>
      </c>
      <c r="Y2293" s="102">
        <v>651.2397688499999</v>
      </c>
    </row>
    <row r="2294" spans="1:25" s="15" customFormat="1" ht="13.5" thickBot="1">
      <c r="A2294" s="7">
        <v>42074</v>
      </c>
      <c r="B2294" s="102">
        <v>0.9436548</v>
      </c>
      <c r="C2294" s="102">
        <v>3.3135151499999997</v>
      </c>
      <c r="D2294" s="102">
        <v>26.08991055</v>
      </c>
      <c r="E2294" s="102">
        <v>98.81567025000001</v>
      </c>
      <c r="F2294" s="102">
        <v>95.5664952</v>
      </c>
      <c r="G2294" s="102">
        <v>94.26896984999999</v>
      </c>
      <c r="H2294" s="102">
        <v>82.70919855</v>
      </c>
      <c r="I2294" s="102">
        <v>90.1190334</v>
      </c>
      <c r="J2294" s="102">
        <v>16.84638285</v>
      </c>
      <c r="K2294" s="102">
        <v>7.5706850999999995</v>
      </c>
      <c r="L2294" s="102">
        <v>8.8145937</v>
      </c>
      <c r="M2294" s="102">
        <v>12.846573300000001</v>
      </c>
      <c r="N2294" s="102">
        <v>74.3342622</v>
      </c>
      <c r="O2294" s="102">
        <v>147.4460625</v>
      </c>
      <c r="P2294" s="102">
        <v>198.0388278</v>
      </c>
      <c r="Q2294" s="102">
        <v>181.224615</v>
      </c>
      <c r="R2294" s="102">
        <v>193.86744464999998</v>
      </c>
      <c r="S2294" s="102">
        <v>175.31604915</v>
      </c>
      <c r="T2294" s="102">
        <v>25.510849649999997</v>
      </c>
      <c r="U2294" s="102">
        <v>107.45869035</v>
      </c>
      <c r="V2294" s="102">
        <v>259.73026035</v>
      </c>
      <c r="W2294" s="102">
        <v>258.72226545</v>
      </c>
      <c r="X2294" s="102">
        <v>262.722075</v>
      </c>
      <c r="Y2294" s="102">
        <v>132.1331187</v>
      </c>
    </row>
    <row r="2295" spans="1:25" s="15" customFormat="1" ht="13.5" thickBot="1">
      <c r="A2295" s="7">
        <v>42075</v>
      </c>
      <c r="B2295" s="102">
        <v>26.8512684</v>
      </c>
      <c r="C2295" s="102">
        <v>2.47709385</v>
      </c>
      <c r="D2295" s="102">
        <v>0.45038069999999997</v>
      </c>
      <c r="E2295" s="102">
        <v>196.7305791</v>
      </c>
      <c r="F2295" s="102">
        <v>78.17322150000001</v>
      </c>
      <c r="G2295" s="102">
        <v>251.1837504</v>
      </c>
      <c r="H2295" s="102">
        <v>104.92797974999999</v>
      </c>
      <c r="I2295" s="102">
        <v>258.81877560000004</v>
      </c>
      <c r="J2295" s="102">
        <v>498.94675215</v>
      </c>
      <c r="K2295" s="102">
        <v>496.18012784999996</v>
      </c>
      <c r="L2295" s="102">
        <v>416.52708405</v>
      </c>
      <c r="M2295" s="102">
        <v>412.02327705</v>
      </c>
      <c r="N2295" s="102">
        <v>250.50817935</v>
      </c>
      <c r="O2295" s="102">
        <v>229.62981689999998</v>
      </c>
      <c r="P2295" s="102">
        <v>194.72531265</v>
      </c>
      <c r="Q2295" s="102">
        <v>165.6328641</v>
      </c>
      <c r="R2295" s="102">
        <v>252.05234175</v>
      </c>
      <c r="S2295" s="102">
        <v>556.3810147500001</v>
      </c>
      <c r="T2295" s="102">
        <v>16.09574835</v>
      </c>
      <c r="U2295" s="102">
        <v>18.336928500000003</v>
      </c>
      <c r="V2295" s="102">
        <v>15.81694125</v>
      </c>
      <c r="W2295" s="102">
        <v>11.03432715</v>
      </c>
      <c r="X2295" s="102">
        <v>29.961039900000003</v>
      </c>
      <c r="Y2295" s="102">
        <v>52.319224649999995</v>
      </c>
    </row>
    <row r="2296" spans="1:25" s="15" customFormat="1" ht="13.5" thickBot="1">
      <c r="A2296" s="7">
        <v>42076</v>
      </c>
      <c r="B2296" s="102">
        <v>0</v>
      </c>
      <c r="C2296" s="102">
        <v>0</v>
      </c>
      <c r="D2296" s="102">
        <v>0</v>
      </c>
      <c r="E2296" s="102">
        <v>0</v>
      </c>
      <c r="F2296" s="102">
        <v>0</v>
      </c>
      <c r="G2296" s="102">
        <v>0</v>
      </c>
      <c r="H2296" s="102">
        <v>0</v>
      </c>
      <c r="I2296" s="102">
        <v>0</v>
      </c>
      <c r="J2296" s="102">
        <v>0</v>
      </c>
      <c r="K2296" s="102">
        <v>0</v>
      </c>
      <c r="L2296" s="102">
        <v>0</v>
      </c>
      <c r="M2296" s="102">
        <v>0</v>
      </c>
      <c r="N2296" s="102">
        <v>0</v>
      </c>
      <c r="O2296" s="102">
        <v>0</v>
      </c>
      <c r="P2296" s="102">
        <v>0</v>
      </c>
      <c r="Q2296" s="102">
        <v>0</v>
      </c>
      <c r="R2296" s="102">
        <v>0</v>
      </c>
      <c r="S2296" s="102">
        <v>0</v>
      </c>
      <c r="T2296" s="102">
        <v>0</v>
      </c>
      <c r="U2296" s="102">
        <v>0</v>
      </c>
      <c r="V2296" s="102">
        <v>0</v>
      </c>
      <c r="W2296" s="102">
        <v>0</v>
      </c>
      <c r="X2296" s="102">
        <v>11.09866725</v>
      </c>
      <c r="Y2296" s="102">
        <v>5.6404821</v>
      </c>
    </row>
    <row r="2297" spans="1:25" s="15" customFormat="1" ht="13.5" thickBot="1">
      <c r="A2297" s="7">
        <v>42077</v>
      </c>
      <c r="B2297" s="102">
        <v>0</v>
      </c>
      <c r="C2297" s="102">
        <v>0</v>
      </c>
      <c r="D2297" s="102">
        <v>0</v>
      </c>
      <c r="E2297" s="102">
        <v>0</v>
      </c>
      <c r="F2297" s="102">
        <v>0</v>
      </c>
      <c r="G2297" s="102">
        <v>0</v>
      </c>
      <c r="H2297" s="102">
        <v>0</v>
      </c>
      <c r="I2297" s="102">
        <v>21.3823599</v>
      </c>
      <c r="J2297" s="102">
        <v>0</v>
      </c>
      <c r="K2297" s="102">
        <v>0.03217005</v>
      </c>
      <c r="L2297" s="102">
        <v>0</v>
      </c>
      <c r="M2297" s="102">
        <v>0</v>
      </c>
      <c r="N2297" s="102">
        <v>61.21960515000001</v>
      </c>
      <c r="O2297" s="102">
        <v>200.85906885</v>
      </c>
      <c r="P2297" s="102">
        <v>170.81224215</v>
      </c>
      <c r="Q2297" s="102">
        <v>60.5869275</v>
      </c>
      <c r="R2297" s="102">
        <v>39.697841700000005</v>
      </c>
      <c r="S2297" s="102">
        <v>106.87962945</v>
      </c>
      <c r="T2297" s="102">
        <v>250.95856005</v>
      </c>
      <c r="U2297" s="102">
        <v>205.77036314999998</v>
      </c>
      <c r="V2297" s="102">
        <v>155.41351155</v>
      </c>
      <c r="W2297" s="102">
        <v>146.6310879</v>
      </c>
      <c r="X2297" s="102">
        <v>896.043126</v>
      </c>
      <c r="Y2297" s="102">
        <v>800.65892775</v>
      </c>
    </row>
    <row r="2298" spans="1:25" s="15" customFormat="1" ht="13.5" thickBot="1">
      <c r="A2298" s="7">
        <v>42078</v>
      </c>
      <c r="B2298" s="102">
        <v>32.8348977</v>
      </c>
      <c r="C2298" s="102">
        <v>63.60018885</v>
      </c>
      <c r="D2298" s="102">
        <v>30.87252465</v>
      </c>
      <c r="E2298" s="102">
        <v>9.683185049999999</v>
      </c>
      <c r="F2298" s="102">
        <v>145.80538995</v>
      </c>
      <c r="G2298" s="102">
        <v>237.66160605</v>
      </c>
      <c r="H2298" s="102">
        <v>294.0771504</v>
      </c>
      <c r="I2298" s="102">
        <v>256.21300155</v>
      </c>
      <c r="J2298" s="102">
        <v>255.52670715</v>
      </c>
      <c r="K2298" s="102">
        <v>362.62080360000004</v>
      </c>
      <c r="L2298" s="102">
        <v>268.2767703</v>
      </c>
      <c r="M2298" s="102">
        <v>281.77746794999996</v>
      </c>
      <c r="N2298" s="102">
        <v>372.29326530000003</v>
      </c>
      <c r="O2298" s="102">
        <v>365.71985175000003</v>
      </c>
      <c r="P2298" s="102">
        <v>383.77797315</v>
      </c>
      <c r="Q2298" s="102">
        <v>464.02080120000005</v>
      </c>
      <c r="R2298" s="102">
        <v>457.29726074999996</v>
      </c>
      <c r="S2298" s="102">
        <v>414.42530745000005</v>
      </c>
      <c r="T2298" s="102">
        <v>329.16395159999996</v>
      </c>
      <c r="U2298" s="102">
        <v>410.918772</v>
      </c>
      <c r="V2298" s="102">
        <v>240.0743598</v>
      </c>
      <c r="W2298" s="102">
        <v>202.9715688</v>
      </c>
      <c r="X2298" s="102">
        <v>203.75437334999998</v>
      </c>
      <c r="Y2298" s="102">
        <v>185.22442454999998</v>
      </c>
    </row>
    <row r="2299" spans="1:25" s="15" customFormat="1" ht="13.5" thickBot="1">
      <c r="A2299" s="7">
        <v>42079</v>
      </c>
      <c r="B2299" s="102">
        <v>294.5918712</v>
      </c>
      <c r="C2299" s="102">
        <v>803.8115926500001</v>
      </c>
      <c r="D2299" s="102">
        <v>28.266750599999998</v>
      </c>
      <c r="E2299" s="102">
        <v>12.86802</v>
      </c>
      <c r="F2299" s="102">
        <v>0</v>
      </c>
      <c r="G2299" s="102">
        <v>13.35057075</v>
      </c>
      <c r="H2299" s="102">
        <v>22.5404817</v>
      </c>
      <c r="I2299" s="102">
        <v>16.942893</v>
      </c>
      <c r="J2299" s="102">
        <v>14.9697966</v>
      </c>
      <c r="K2299" s="102">
        <v>17.093019899999998</v>
      </c>
      <c r="L2299" s="102">
        <v>10.09067235</v>
      </c>
      <c r="M2299" s="102">
        <v>5.58686535</v>
      </c>
      <c r="N2299" s="102">
        <v>240.92150445</v>
      </c>
      <c r="O2299" s="102">
        <v>58.345747349999996</v>
      </c>
      <c r="P2299" s="102">
        <v>131.1894639</v>
      </c>
      <c r="Q2299" s="102">
        <v>64.2114198</v>
      </c>
      <c r="R2299" s="102">
        <v>30.1326135</v>
      </c>
      <c r="S2299" s="102">
        <v>29.961039900000003</v>
      </c>
      <c r="T2299" s="102">
        <v>762.1513779</v>
      </c>
      <c r="U2299" s="102">
        <v>756.52161915</v>
      </c>
      <c r="V2299" s="102">
        <v>596.0359630500001</v>
      </c>
      <c r="W2299" s="102">
        <v>597.0761279999999</v>
      </c>
      <c r="X2299" s="102">
        <v>600.86147055</v>
      </c>
      <c r="Y2299" s="102">
        <v>597.4407219</v>
      </c>
    </row>
    <row r="2300" spans="1:25" s="15" customFormat="1" ht="13.5" thickBot="1">
      <c r="A2300" s="7">
        <v>42080</v>
      </c>
      <c r="B2300" s="102">
        <v>3.20628165</v>
      </c>
      <c r="C2300" s="102">
        <v>5.11503795</v>
      </c>
      <c r="D2300" s="102">
        <v>57.734516400000004</v>
      </c>
      <c r="E2300" s="102">
        <v>16.0635783</v>
      </c>
      <c r="F2300" s="102">
        <v>2.6808375</v>
      </c>
      <c r="G2300" s="102">
        <v>34.9366743</v>
      </c>
      <c r="H2300" s="102">
        <v>0</v>
      </c>
      <c r="I2300" s="102">
        <v>0</v>
      </c>
      <c r="J2300" s="102">
        <v>0.13940355000000001</v>
      </c>
      <c r="K2300" s="102">
        <v>0</v>
      </c>
      <c r="L2300" s="102">
        <v>0</v>
      </c>
      <c r="M2300" s="102">
        <v>3.1741116</v>
      </c>
      <c r="N2300" s="102">
        <v>72.95095005</v>
      </c>
      <c r="O2300" s="102">
        <v>68.2862928</v>
      </c>
      <c r="P2300" s="102">
        <v>87.29879235</v>
      </c>
      <c r="Q2300" s="102">
        <v>49.606217099999995</v>
      </c>
      <c r="R2300" s="102">
        <v>58.763957999999995</v>
      </c>
      <c r="S2300" s="102">
        <v>98.2044393</v>
      </c>
      <c r="T2300" s="102">
        <v>21.2965731</v>
      </c>
      <c r="U2300" s="102">
        <v>0.97582485</v>
      </c>
      <c r="V2300" s="102">
        <v>108.6275355</v>
      </c>
      <c r="W2300" s="102">
        <v>95.0732211</v>
      </c>
      <c r="X2300" s="102">
        <v>119.23292864999999</v>
      </c>
      <c r="Y2300" s="102">
        <v>129.01262385</v>
      </c>
    </row>
    <row r="2301" spans="1:25" s="15" customFormat="1" ht="13.5" thickBot="1">
      <c r="A2301" s="7">
        <v>42081</v>
      </c>
      <c r="B2301" s="102">
        <v>14.6695428</v>
      </c>
      <c r="C2301" s="102">
        <v>13.5757611</v>
      </c>
      <c r="D2301" s="102">
        <v>46.0246182</v>
      </c>
      <c r="E2301" s="102">
        <v>5.37239835</v>
      </c>
      <c r="F2301" s="102">
        <v>0.20374365</v>
      </c>
      <c r="G2301" s="102">
        <v>363.45722489999997</v>
      </c>
      <c r="H2301" s="102">
        <v>380.249991</v>
      </c>
      <c r="I2301" s="102">
        <v>368.7331131</v>
      </c>
      <c r="J2301" s="102">
        <v>389.0002446</v>
      </c>
      <c r="K2301" s="102">
        <v>371.27454705</v>
      </c>
      <c r="L2301" s="102">
        <v>368.70094305</v>
      </c>
      <c r="M2301" s="102">
        <v>370.45957245000005</v>
      </c>
      <c r="N2301" s="102">
        <v>449.2440249</v>
      </c>
      <c r="O2301" s="102">
        <v>459.33469725000003</v>
      </c>
      <c r="P2301" s="102">
        <v>313.49713725000004</v>
      </c>
      <c r="Q2301" s="102">
        <v>624.4635639</v>
      </c>
      <c r="R2301" s="102">
        <v>398.23304895</v>
      </c>
      <c r="S2301" s="102">
        <v>119.29726875</v>
      </c>
      <c r="T2301" s="102">
        <v>46.81814609999999</v>
      </c>
      <c r="U2301" s="102">
        <v>247.69866165000002</v>
      </c>
      <c r="V2301" s="102">
        <v>776.8638141</v>
      </c>
      <c r="W2301" s="102">
        <v>773.01413145</v>
      </c>
      <c r="X2301" s="102">
        <v>606.22314555</v>
      </c>
      <c r="Y2301" s="102">
        <v>703.59116355</v>
      </c>
    </row>
    <row r="2302" spans="1:25" s="15" customFormat="1" ht="13.5" thickBot="1">
      <c r="A2302" s="7">
        <v>42082</v>
      </c>
      <c r="B2302" s="102">
        <v>0.6648477</v>
      </c>
      <c r="C2302" s="102">
        <v>11.473984499999998</v>
      </c>
      <c r="D2302" s="102">
        <v>0</v>
      </c>
      <c r="E2302" s="102">
        <v>67.9431456</v>
      </c>
      <c r="F2302" s="102">
        <v>381.39738945</v>
      </c>
      <c r="G2302" s="102">
        <v>370.5131892</v>
      </c>
      <c r="H2302" s="102">
        <v>370.54535925</v>
      </c>
      <c r="I2302" s="102">
        <v>373.9661079</v>
      </c>
      <c r="J2302" s="102">
        <v>357.22695855</v>
      </c>
      <c r="K2302" s="102">
        <v>356.03666669999996</v>
      </c>
      <c r="L2302" s="102">
        <v>354.67480125</v>
      </c>
      <c r="M2302" s="102">
        <v>352.83038504999996</v>
      </c>
      <c r="N2302" s="102">
        <v>371.74637445</v>
      </c>
      <c r="O2302" s="102">
        <v>524.61845205</v>
      </c>
      <c r="P2302" s="102">
        <v>672.7186389000001</v>
      </c>
      <c r="Q2302" s="102">
        <v>710.17530045</v>
      </c>
      <c r="R2302" s="102">
        <v>424.80551025</v>
      </c>
      <c r="S2302" s="102">
        <v>29.961039900000003</v>
      </c>
      <c r="T2302" s="102">
        <v>19.41998685</v>
      </c>
      <c r="U2302" s="102">
        <v>766.5372280500001</v>
      </c>
      <c r="V2302" s="102">
        <v>771.9632431499999</v>
      </c>
      <c r="W2302" s="102">
        <v>759.6850074</v>
      </c>
      <c r="X2302" s="102">
        <v>784.80981645</v>
      </c>
      <c r="Y2302" s="102">
        <v>779.81273535</v>
      </c>
    </row>
    <row r="2303" spans="1:25" s="15" customFormat="1" ht="13.5" thickBot="1">
      <c r="A2303" s="7">
        <v>42083</v>
      </c>
      <c r="B2303" s="102">
        <v>774.21514665</v>
      </c>
      <c r="C2303" s="102">
        <v>16.8571062</v>
      </c>
      <c r="D2303" s="102">
        <v>366.43831620000003</v>
      </c>
      <c r="E2303" s="102">
        <v>382.68419145</v>
      </c>
      <c r="F2303" s="102">
        <v>398.81210985</v>
      </c>
      <c r="G2303" s="102">
        <v>377.94447075</v>
      </c>
      <c r="H2303" s="102">
        <v>374.29853175</v>
      </c>
      <c r="I2303" s="102">
        <v>374.92048604999997</v>
      </c>
      <c r="J2303" s="102">
        <v>370.48101915</v>
      </c>
      <c r="K2303" s="102">
        <v>372.01445820000004</v>
      </c>
      <c r="L2303" s="102">
        <v>375.3815901</v>
      </c>
      <c r="M2303" s="102">
        <v>374.6309556</v>
      </c>
      <c r="N2303" s="102">
        <v>372.66858255</v>
      </c>
      <c r="O2303" s="102">
        <v>393.30030795</v>
      </c>
      <c r="P2303" s="102">
        <v>219.8930151</v>
      </c>
      <c r="Q2303" s="102">
        <v>535.7814594</v>
      </c>
      <c r="R2303" s="102">
        <v>390.4800669</v>
      </c>
      <c r="S2303" s="102">
        <v>10.30513935</v>
      </c>
      <c r="T2303" s="102">
        <v>262.99015875</v>
      </c>
      <c r="U2303" s="102">
        <v>600.6898969499999</v>
      </c>
      <c r="V2303" s="102">
        <v>597.0761279999999</v>
      </c>
      <c r="W2303" s="102">
        <v>594.8242245</v>
      </c>
      <c r="X2303" s="102">
        <v>632.7848835</v>
      </c>
      <c r="Y2303" s="102">
        <v>108.65970555</v>
      </c>
    </row>
    <row r="2304" spans="1:25" s="15" customFormat="1" ht="13.5" thickBot="1">
      <c r="A2304" s="7">
        <v>42084</v>
      </c>
      <c r="B2304" s="102">
        <v>17.7364209</v>
      </c>
      <c r="C2304" s="102">
        <v>631.05842415</v>
      </c>
      <c r="D2304" s="102">
        <v>0</v>
      </c>
      <c r="E2304" s="102">
        <v>6.5197968</v>
      </c>
      <c r="F2304" s="102">
        <v>257.47835685</v>
      </c>
      <c r="G2304" s="102">
        <v>19.07683965</v>
      </c>
      <c r="H2304" s="102">
        <v>3.20628165</v>
      </c>
      <c r="I2304" s="102">
        <v>4.42874355</v>
      </c>
      <c r="J2304" s="102">
        <v>7.345494749999999</v>
      </c>
      <c r="K2304" s="102">
        <v>3.91402275</v>
      </c>
      <c r="L2304" s="102">
        <v>3.6244923</v>
      </c>
      <c r="M2304" s="102">
        <v>2.1661167</v>
      </c>
      <c r="N2304" s="102">
        <v>25.746763350000002</v>
      </c>
      <c r="O2304" s="102">
        <v>32.5131972</v>
      </c>
      <c r="P2304" s="102">
        <v>30.87252465</v>
      </c>
      <c r="Q2304" s="102">
        <v>1.1152284000000001</v>
      </c>
      <c r="R2304" s="102">
        <v>3.7960659</v>
      </c>
      <c r="S2304" s="102">
        <v>2.788071</v>
      </c>
      <c r="T2304" s="102">
        <v>5.11503795</v>
      </c>
      <c r="U2304" s="102">
        <v>597.3549350999999</v>
      </c>
      <c r="V2304" s="102">
        <v>605.75131815</v>
      </c>
      <c r="W2304" s="102">
        <v>620.6889447000001</v>
      </c>
      <c r="X2304" s="102">
        <v>638.1036651</v>
      </c>
      <c r="Y2304" s="102">
        <v>658.8533473499999</v>
      </c>
    </row>
    <row r="2305" spans="1:25" s="15" customFormat="1" ht="13.5" thickBot="1">
      <c r="A2305" s="7">
        <v>42085</v>
      </c>
      <c r="B2305" s="102">
        <v>15.784771200000002</v>
      </c>
      <c r="C2305" s="102">
        <v>633.0636906</v>
      </c>
      <c r="D2305" s="102">
        <v>20.964149250000002</v>
      </c>
      <c r="E2305" s="102">
        <v>23.6771568</v>
      </c>
      <c r="F2305" s="102">
        <v>36.491560050000004</v>
      </c>
      <c r="G2305" s="102">
        <v>31.526649</v>
      </c>
      <c r="H2305" s="102">
        <v>6.509073450000001</v>
      </c>
      <c r="I2305" s="102">
        <v>6.08013945</v>
      </c>
      <c r="J2305" s="102">
        <v>1.96237305</v>
      </c>
      <c r="K2305" s="102">
        <v>0</v>
      </c>
      <c r="L2305" s="102">
        <v>0</v>
      </c>
      <c r="M2305" s="102">
        <v>0</v>
      </c>
      <c r="N2305" s="102">
        <v>2.24118015</v>
      </c>
      <c r="O2305" s="102">
        <v>0</v>
      </c>
      <c r="P2305" s="102">
        <v>1.9302030000000001</v>
      </c>
      <c r="Q2305" s="102">
        <v>0</v>
      </c>
      <c r="R2305" s="102">
        <v>1.23318525</v>
      </c>
      <c r="S2305" s="102">
        <v>1.1366751</v>
      </c>
      <c r="T2305" s="102">
        <v>0.26808375</v>
      </c>
      <c r="U2305" s="102">
        <v>0</v>
      </c>
      <c r="V2305" s="102">
        <v>621.310899</v>
      </c>
      <c r="W2305" s="102">
        <v>644.6663553</v>
      </c>
      <c r="X2305" s="102">
        <v>630.0182592</v>
      </c>
      <c r="Y2305" s="102">
        <v>624.2062035</v>
      </c>
    </row>
    <row r="2306" spans="1:25" s="15" customFormat="1" ht="13.5" thickBot="1">
      <c r="A2306" s="7">
        <v>42086</v>
      </c>
      <c r="B2306" s="102">
        <v>598.7489706</v>
      </c>
      <c r="C2306" s="102">
        <v>775.1266314000001</v>
      </c>
      <c r="D2306" s="102">
        <v>359.5539255</v>
      </c>
      <c r="E2306" s="102">
        <v>355.2431388</v>
      </c>
      <c r="F2306" s="102">
        <v>339.40475084999997</v>
      </c>
      <c r="G2306" s="102">
        <v>346.87892580000005</v>
      </c>
      <c r="H2306" s="102">
        <v>57.3913692</v>
      </c>
      <c r="I2306" s="102">
        <v>52.3513947</v>
      </c>
      <c r="J2306" s="102">
        <v>352.56230129999994</v>
      </c>
      <c r="K2306" s="102">
        <v>353.88127335</v>
      </c>
      <c r="L2306" s="102">
        <v>353.66680635</v>
      </c>
      <c r="M2306" s="102">
        <v>338.67556305</v>
      </c>
      <c r="N2306" s="102">
        <v>344.85221264999996</v>
      </c>
      <c r="O2306" s="102">
        <v>371.89650135</v>
      </c>
      <c r="P2306" s="102">
        <v>351.082479</v>
      </c>
      <c r="Q2306" s="102">
        <v>391.7025288</v>
      </c>
      <c r="R2306" s="102">
        <v>376.44320175</v>
      </c>
      <c r="S2306" s="102">
        <v>360.6048138</v>
      </c>
      <c r="T2306" s="102">
        <v>4.879124249999999</v>
      </c>
      <c r="U2306" s="102">
        <v>767.88837015</v>
      </c>
      <c r="V2306" s="102">
        <v>768.3065808</v>
      </c>
      <c r="W2306" s="102">
        <v>611.1880566</v>
      </c>
      <c r="X2306" s="102">
        <v>604.6897064999999</v>
      </c>
      <c r="Y2306" s="102">
        <v>641.4922437</v>
      </c>
    </row>
    <row r="2307" spans="1:25" s="15" customFormat="1" ht="13.5" thickBot="1">
      <c r="A2307" s="7">
        <v>42087</v>
      </c>
      <c r="B2307" s="102">
        <v>169.26807975</v>
      </c>
      <c r="C2307" s="102">
        <v>296.1360336</v>
      </c>
      <c r="D2307" s="102">
        <v>121.05589815</v>
      </c>
      <c r="E2307" s="102">
        <v>372.41122215</v>
      </c>
      <c r="F2307" s="102">
        <v>378.28761794999997</v>
      </c>
      <c r="G2307" s="102">
        <v>393.04294754999995</v>
      </c>
      <c r="H2307" s="102">
        <v>387.0485949</v>
      </c>
      <c r="I2307" s="102">
        <v>379.71382350000005</v>
      </c>
      <c r="J2307" s="102">
        <v>376.23945810000004</v>
      </c>
      <c r="K2307" s="102">
        <v>376.67911545</v>
      </c>
      <c r="L2307" s="102">
        <v>383.52061275</v>
      </c>
      <c r="M2307" s="102">
        <v>366.68495325</v>
      </c>
      <c r="N2307" s="102">
        <v>63.98622945</v>
      </c>
      <c r="O2307" s="102">
        <v>411.44421615</v>
      </c>
      <c r="P2307" s="102">
        <v>436.6762587</v>
      </c>
      <c r="Q2307" s="102">
        <v>434.24205825</v>
      </c>
      <c r="R2307" s="102">
        <v>380.0784174</v>
      </c>
      <c r="S2307" s="102">
        <v>369.7196613</v>
      </c>
      <c r="T2307" s="102">
        <v>782.64369975</v>
      </c>
      <c r="U2307" s="102">
        <v>647.9691471</v>
      </c>
      <c r="V2307" s="102">
        <v>667.6143243</v>
      </c>
      <c r="W2307" s="102">
        <v>654.11362665</v>
      </c>
      <c r="X2307" s="102">
        <v>668.20410855</v>
      </c>
      <c r="Y2307" s="102">
        <v>662.73520005</v>
      </c>
    </row>
    <row r="2308" spans="1:25" s="15" customFormat="1" ht="13.5" thickBot="1">
      <c r="A2308" s="7">
        <v>42088</v>
      </c>
      <c r="B2308" s="102">
        <v>18.0795681</v>
      </c>
      <c r="C2308" s="102">
        <v>80.5109118</v>
      </c>
      <c r="D2308" s="102">
        <v>402.84408945</v>
      </c>
      <c r="E2308" s="102">
        <v>339.10449705</v>
      </c>
      <c r="F2308" s="102">
        <v>361.4197884</v>
      </c>
      <c r="G2308" s="102">
        <v>360.55119705000004</v>
      </c>
      <c r="H2308" s="102">
        <v>359.07137475</v>
      </c>
      <c r="I2308" s="102">
        <v>340.573596</v>
      </c>
      <c r="J2308" s="102">
        <v>434.6173755</v>
      </c>
      <c r="K2308" s="102">
        <v>433.36274355</v>
      </c>
      <c r="L2308" s="102">
        <v>389.31122175</v>
      </c>
      <c r="M2308" s="102">
        <v>375.73546065</v>
      </c>
      <c r="N2308" s="102">
        <v>368.45430600000003</v>
      </c>
      <c r="O2308" s="102">
        <v>377.4833667</v>
      </c>
      <c r="P2308" s="102">
        <v>388.9359045</v>
      </c>
      <c r="Q2308" s="102">
        <v>387.38101875</v>
      </c>
      <c r="R2308" s="102">
        <v>378.92029560000003</v>
      </c>
      <c r="S2308" s="102">
        <v>449.6515122</v>
      </c>
      <c r="T2308" s="102">
        <v>809.92390215</v>
      </c>
      <c r="U2308" s="102">
        <v>659.2501113</v>
      </c>
      <c r="V2308" s="102">
        <v>662.9818371</v>
      </c>
      <c r="W2308" s="102">
        <v>660.6012533999999</v>
      </c>
      <c r="X2308" s="102">
        <v>649.7813932500001</v>
      </c>
      <c r="Y2308" s="102">
        <v>654.7248576</v>
      </c>
    </row>
    <row r="2309" spans="1:25" s="15" customFormat="1" ht="13.5" thickBot="1">
      <c r="A2309" s="7">
        <v>42089</v>
      </c>
      <c r="B2309" s="102">
        <v>767.6202864</v>
      </c>
      <c r="C2309" s="102">
        <v>595.34966865</v>
      </c>
      <c r="D2309" s="102">
        <v>496.0192776</v>
      </c>
      <c r="E2309" s="102">
        <v>365.65551165</v>
      </c>
      <c r="F2309" s="102">
        <v>35.826712349999994</v>
      </c>
      <c r="G2309" s="102">
        <v>341.20627365</v>
      </c>
      <c r="H2309" s="102">
        <v>40.4699229</v>
      </c>
      <c r="I2309" s="102">
        <v>373.56934395</v>
      </c>
      <c r="J2309" s="102">
        <v>339.72645135</v>
      </c>
      <c r="K2309" s="102">
        <v>347.51160345</v>
      </c>
      <c r="L2309" s="102">
        <v>79.10615295</v>
      </c>
      <c r="M2309" s="102">
        <v>76.62905909999999</v>
      </c>
      <c r="N2309" s="102">
        <v>88.39257405000001</v>
      </c>
      <c r="O2309" s="102">
        <v>27.548286150000003</v>
      </c>
      <c r="P2309" s="102">
        <v>20.1813447</v>
      </c>
      <c r="Q2309" s="102">
        <v>20.8890858</v>
      </c>
      <c r="R2309" s="102">
        <v>31.49447895</v>
      </c>
      <c r="S2309" s="102">
        <v>89.97962985</v>
      </c>
      <c r="T2309" s="102">
        <v>165.34333365</v>
      </c>
      <c r="U2309" s="102">
        <v>23.59137</v>
      </c>
      <c r="V2309" s="102">
        <v>653.5345657500001</v>
      </c>
      <c r="W2309" s="102">
        <v>659.2930047000001</v>
      </c>
      <c r="X2309" s="102">
        <v>649.1058222</v>
      </c>
      <c r="Y2309" s="102">
        <v>613.2040464</v>
      </c>
    </row>
    <row r="2310" spans="1:25" s="15" customFormat="1" ht="13.5" thickBot="1">
      <c r="A2310" s="7">
        <v>42090</v>
      </c>
      <c r="B2310" s="102">
        <v>781.1102606999999</v>
      </c>
      <c r="C2310" s="102">
        <v>812.45461275</v>
      </c>
      <c r="D2310" s="102">
        <v>37.22074785</v>
      </c>
      <c r="E2310" s="102">
        <v>49.0271562</v>
      </c>
      <c r="F2310" s="102">
        <v>16.16008845</v>
      </c>
      <c r="G2310" s="102">
        <v>47.40793035</v>
      </c>
      <c r="H2310" s="102">
        <v>610.5232089</v>
      </c>
      <c r="I2310" s="102">
        <v>586.8246054</v>
      </c>
      <c r="J2310" s="102">
        <v>580.4549354999999</v>
      </c>
      <c r="K2310" s="102">
        <v>22.42252485</v>
      </c>
      <c r="L2310" s="102">
        <v>612.5820921</v>
      </c>
      <c r="M2310" s="102">
        <v>607.46705415</v>
      </c>
      <c r="N2310" s="102">
        <v>590.6206712999999</v>
      </c>
      <c r="O2310" s="102">
        <v>1.21173855</v>
      </c>
      <c r="P2310" s="102">
        <v>492.34116854999996</v>
      </c>
      <c r="Q2310" s="102">
        <v>715.2045516000001</v>
      </c>
      <c r="R2310" s="102">
        <v>728.42644215</v>
      </c>
      <c r="S2310" s="102">
        <v>619.2520158</v>
      </c>
      <c r="T2310" s="102">
        <v>794.9326588499999</v>
      </c>
      <c r="U2310" s="102">
        <v>674.3485881</v>
      </c>
      <c r="V2310" s="102">
        <v>665.1694004999999</v>
      </c>
      <c r="W2310" s="102">
        <v>642.8648325</v>
      </c>
      <c r="X2310" s="102">
        <v>638.682726</v>
      </c>
      <c r="Y2310" s="102">
        <v>644.5591218000001</v>
      </c>
    </row>
    <row r="2311" spans="1:25" s="15" customFormat="1" ht="13.5" thickBot="1">
      <c r="A2311" s="7">
        <v>42091</v>
      </c>
      <c r="B2311" s="102">
        <v>100.7137032</v>
      </c>
      <c r="C2311" s="102">
        <v>574.9538569499999</v>
      </c>
      <c r="D2311" s="102">
        <v>589.0979556</v>
      </c>
      <c r="E2311" s="102">
        <v>628.89230745</v>
      </c>
      <c r="F2311" s="102">
        <v>106.60082235</v>
      </c>
      <c r="G2311" s="102">
        <v>583.01781615</v>
      </c>
      <c r="H2311" s="102">
        <v>581.5594405500001</v>
      </c>
      <c r="I2311" s="102">
        <v>776.9496009</v>
      </c>
      <c r="J2311" s="102">
        <v>590.427651</v>
      </c>
      <c r="K2311" s="102">
        <v>595.3389453</v>
      </c>
      <c r="L2311" s="102">
        <v>592.3471306499999</v>
      </c>
      <c r="M2311" s="102">
        <v>591.9610900499999</v>
      </c>
      <c r="N2311" s="102">
        <v>272.10500625</v>
      </c>
      <c r="O2311" s="102">
        <v>8.18191605</v>
      </c>
      <c r="P2311" s="102">
        <v>13.99397175</v>
      </c>
      <c r="Q2311" s="102">
        <v>266.74333125</v>
      </c>
      <c r="R2311" s="102">
        <v>3.2598984</v>
      </c>
      <c r="S2311" s="102">
        <v>769.6362762</v>
      </c>
      <c r="T2311" s="102">
        <v>765.6042966</v>
      </c>
      <c r="U2311" s="102">
        <v>580.55144565</v>
      </c>
      <c r="V2311" s="102">
        <v>579.4147705500001</v>
      </c>
      <c r="W2311" s="102">
        <v>585.99890745</v>
      </c>
      <c r="X2311" s="102">
        <v>602.5021431</v>
      </c>
      <c r="Y2311" s="102">
        <v>596.647194</v>
      </c>
    </row>
    <row r="2312" spans="1:25" s="15" customFormat="1" ht="13.5" thickBot="1">
      <c r="A2312" s="7">
        <v>42092</v>
      </c>
      <c r="B2312" s="102">
        <v>579.77936445</v>
      </c>
      <c r="C2312" s="102">
        <v>587.88621705</v>
      </c>
      <c r="D2312" s="102">
        <v>582.8569659</v>
      </c>
      <c r="E2312" s="102">
        <v>594.4596306</v>
      </c>
      <c r="F2312" s="102">
        <v>85.49726955</v>
      </c>
      <c r="G2312" s="102">
        <v>763.7384337</v>
      </c>
      <c r="H2312" s="102">
        <v>768.9928752</v>
      </c>
      <c r="I2312" s="102">
        <v>774.8799943500001</v>
      </c>
      <c r="J2312" s="102">
        <v>777.7431288</v>
      </c>
      <c r="K2312" s="102">
        <v>596.20753665</v>
      </c>
      <c r="L2312" s="102">
        <v>596.3040468</v>
      </c>
      <c r="M2312" s="102">
        <v>592.9261915499999</v>
      </c>
      <c r="N2312" s="102">
        <v>23.945240549999998</v>
      </c>
      <c r="O2312" s="102">
        <v>34.7222073</v>
      </c>
      <c r="P2312" s="102">
        <v>35.9446692</v>
      </c>
      <c r="Q2312" s="102">
        <v>35.41922505</v>
      </c>
      <c r="R2312" s="102">
        <v>34.872334200000005</v>
      </c>
      <c r="S2312" s="102">
        <v>34.9366743</v>
      </c>
      <c r="T2312" s="102">
        <v>25.78965675</v>
      </c>
      <c r="U2312" s="102">
        <v>25.12480905</v>
      </c>
      <c r="V2312" s="102">
        <v>25.57518975</v>
      </c>
      <c r="W2312" s="102">
        <v>63.72886905</v>
      </c>
      <c r="X2312" s="102">
        <v>60.85501125</v>
      </c>
      <c r="Y2312" s="102">
        <v>47.879757749999996</v>
      </c>
    </row>
    <row r="2313" spans="1:25" s="15" customFormat="1" ht="13.5" thickBot="1">
      <c r="A2313" s="7">
        <v>42093</v>
      </c>
      <c r="B2313" s="102">
        <v>24.2776644</v>
      </c>
      <c r="C2313" s="102">
        <v>24.6422583</v>
      </c>
      <c r="D2313" s="102">
        <v>42.15348885</v>
      </c>
      <c r="E2313" s="102">
        <v>55.664909849999994</v>
      </c>
      <c r="F2313" s="102">
        <v>172.002534</v>
      </c>
      <c r="G2313" s="102">
        <v>31.955583</v>
      </c>
      <c r="H2313" s="102">
        <v>43.56897105</v>
      </c>
      <c r="I2313" s="102">
        <v>32.60970735</v>
      </c>
      <c r="J2313" s="102">
        <v>37.4673849</v>
      </c>
      <c r="K2313" s="102">
        <v>37.242194549999994</v>
      </c>
      <c r="L2313" s="102">
        <v>36.5666235</v>
      </c>
      <c r="M2313" s="102">
        <v>43.76199135</v>
      </c>
      <c r="N2313" s="102">
        <v>35.9446692</v>
      </c>
      <c r="O2313" s="102">
        <v>34.7222073</v>
      </c>
      <c r="P2313" s="102">
        <v>69.4444146</v>
      </c>
      <c r="Q2313" s="102">
        <v>44.25526545</v>
      </c>
      <c r="R2313" s="102">
        <v>33.7571058</v>
      </c>
      <c r="S2313" s="102">
        <v>33.68204235</v>
      </c>
      <c r="T2313" s="102">
        <v>33.83216925</v>
      </c>
      <c r="U2313" s="102">
        <v>25.853996849999998</v>
      </c>
      <c r="V2313" s="102">
        <v>25.1140857</v>
      </c>
      <c r="W2313" s="102">
        <v>27.365989199999998</v>
      </c>
      <c r="X2313" s="102">
        <v>33.7571058</v>
      </c>
      <c r="Y2313" s="102">
        <v>45.22036695</v>
      </c>
    </row>
    <row r="2314" spans="1:25" s="15" customFormat="1" ht="13.5" thickBot="1">
      <c r="A2314" s="7">
        <v>42094</v>
      </c>
      <c r="B2314" s="102">
        <v>160.0567221</v>
      </c>
      <c r="C2314" s="102">
        <v>241.47911865</v>
      </c>
      <c r="D2314" s="102">
        <v>155.07036435</v>
      </c>
      <c r="E2314" s="102">
        <v>23.60209335</v>
      </c>
      <c r="F2314" s="102">
        <v>43.7298213</v>
      </c>
      <c r="G2314" s="102">
        <v>4.761167400000001</v>
      </c>
      <c r="H2314" s="102">
        <v>17.25387015</v>
      </c>
      <c r="I2314" s="102">
        <v>3.8818527</v>
      </c>
      <c r="J2314" s="102">
        <v>0</v>
      </c>
      <c r="K2314" s="102">
        <v>0</v>
      </c>
      <c r="L2314" s="102">
        <v>4.6324872</v>
      </c>
      <c r="M2314" s="102">
        <v>1.08305835</v>
      </c>
      <c r="N2314" s="102">
        <v>0.07506345</v>
      </c>
      <c r="O2314" s="102">
        <v>0</v>
      </c>
      <c r="P2314" s="102">
        <v>1.83369285</v>
      </c>
      <c r="Q2314" s="102">
        <v>3.5601521999999997</v>
      </c>
      <c r="R2314" s="102">
        <v>0</v>
      </c>
      <c r="S2314" s="102">
        <v>0.91148475</v>
      </c>
      <c r="T2314" s="102">
        <v>235.3989792</v>
      </c>
      <c r="U2314" s="102">
        <v>80.68248539999999</v>
      </c>
      <c r="V2314" s="102">
        <v>80.39295495</v>
      </c>
      <c r="W2314" s="102">
        <v>87.70627965</v>
      </c>
      <c r="X2314" s="102">
        <v>618.9946554</v>
      </c>
      <c r="Y2314" s="102">
        <v>611.09154645</v>
      </c>
    </row>
    <row r="2315" spans="1:25" s="13" customFormat="1" ht="15.75">
      <c r="A2315" s="78"/>
      <c r="B2315" s="100"/>
      <c r="C2315" s="100"/>
      <c r="D2315" s="100"/>
      <c r="E2315" s="100"/>
      <c r="F2315" s="100"/>
      <c r="G2315" s="100"/>
      <c r="H2315" s="100"/>
      <c r="I2315" s="100"/>
      <c r="J2315" s="100"/>
      <c r="K2315" s="100"/>
      <c r="L2315" s="100"/>
      <c r="M2315" s="100"/>
      <c r="N2315" s="100"/>
      <c r="O2315" s="100"/>
      <c r="P2315" s="100"/>
      <c r="Q2315" s="100"/>
      <c r="R2315" s="100"/>
      <c r="S2315" s="100"/>
      <c r="T2315" s="100"/>
      <c r="U2315" s="100"/>
      <c r="V2315" s="100"/>
      <c r="W2315" s="100"/>
      <c r="X2315" s="100"/>
      <c r="Y2315" s="100"/>
    </row>
    <row r="2316" spans="1:25" s="101" customFormat="1" ht="15.75">
      <c r="A2316" s="78"/>
      <c r="B2316" s="100"/>
      <c r="C2316" s="100"/>
      <c r="D2316" s="100"/>
      <c r="E2316" s="100"/>
      <c r="F2316" s="100"/>
      <c r="G2316" s="100"/>
      <c r="H2316" s="100"/>
      <c r="I2316" s="100"/>
      <c r="J2316" s="100"/>
      <c r="K2316" s="100"/>
      <c r="L2316" s="100"/>
      <c r="M2316" s="100"/>
      <c r="N2316" s="100"/>
      <c r="O2316" s="100"/>
      <c r="P2316" s="100"/>
      <c r="Q2316" s="100"/>
      <c r="R2316" s="100"/>
      <c r="S2316" s="100"/>
      <c r="T2316" s="100"/>
      <c r="U2316" s="100"/>
      <c r="V2316" s="100"/>
      <c r="W2316" s="100"/>
      <c r="X2316" s="100"/>
      <c r="Y2316" s="100"/>
    </row>
    <row r="2317" spans="1:2" ht="32.25" thickBot="1">
      <c r="A2317" s="96"/>
      <c r="B2317" s="97" t="s">
        <v>102</v>
      </c>
    </row>
    <row r="2318" spans="1:2" ht="122.25" customHeight="1" thickBot="1">
      <c r="A2318" s="16" t="s">
        <v>103</v>
      </c>
      <c r="B2318" s="29">
        <v>-7.28</v>
      </c>
    </row>
    <row r="2319" spans="1:2" ht="140.25" customHeight="1" thickBot="1">
      <c r="A2319" s="16" t="s">
        <v>104</v>
      </c>
      <c r="B2319" s="29">
        <v>49.56</v>
      </c>
    </row>
    <row r="2320" ht="13.5" thickBot="1">
      <c r="A2320" s="2"/>
    </row>
    <row r="2321" spans="1:13" s="106" customFormat="1" ht="21" thickBot="1">
      <c r="A2321" s="107" t="s">
        <v>146</v>
      </c>
      <c r="B2321" s="24"/>
      <c r="C2321" s="24"/>
      <c r="D2321" s="24"/>
      <c r="H2321" s="24"/>
      <c r="I2321" s="24"/>
      <c r="J2321" s="24"/>
      <c r="M2321" s="112">
        <v>588205.45</v>
      </c>
    </row>
    <row r="2322" spans="1:13" s="106" customFormat="1" ht="20.25">
      <c r="A2322" s="107"/>
      <c r="B2322" s="24"/>
      <c r="C2322" s="24"/>
      <c r="D2322" s="24"/>
      <c r="H2322" s="24"/>
      <c r="I2322" s="24"/>
      <c r="J2322" s="24"/>
      <c r="M2322" s="115"/>
    </row>
    <row r="2323" s="106" customFormat="1" ht="21" thickBot="1">
      <c r="A2323" s="111" t="s">
        <v>145</v>
      </c>
    </row>
    <row r="2324" spans="1:5" s="15" customFormat="1" ht="91.5" customHeight="1" thickBot="1">
      <c r="A2324" s="132" t="s">
        <v>47</v>
      </c>
      <c r="B2324" s="128" t="s">
        <v>138</v>
      </c>
      <c r="C2324" s="129"/>
      <c r="D2324" s="129"/>
      <c r="E2324" s="130"/>
    </row>
    <row r="2325" spans="1:5" s="15" customFormat="1" ht="64.5" customHeight="1" thickBot="1">
      <c r="A2325" s="133"/>
      <c r="B2325" s="50" t="s">
        <v>112</v>
      </c>
      <c r="C2325" s="50" t="s">
        <v>113</v>
      </c>
      <c r="D2325" s="50" t="s">
        <v>114</v>
      </c>
      <c r="E2325" s="50" t="s">
        <v>130</v>
      </c>
    </row>
    <row r="2326" spans="1:5" s="71" customFormat="1" ht="20.25" customHeight="1" thickBot="1">
      <c r="A2326" s="103">
        <v>588205.45</v>
      </c>
      <c r="B2326" s="104">
        <v>720245.8094159999</v>
      </c>
      <c r="C2326" s="104">
        <v>712534.4359665</v>
      </c>
      <c r="D2326" s="104">
        <v>667077.9187904999</v>
      </c>
      <c r="E2326" s="104">
        <v>630753.29122575</v>
      </c>
    </row>
    <row r="2327" spans="1:13" s="15" customFormat="1" ht="15.75">
      <c r="A2327" s="6"/>
      <c r="B2327" s="11"/>
      <c r="C2327" s="11"/>
      <c r="D2327" s="11"/>
      <c r="H2327" s="11"/>
      <c r="I2327" s="11"/>
      <c r="J2327" s="11"/>
      <c r="M2327" s="71"/>
    </row>
    <row r="2328" spans="1:13" s="15" customFormat="1" ht="15.75">
      <c r="A2328" s="6"/>
      <c r="B2328" s="11"/>
      <c r="C2328" s="11"/>
      <c r="D2328" s="11"/>
      <c r="H2328" s="11"/>
      <c r="I2328" s="11"/>
      <c r="J2328" s="11"/>
      <c r="M2328" s="71"/>
    </row>
    <row r="2329" ht="12.75">
      <c r="A2329" s="2"/>
    </row>
    <row r="2330" ht="12.75">
      <c r="A2330" s="2"/>
    </row>
    <row r="2331" spans="1:25" ht="26.25">
      <c r="A2331" s="197" t="s">
        <v>41</v>
      </c>
      <c r="B2331" s="197"/>
      <c r="C2331" s="197"/>
      <c r="D2331" s="197"/>
      <c r="E2331" s="197"/>
      <c r="F2331" s="197"/>
      <c r="G2331" s="197"/>
      <c r="H2331" s="197"/>
      <c r="I2331" s="197"/>
      <c r="J2331" s="197"/>
      <c r="K2331" s="197"/>
      <c r="L2331" s="197"/>
      <c r="M2331" s="197"/>
      <c r="N2331" s="197"/>
      <c r="O2331" s="197"/>
      <c r="P2331" s="197"/>
      <c r="Q2331" s="197"/>
      <c r="R2331" s="197"/>
      <c r="S2331" s="197"/>
      <c r="T2331" s="197"/>
      <c r="U2331" s="197"/>
      <c r="V2331" s="197"/>
      <c r="W2331" s="197"/>
      <c r="X2331" s="197"/>
      <c r="Y2331" s="197"/>
    </row>
    <row r="2332" spans="2:25" ht="43.5" customHeight="1">
      <c r="B2332" s="42"/>
      <c r="C2332" s="125" t="s">
        <v>105</v>
      </c>
      <c r="D2332" s="125"/>
      <c r="E2332" s="125"/>
      <c r="F2332" s="125"/>
      <c r="G2332" s="125"/>
      <c r="H2332" s="125"/>
      <c r="I2332" s="125"/>
      <c r="J2332" s="125"/>
      <c r="K2332" s="125"/>
      <c r="L2332" s="125"/>
      <c r="M2332" s="125"/>
      <c r="N2332" s="125"/>
      <c r="O2332" s="125"/>
      <c r="P2332" s="125"/>
      <c r="Q2332" s="125"/>
      <c r="R2332" s="125"/>
      <c r="S2332" s="125"/>
      <c r="T2332" s="125"/>
      <c r="U2332" s="125"/>
      <c r="V2332" s="125"/>
      <c r="W2332" s="42"/>
      <c r="X2332" s="42"/>
      <c r="Y2332" s="42"/>
    </row>
    <row r="2333" ht="12.75">
      <c r="A2333" s="2"/>
    </row>
    <row r="2334" s="106" customFormat="1" ht="28.5" customHeight="1" thickBot="1">
      <c r="A2334" s="107" t="s">
        <v>127</v>
      </c>
    </row>
    <row r="2335" spans="1:25" s="106" customFormat="1" ht="28.5" customHeight="1" thickBot="1">
      <c r="A2335" s="185" t="s">
        <v>14</v>
      </c>
      <c r="B2335" s="194" t="s">
        <v>187</v>
      </c>
      <c r="C2335" s="195"/>
      <c r="D2335" s="195"/>
      <c r="E2335" s="195"/>
      <c r="F2335" s="195"/>
      <c r="G2335" s="195"/>
      <c r="H2335" s="195"/>
      <c r="I2335" s="195"/>
      <c r="J2335" s="195"/>
      <c r="K2335" s="195"/>
      <c r="L2335" s="195"/>
      <c r="M2335" s="195"/>
      <c r="N2335" s="195"/>
      <c r="O2335" s="195"/>
      <c r="P2335" s="195"/>
      <c r="Q2335" s="195"/>
      <c r="R2335" s="195"/>
      <c r="S2335" s="195"/>
      <c r="T2335" s="195"/>
      <c r="U2335" s="195"/>
      <c r="V2335" s="195"/>
      <c r="W2335" s="195"/>
      <c r="X2335" s="195"/>
      <c r="Y2335" s="196"/>
    </row>
    <row r="2336" spans="1:25" s="15" customFormat="1" ht="35.25" customHeight="1" thickBot="1">
      <c r="A2336" s="186"/>
      <c r="B2336" s="97" t="s">
        <v>15</v>
      </c>
      <c r="C2336" s="97" t="s">
        <v>16</v>
      </c>
      <c r="D2336" s="97" t="s">
        <v>17</v>
      </c>
      <c r="E2336" s="97" t="s">
        <v>18</v>
      </c>
      <c r="F2336" s="97" t="s">
        <v>19</v>
      </c>
      <c r="G2336" s="97" t="s">
        <v>20</v>
      </c>
      <c r="H2336" s="97" t="s">
        <v>21</v>
      </c>
      <c r="I2336" s="97" t="s">
        <v>22</v>
      </c>
      <c r="J2336" s="97" t="s">
        <v>23</v>
      </c>
      <c r="K2336" s="97" t="s">
        <v>24</v>
      </c>
      <c r="L2336" s="97" t="s">
        <v>25</v>
      </c>
      <c r="M2336" s="97" t="s">
        <v>26</v>
      </c>
      <c r="N2336" s="97" t="s">
        <v>27</v>
      </c>
      <c r="O2336" s="97" t="s">
        <v>28</v>
      </c>
      <c r="P2336" s="97" t="s">
        <v>29</v>
      </c>
      <c r="Q2336" s="97" t="s">
        <v>30</v>
      </c>
      <c r="R2336" s="97" t="s">
        <v>31</v>
      </c>
      <c r="S2336" s="97" t="s">
        <v>32</v>
      </c>
      <c r="T2336" s="97" t="s">
        <v>33</v>
      </c>
      <c r="U2336" s="97" t="s">
        <v>34</v>
      </c>
      <c r="V2336" s="97" t="s">
        <v>35</v>
      </c>
      <c r="W2336" s="97" t="s">
        <v>36</v>
      </c>
      <c r="X2336" s="97" t="s">
        <v>37</v>
      </c>
      <c r="Y2336" s="97" t="s">
        <v>38</v>
      </c>
    </row>
    <row r="2337" spans="1:25" s="15" customFormat="1" ht="16.5" thickBot="1">
      <c r="A2337" s="18">
        <v>42064</v>
      </c>
      <c r="B2337" s="19">
        <v>1055.0477296</v>
      </c>
      <c r="C2337" s="19">
        <v>1069.1782288</v>
      </c>
      <c r="D2337" s="19">
        <v>1064.5496944</v>
      </c>
      <c r="E2337" s="19">
        <v>1042.594768</v>
      </c>
      <c r="F2337" s="19">
        <v>1199.5853487999998</v>
      </c>
      <c r="G2337" s="19">
        <v>1060.5089103999999</v>
      </c>
      <c r="H2337" s="19">
        <v>1061.4027808</v>
      </c>
      <c r="I2337" s="19">
        <v>1057.5579136000001</v>
      </c>
      <c r="J2337" s="19">
        <v>1053.615088</v>
      </c>
      <c r="K2337" s="19">
        <v>1054.7416096</v>
      </c>
      <c r="L2337" s="19">
        <v>1054.4232448</v>
      </c>
      <c r="M2337" s="19">
        <v>1053.5293744</v>
      </c>
      <c r="N2337" s="19">
        <v>1057.7415856</v>
      </c>
      <c r="O2337" s="19">
        <v>1190.3772592</v>
      </c>
      <c r="P2337" s="19">
        <v>1182.7732384</v>
      </c>
      <c r="Q2337" s="19">
        <v>1183.3609887999999</v>
      </c>
      <c r="R2337" s="19">
        <v>1059.9211599999999</v>
      </c>
      <c r="S2337" s="19">
        <v>1054.71712</v>
      </c>
      <c r="T2337" s="19">
        <v>1050.5416432</v>
      </c>
      <c r="U2337" s="19">
        <v>1044.125368</v>
      </c>
      <c r="V2337" s="19">
        <v>841.3882143999999</v>
      </c>
      <c r="W2337" s="19">
        <v>848.2575472</v>
      </c>
      <c r="X2337" s="19">
        <v>848.3555056</v>
      </c>
      <c r="Y2337" s="19">
        <v>834.9107152</v>
      </c>
    </row>
    <row r="2338" spans="1:25" s="15" customFormat="1" ht="16.5" thickBot="1">
      <c r="A2338" s="18">
        <v>42065</v>
      </c>
      <c r="B2338" s="19">
        <v>820.8169504</v>
      </c>
      <c r="C2338" s="19">
        <v>1023.3949215999999</v>
      </c>
      <c r="D2338" s="19">
        <v>1031.3417967999999</v>
      </c>
      <c r="E2338" s="19">
        <v>1021.7908528</v>
      </c>
      <c r="F2338" s="19">
        <v>1027.105096</v>
      </c>
      <c r="G2338" s="19">
        <v>1028.08468</v>
      </c>
      <c r="H2338" s="19">
        <v>988.6074447999999</v>
      </c>
      <c r="I2338" s="19">
        <v>1007.7093328</v>
      </c>
      <c r="J2338" s="19">
        <v>1027.5581536</v>
      </c>
      <c r="K2338" s="19">
        <v>1021.4112639999998</v>
      </c>
      <c r="L2338" s="19">
        <v>1020.0153568</v>
      </c>
      <c r="M2338" s="19">
        <v>1026.982648</v>
      </c>
      <c r="N2338" s="19">
        <v>1136.7817696</v>
      </c>
      <c r="O2338" s="19">
        <v>1121.5859728</v>
      </c>
      <c r="P2338" s="19">
        <v>1196.1568048</v>
      </c>
      <c r="Q2338" s="19">
        <v>1185.858928</v>
      </c>
      <c r="R2338" s="19">
        <v>1176.5773695999999</v>
      </c>
      <c r="S2338" s="19">
        <v>1190.8425616</v>
      </c>
      <c r="T2338" s="19">
        <v>1048.533496</v>
      </c>
      <c r="U2338" s="19">
        <v>993.2604687999999</v>
      </c>
      <c r="V2338" s="19">
        <v>975.1381647999999</v>
      </c>
      <c r="W2338" s="19">
        <v>947.513896</v>
      </c>
      <c r="X2338" s="19">
        <v>928.8650656</v>
      </c>
      <c r="Y2338" s="19">
        <v>876.8981343999999</v>
      </c>
    </row>
    <row r="2339" spans="1:25" s="15" customFormat="1" ht="16.5" thickBot="1">
      <c r="A2339" s="18">
        <v>42066</v>
      </c>
      <c r="B2339" s="19">
        <v>878.514448</v>
      </c>
      <c r="C2339" s="19">
        <v>913.5835552</v>
      </c>
      <c r="D2339" s="19">
        <v>904.7428096</v>
      </c>
      <c r="E2339" s="19">
        <v>951.5179456000001</v>
      </c>
      <c r="F2339" s="19">
        <v>1077.0883695999999</v>
      </c>
      <c r="G2339" s="19">
        <v>1151.0714512</v>
      </c>
      <c r="H2339" s="19">
        <v>1137.6021712000002</v>
      </c>
      <c r="I2339" s="19">
        <v>1146.8102608</v>
      </c>
      <c r="J2339" s="19">
        <v>1070.6965839999998</v>
      </c>
      <c r="K2339" s="19">
        <v>1062.2354272</v>
      </c>
      <c r="L2339" s="19">
        <v>1060.3864624</v>
      </c>
      <c r="M2339" s="19">
        <v>1171.1406784</v>
      </c>
      <c r="N2339" s="19">
        <v>1179.2344912</v>
      </c>
      <c r="O2339" s="19">
        <v>1419.8203216000002</v>
      </c>
      <c r="P2339" s="19">
        <v>1450.1384464</v>
      </c>
      <c r="Q2339" s="19">
        <v>1467.5750416</v>
      </c>
      <c r="R2339" s="19">
        <v>1183.6915984</v>
      </c>
      <c r="S2339" s="19">
        <v>1095.4188351999999</v>
      </c>
      <c r="T2339" s="19">
        <v>1094.573944</v>
      </c>
      <c r="U2339" s="19">
        <v>1084.6434112</v>
      </c>
      <c r="V2339" s="19">
        <v>912.1264239999999</v>
      </c>
      <c r="W2339" s="19">
        <v>887.9796784</v>
      </c>
      <c r="X2339" s="19">
        <v>867.2737215999999</v>
      </c>
      <c r="Y2339" s="19">
        <v>832.8903232</v>
      </c>
    </row>
    <row r="2340" spans="1:25" s="15" customFormat="1" ht="16.5" thickBot="1">
      <c r="A2340" s="18">
        <v>42067</v>
      </c>
      <c r="B2340" s="19">
        <v>964.2035584</v>
      </c>
      <c r="C2340" s="19">
        <v>1028.1826384</v>
      </c>
      <c r="D2340" s="19">
        <v>1039.4845888</v>
      </c>
      <c r="E2340" s="19">
        <v>1036.8886912</v>
      </c>
      <c r="F2340" s="19">
        <v>1109.4758656</v>
      </c>
      <c r="G2340" s="19">
        <v>1166.818264</v>
      </c>
      <c r="H2340" s="19">
        <v>1189.7772639999998</v>
      </c>
      <c r="I2340" s="19">
        <v>1181.634472</v>
      </c>
      <c r="J2340" s="19">
        <v>1080.2475279999999</v>
      </c>
      <c r="K2340" s="19">
        <v>1066.3864144</v>
      </c>
      <c r="L2340" s="19">
        <v>1059.4558576</v>
      </c>
      <c r="M2340" s="19">
        <v>1163.4019647999999</v>
      </c>
      <c r="N2340" s="19">
        <v>1204.8506128</v>
      </c>
      <c r="O2340" s="19">
        <v>1202.5608352</v>
      </c>
      <c r="P2340" s="19">
        <v>1277.26636</v>
      </c>
      <c r="Q2340" s="19">
        <v>1368.5390992</v>
      </c>
      <c r="R2340" s="19">
        <v>1313.8170879999998</v>
      </c>
      <c r="S2340" s="19">
        <v>1183.2385408</v>
      </c>
      <c r="T2340" s="19">
        <v>1075.1047119999998</v>
      </c>
      <c r="U2340" s="19">
        <v>1053.6028432</v>
      </c>
      <c r="V2340" s="19">
        <v>1044.7131184</v>
      </c>
      <c r="W2340" s="19">
        <v>1030.7418016</v>
      </c>
      <c r="X2340" s="19">
        <v>931.0691296</v>
      </c>
      <c r="Y2340" s="19">
        <v>849.433048</v>
      </c>
    </row>
    <row r="2341" spans="1:25" s="15" customFormat="1" ht="16.5" thickBot="1">
      <c r="A2341" s="18">
        <v>42068</v>
      </c>
      <c r="B2341" s="19">
        <v>875.6369199999999</v>
      </c>
      <c r="C2341" s="19">
        <v>980.574856</v>
      </c>
      <c r="D2341" s="19">
        <v>1042.8763984</v>
      </c>
      <c r="E2341" s="19">
        <v>1132.6920063999999</v>
      </c>
      <c r="F2341" s="19">
        <v>1292.9764384</v>
      </c>
      <c r="G2341" s="19">
        <v>1375.2002704</v>
      </c>
      <c r="H2341" s="19">
        <v>1463.0812</v>
      </c>
      <c r="I2341" s="19">
        <v>1461.2812144</v>
      </c>
      <c r="J2341" s="19">
        <v>1350.9065872</v>
      </c>
      <c r="K2341" s="19">
        <v>1352.26576</v>
      </c>
      <c r="L2341" s="19">
        <v>1241.0217519999999</v>
      </c>
      <c r="M2341" s="19">
        <v>1239.7115584</v>
      </c>
      <c r="N2341" s="19">
        <v>1416.2938192</v>
      </c>
      <c r="O2341" s="19">
        <v>1335.2454879999998</v>
      </c>
      <c r="P2341" s="19">
        <v>1353.9922768000001</v>
      </c>
      <c r="Q2341" s="19">
        <v>1336.2495616</v>
      </c>
      <c r="R2341" s="19">
        <v>1394.8531744</v>
      </c>
      <c r="S2341" s="19">
        <v>1224.0749488</v>
      </c>
      <c r="T2341" s="19">
        <v>1097.8310608</v>
      </c>
      <c r="U2341" s="19">
        <v>1080.9209919999998</v>
      </c>
      <c r="V2341" s="19">
        <v>1071.9088192</v>
      </c>
      <c r="W2341" s="19">
        <v>1048.59472</v>
      </c>
      <c r="X2341" s="19">
        <v>890.9061856</v>
      </c>
      <c r="Y2341" s="19">
        <v>864.1145632</v>
      </c>
    </row>
    <row r="2342" spans="1:25" s="15" customFormat="1" ht="16.5" thickBot="1">
      <c r="A2342" s="18">
        <v>42069</v>
      </c>
      <c r="B2342" s="19">
        <v>927.5671167999999</v>
      </c>
      <c r="C2342" s="19">
        <v>1036.5091023999998</v>
      </c>
      <c r="D2342" s="19">
        <v>1042.6437472</v>
      </c>
      <c r="E2342" s="19">
        <v>1060.8272752</v>
      </c>
      <c r="F2342" s="19">
        <v>1228.0300192</v>
      </c>
      <c r="G2342" s="19">
        <v>1363.837096</v>
      </c>
      <c r="H2342" s="19">
        <v>1363.714648</v>
      </c>
      <c r="I2342" s="19">
        <v>1494.182992</v>
      </c>
      <c r="J2342" s="19">
        <v>1257.5154976000001</v>
      </c>
      <c r="K2342" s="19">
        <v>1259.8542544</v>
      </c>
      <c r="L2342" s="19">
        <v>1250.7196336000002</v>
      </c>
      <c r="M2342" s="19">
        <v>1415.7305583999998</v>
      </c>
      <c r="N2342" s="19">
        <v>1502.4604768</v>
      </c>
      <c r="O2342" s="19">
        <v>1570.9701327999999</v>
      </c>
      <c r="P2342" s="19">
        <v>1419.0121648</v>
      </c>
      <c r="Q2342" s="19">
        <v>1630.0023136</v>
      </c>
      <c r="R2342" s="19">
        <v>1524.8929504</v>
      </c>
      <c r="S2342" s="19">
        <v>1489.40752</v>
      </c>
      <c r="T2342" s="19">
        <v>1143.6755919999998</v>
      </c>
      <c r="U2342" s="19">
        <v>1117.1656</v>
      </c>
      <c r="V2342" s="19">
        <v>1115.206432</v>
      </c>
      <c r="W2342" s="19">
        <v>1126.594096</v>
      </c>
      <c r="X2342" s="19">
        <v>1105.8269152</v>
      </c>
      <c r="Y2342" s="19">
        <v>1064.4394912</v>
      </c>
    </row>
    <row r="2343" spans="1:25" s="15" customFormat="1" ht="16.5" thickBot="1">
      <c r="A2343" s="18">
        <v>42070</v>
      </c>
      <c r="B2343" s="19">
        <v>1081.410784</v>
      </c>
      <c r="C2343" s="19">
        <v>1091.0107072</v>
      </c>
      <c r="D2343" s="19">
        <v>1091.1209104</v>
      </c>
      <c r="E2343" s="19">
        <v>1092.2719216</v>
      </c>
      <c r="F2343" s="19">
        <v>1104.8105968</v>
      </c>
      <c r="G2343" s="19">
        <v>1096.533112</v>
      </c>
      <c r="H2343" s="19">
        <v>1099.4841087999998</v>
      </c>
      <c r="I2343" s="19">
        <v>1092.5045728</v>
      </c>
      <c r="J2343" s="19">
        <v>1092.4678384</v>
      </c>
      <c r="K2343" s="19">
        <v>1092.3453904</v>
      </c>
      <c r="L2343" s="19">
        <v>1089.4678624</v>
      </c>
      <c r="M2343" s="19">
        <v>1080.4556896</v>
      </c>
      <c r="N2343" s="19">
        <v>1086.4801312</v>
      </c>
      <c r="O2343" s="19">
        <v>1355.082064</v>
      </c>
      <c r="P2343" s="19">
        <v>1372.0043775999998</v>
      </c>
      <c r="Q2343" s="19">
        <v>1310.2171168</v>
      </c>
      <c r="R2343" s="19">
        <v>1097.451472</v>
      </c>
      <c r="S2343" s="19">
        <v>1091.1698896</v>
      </c>
      <c r="T2343" s="19">
        <v>1084.8638176</v>
      </c>
      <c r="U2343" s="19">
        <v>938.0119312</v>
      </c>
      <c r="V2343" s="19">
        <v>931.3262704</v>
      </c>
      <c r="W2343" s="19">
        <v>941.2568032</v>
      </c>
      <c r="X2343" s="19">
        <v>932.5629951999999</v>
      </c>
      <c r="Y2343" s="19">
        <v>926.6610016</v>
      </c>
    </row>
    <row r="2344" spans="1:25" s="15" customFormat="1" ht="16.5" thickBot="1">
      <c r="A2344" s="18">
        <v>42071</v>
      </c>
      <c r="B2344" s="19">
        <v>936.9711232</v>
      </c>
      <c r="C2344" s="19">
        <v>933.738496</v>
      </c>
      <c r="D2344" s="19">
        <v>934.5833872</v>
      </c>
      <c r="E2344" s="19">
        <v>1058.9783104</v>
      </c>
      <c r="F2344" s="19">
        <v>1082.390368</v>
      </c>
      <c r="G2344" s="19">
        <v>1112.2554352</v>
      </c>
      <c r="H2344" s="19">
        <v>1118.4635488</v>
      </c>
      <c r="I2344" s="19">
        <v>1132.8266992</v>
      </c>
      <c r="J2344" s="19">
        <v>1139.4633808</v>
      </c>
      <c r="K2344" s="19">
        <v>1137.2103376</v>
      </c>
      <c r="L2344" s="19">
        <v>1138.7899168</v>
      </c>
      <c r="M2344" s="19">
        <v>1132.3858864</v>
      </c>
      <c r="N2344" s="19">
        <v>1132.2144592</v>
      </c>
      <c r="O2344" s="19">
        <v>1134.2348512</v>
      </c>
      <c r="P2344" s="19">
        <v>1210.8383199999998</v>
      </c>
      <c r="Q2344" s="19">
        <v>1141.8266271999998</v>
      </c>
      <c r="R2344" s="19">
        <v>1146.063328</v>
      </c>
      <c r="S2344" s="19">
        <v>1134.8103568</v>
      </c>
      <c r="T2344" s="19">
        <v>1125.5410432</v>
      </c>
      <c r="U2344" s="19">
        <v>979.2401728</v>
      </c>
      <c r="V2344" s="19">
        <v>978.7626256</v>
      </c>
      <c r="W2344" s="19">
        <v>975.8116287999999</v>
      </c>
      <c r="X2344" s="19">
        <v>977.1708015999999</v>
      </c>
      <c r="Y2344" s="19">
        <v>938.7098847999999</v>
      </c>
    </row>
    <row r="2345" spans="1:25" s="15" customFormat="1" ht="16.5" thickBot="1">
      <c r="A2345" s="18">
        <v>42072</v>
      </c>
      <c r="B2345" s="19">
        <v>942.9098512</v>
      </c>
      <c r="C2345" s="19">
        <v>1083.2842384</v>
      </c>
      <c r="D2345" s="19">
        <v>1069.9251616</v>
      </c>
      <c r="E2345" s="19">
        <v>1073.3169712000001</v>
      </c>
      <c r="F2345" s="19">
        <v>1085.8311568</v>
      </c>
      <c r="G2345" s="19">
        <v>1097.9045296</v>
      </c>
      <c r="H2345" s="19">
        <v>1094.4270064</v>
      </c>
      <c r="I2345" s="19">
        <v>1099.0677856</v>
      </c>
      <c r="J2345" s="19">
        <v>1101.8840896</v>
      </c>
      <c r="K2345" s="19">
        <v>1095.675976</v>
      </c>
      <c r="L2345" s="19">
        <v>1093.2025264</v>
      </c>
      <c r="M2345" s="19">
        <v>1093.4596672</v>
      </c>
      <c r="N2345" s="19">
        <v>1091.1331552</v>
      </c>
      <c r="O2345" s="19">
        <v>1167.8223376</v>
      </c>
      <c r="P2345" s="19">
        <v>1355.0453296</v>
      </c>
      <c r="Q2345" s="19">
        <v>1183.1160928</v>
      </c>
      <c r="R2345" s="19">
        <v>1097.2310656</v>
      </c>
      <c r="S2345" s="19">
        <v>1088.818888</v>
      </c>
      <c r="T2345" s="19">
        <v>1085.512792</v>
      </c>
      <c r="U2345" s="19">
        <v>1074.8230816</v>
      </c>
      <c r="V2345" s="19">
        <v>929.5507743999999</v>
      </c>
      <c r="W2345" s="19">
        <v>919.10596</v>
      </c>
      <c r="X2345" s="19">
        <v>916.3876144</v>
      </c>
      <c r="Y2345" s="19">
        <v>908.5264528</v>
      </c>
    </row>
    <row r="2346" spans="1:25" s="15" customFormat="1" ht="16.5" thickBot="1">
      <c r="A2346" s="18">
        <v>42073</v>
      </c>
      <c r="B2346" s="19">
        <v>913.7304928</v>
      </c>
      <c r="C2346" s="19">
        <v>1057.4599552</v>
      </c>
      <c r="D2346" s="19">
        <v>1027.7050912</v>
      </c>
      <c r="E2346" s="19">
        <v>1023.2724736</v>
      </c>
      <c r="F2346" s="19">
        <v>1035.4438048</v>
      </c>
      <c r="G2346" s="19">
        <v>1033.6193296</v>
      </c>
      <c r="H2346" s="19">
        <v>1043.5988416</v>
      </c>
      <c r="I2346" s="19">
        <v>1044.125368</v>
      </c>
      <c r="J2346" s="19">
        <v>1043.6478208</v>
      </c>
      <c r="K2346" s="19">
        <v>1044.8845456</v>
      </c>
      <c r="L2346" s="19">
        <v>1041.7253872</v>
      </c>
      <c r="M2346" s="19">
        <v>1039.1539791999999</v>
      </c>
      <c r="N2346" s="19">
        <v>1038.6029632</v>
      </c>
      <c r="O2346" s="19">
        <v>1105.3003887999998</v>
      </c>
      <c r="P2346" s="19">
        <v>1380.306352</v>
      </c>
      <c r="Q2346" s="19">
        <v>1417.2121791999998</v>
      </c>
      <c r="R2346" s="19">
        <v>1114.1288895999999</v>
      </c>
      <c r="S2346" s="19">
        <v>1034.145856</v>
      </c>
      <c r="T2346" s="19">
        <v>1068.7496608000001</v>
      </c>
      <c r="U2346" s="19">
        <v>1058.4640287999998</v>
      </c>
      <c r="V2346" s="19">
        <v>1056.0762928</v>
      </c>
      <c r="W2346" s="19">
        <v>1053.9089632</v>
      </c>
      <c r="X2346" s="19">
        <v>909.1876719999999</v>
      </c>
      <c r="Y2346" s="19">
        <v>893.8571823999999</v>
      </c>
    </row>
    <row r="2347" spans="1:25" s="15" customFormat="1" ht="16.5" thickBot="1">
      <c r="A2347" s="18">
        <v>42074</v>
      </c>
      <c r="B2347" s="19">
        <v>1042.1294656</v>
      </c>
      <c r="C2347" s="19">
        <v>1062.553792</v>
      </c>
      <c r="D2347" s="19">
        <v>1094.81884</v>
      </c>
      <c r="E2347" s="19">
        <v>1177.8263392</v>
      </c>
      <c r="F2347" s="19">
        <v>1177.7651151999999</v>
      </c>
      <c r="G2347" s="19">
        <v>1191.7241872</v>
      </c>
      <c r="H2347" s="19">
        <v>1190.6833792</v>
      </c>
      <c r="I2347" s="19">
        <v>1182.1732432</v>
      </c>
      <c r="J2347" s="19">
        <v>1097.757592</v>
      </c>
      <c r="K2347" s="19">
        <v>1092.2719216</v>
      </c>
      <c r="L2347" s="19">
        <v>1094.2433343999999</v>
      </c>
      <c r="M2347" s="19">
        <v>1175.3528896</v>
      </c>
      <c r="N2347" s="19">
        <v>1228.6667487999998</v>
      </c>
      <c r="O2347" s="19">
        <v>1348.6657888</v>
      </c>
      <c r="P2347" s="19">
        <v>1413.2203743999999</v>
      </c>
      <c r="Q2347" s="19">
        <v>1343.0699152</v>
      </c>
      <c r="R2347" s="19">
        <v>1278.6377776000002</v>
      </c>
      <c r="S2347" s="19">
        <v>1164.00196</v>
      </c>
      <c r="T2347" s="19">
        <v>1071.0394384</v>
      </c>
      <c r="U2347" s="19">
        <v>1057.5089343999998</v>
      </c>
      <c r="V2347" s="19">
        <v>1052.6599936</v>
      </c>
      <c r="W2347" s="19">
        <v>1052.3416287999999</v>
      </c>
      <c r="X2347" s="19">
        <v>1049.9171584</v>
      </c>
      <c r="Y2347" s="19">
        <v>894.8245215999999</v>
      </c>
    </row>
    <row r="2348" spans="1:25" s="15" customFormat="1" ht="16.5" thickBot="1">
      <c r="A2348" s="18">
        <v>42075</v>
      </c>
      <c r="B2348" s="19">
        <v>907.3387071999999</v>
      </c>
      <c r="C2348" s="19">
        <v>1073.3781952</v>
      </c>
      <c r="D2348" s="19">
        <v>1002.8848816</v>
      </c>
      <c r="E2348" s="19">
        <v>1179.858976</v>
      </c>
      <c r="F2348" s="19">
        <v>1191.3568432</v>
      </c>
      <c r="G2348" s="19">
        <v>1211.3403567999999</v>
      </c>
      <c r="H2348" s="19">
        <v>1209.6260848</v>
      </c>
      <c r="I2348" s="19">
        <v>1209.7975119999999</v>
      </c>
      <c r="J2348" s="19">
        <v>1121.7574</v>
      </c>
      <c r="K2348" s="19">
        <v>1120.3370032</v>
      </c>
      <c r="L2348" s="19">
        <v>1028.3908</v>
      </c>
      <c r="M2348" s="19">
        <v>1026.0275536</v>
      </c>
      <c r="N2348" s="19">
        <v>1209.3199648</v>
      </c>
      <c r="O2348" s="19">
        <v>1499.7421312000001</v>
      </c>
      <c r="P2348" s="19">
        <v>1578.5863983999998</v>
      </c>
      <c r="Q2348" s="19">
        <v>1546.7866528</v>
      </c>
      <c r="R2348" s="19">
        <v>1478.1055695999999</v>
      </c>
      <c r="S2348" s="19">
        <v>1196.8914928</v>
      </c>
      <c r="T2348" s="19">
        <v>1109.3779072</v>
      </c>
      <c r="U2348" s="19">
        <v>1094.267824</v>
      </c>
      <c r="V2348" s="19">
        <v>1091.8311087999998</v>
      </c>
      <c r="W2348" s="19">
        <v>1079.6842672</v>
      </c>
      <c r="X2348" s="19">
        <v>1082.7577119999999</v>
      </c>
      <c r="Y2348" s="19">
        <v>930.6405616</v>
      </c>
    </row>
    <row r="2349" spans="1:25" s="15" customFormat="1" ht="16.5" thickBot="1">
      <c r="A2349" s="18">
        <v>42076</v>
      </c>
      <c r="B2349" s="19">
        <v>1051.8518368</v>
      </c>
      <c r="C2349" s="19">
        <v>1076.3536815999998</v>
      </c>
      <c r="D2349" s="19">
        <v>989.6482527999999</v>
      </c>
      <c r="E2349" s="19">
        <v>1100.5126719999998</v>
      </c>
      <c r="F2349" s="19">
        <v>1127.5859248</v>
      </c>
      <c r="G2349" s="19">
        <v>1210.960768</v>
      </c>
      <c r="H2349" s="19">
        <v>1209.2709856</v>
      </c>
      <c r="I2349" s="19">
        <v>1211.3403567999999</v>
      </c>
      <c r="J2349" s="19">
        <v>1124.1328912000001</v>
      </c>
      <c r="K2349" s="19">
        <v>1031.9662816</v>
      </c>
      <c r="L2349" s="19">
        <v>1124.4879904</v>
      </c>
      <c r="M2349" s="19">
        <v>1128.3940816</v>
      </c>
      <c r="N2349" s="19">
        <v>1215.4668543999999</v>
      </c>
      <c r="O2349" s="19">
        <v>1480.1871856</v>
      </c>
      <c r="P2349" s="19">
        <v>1571.9864512</v>
      </c>
      <c r="Q2349" s="19">
        <v>1572.3293056</v>
      </c>
      <c r="R2349" s="19">
        <v>1473.7586656</v>
      </c>
      <c r="S2349" s="19">
        <v>1200.43024</v>
      </c>
      <c r="T2349" s="19">
        <v>1107.8228176</v>
      </c>
      <c r="U2349" s="19">
        <v>1096.9861696</v>
      </c>
      <c r="V2349" s="19">
        <v>1095.1127152</v>
      </c>
      <c r="W2349" s="19">
        <v>1081.7413936</v>
      </c>
      <c r="X2349" s="19">
        <v>1082.5250608000001</v>
      </c>
      <c r="Y2349" s="19">
        <v>903.3836368</v>
      </c>
    </row>
    <row r="2350" spans="1:25" s="15" customFormat="1" ht="16.5" thickBot="1">
      <c r="A2350" s="18">
        <v>42077</v>
      </c>
      <c r="B2350" s="19">
        <v>1079.5128399999999</v>
      </c>
      <c r="C2350" s="19">
        <v>1142.6347839999999</v>
      </c>
      <c r="D2350" s="19">
        <v>1082.9903632</v>
      </c>
      <c r="E2350" s="19">
        <v>1082.451592</v>
      </c>
      <c r="F2350" s="19">
        <v>1173.5284144</v>
      </c>
      <c r="G2350" s="19">
        <v>1302.1355488</v>
      </c>
      <c r="H2350" s="19">
        <v>1377.918616</v>
      </c>
      <c r="I2350" s="19">
        <v>1443.1589104</v>
      </c>
      <c r="J2350" s="19">
        <v>1412.4979312</v>
      </c>
      <c r="K2350" s="19">
        <v>1398.8082448</v>
      </c>
      <c r="L2350" s="19">
        <v>1401.0857775999998</v>
      </c>
      <c r="M2350" s="19">
        <v>1361.5962975999998</v>
      </c>
      <c r="N2350" s="19">
        <v>1363.7513824</v>
      </c>
      <c r="O2350" s="19">
        <v>1466.693416</v>
      </c>
      <c r="P2350" s="19">
        <v>1503.5869983999999</v>
      </c>
      <c r="Q2350" s="19">
        <v>1466.999536</v>
      </c>
      <c r="R2350" s="19">
        <v>1468.468912</v>
      </c>
      <c r="S2350" s="19">
        <v>1427.26516</v>
      </c>
      <c r="T2350" s="19">
        <v>1362.6248608</v>
      </c>
      <c r="U2350" s="19">
        <v>1283.0948848</v>
      </c>
      <c r="V2350" s="19">
        <v>1263.5154496</v>
      </c>
      <c r="W2350" s="19">
        <v>1260.490984</v>
      </c>
      <c r="X2350" s="19">
        <v>1198.7649472</v>
      </c>
      <c r="Y2350" s="19">
        <v>1070.0598544</v>
      </c>
    </row>
    <row r="2351" spans="1:25" s="15" customFormat="1" ht="16.5" thickBot="1">
      <c r="A2351" s="18">
        <v>42078</v>
      </c>
      <c r="B2351" s="19">
        <v>1083.6026032</v>
      </c>
      <c r="C2351" s="19">
        <v>1121.5247488</v>
      </c>
      <c r="D2351" s="19">
        <v>1076.8924528</v>
      </c>
      <c r="E2351" s="19">
        <v>1051.7416336000001</v>
      </c>
      <c r="F2351" s="19">
        <v>1242.9319408</v>
      </c>
      <c r="G2351" s="19">
        <v>1358.7922383999999</v>
      </c>
      <c r="H2351" s="19">
        <v>1392.8817616000001</v>
      </c>
      <c r="I2351" s="19">
        <v>1368.9554224</v>
      </c>
      <c r="J2351" s="19">
        <v>1356.7228672</v>
      </c>
      <c r="K2351" s="19">
        <v>1468.1750368</v>
      </c>
      <c r="L2351" s="19">
        <v>1371.2207104</v>
      </c>
      <c r="M2351" s="19">
        <v>1379.9267631999999</v>
      </c>
      <c r="N2351" s="19">
        <v>1503.856384</v>
      </c>
      <c r="O2351" s="19">
        <v>1486.1504031999998</v>
      </c>
      <c r="P2351" s="19">
        <v>1533.0112528</v>
      </c>
      <c r="Q2351" s="19">
        <v>1639.0022416000002</v>
      </c>
      <c r="R2351" s="19">
        <v>1608.9290127999998</v>
      </c>
      <c r="S2351" s="19">
        <v>1552.3947712</v>
      </c>
      <c r="T2351" s="19">
        <v>1455.3914656</v>
      </c>
      <c r="U2351" s="19">
        <v>1392.8940064</v>
      </c>
      <c r="V2351" s="19">
        <v>1105.3003887999998</v>
      </c>
      <c r="W2351" s="19">
        <v>1077.4557136</v>
      </c>
      <c r="X2351" s="19">
        <v>1078.8148864</v>
      </c>
      <c r="Y2351" s="19">
        <v>1071.8108608</v>
      </c>
    </row>
    <row r="2352" spans="1:25" s="15" customFormat="1" ht="16.5" thickBot="1">
      <c r="A2352" s="18">
        <v>42079</v>
      </c>
      <c r="B2352" s="19">
        <v>1076.2189887999998</v>
      </c>
      <c r="C2352" s="19">
        <v>1074.7863472</v>
      </c>
      <c r="D2352" s="19">
        <v>1035.1744191999999</v>
      </c>
      <c r="E2352" s="19">
        <v>1032.0519952</v>
      </c>
      <c r="F2352" s="19">
        <v>1032.06424</v>
      </c>
      <c r="G2352" s="19">
        <v>1050.4926639999999</v>
      </c>
      <c r="H2352" s="19">
        <v>1044.3212847999998</v>
      </c>
      <c r="I2352" s="19">
        <v>1041.8723248</v>
      </c>
      <c r="J2352" s="19">
        <v>1034.0601424</v>
      </c>
      <c r="K2352" s="19">
        <v>1035.43156</v>
      </c>
      <c r="L2352" s="19">
        <v>1031.75812</v>
      </c>
      <c r="M2352" s="19">
        <v>1018.9255695999999</v>
      </c>
      <c r="N2352" s="19">
        <v>1030.6315984</v>
      </c>
      <c r="O2352" s="19">
        <v>1084.533208</v>
      </c>
      <c r="P2352" s="19">
        <v>1169.389672</v>
      </c>
      <c r="Q2352" s="19">
        <v>1091.3168272</v>
      </c>
      <c r="R2352" s="19">
        <v>1046.3049424</v>
      </c>
      <c r="S2352" s="19">
        <v>1044.8478112</v>
      </c>
      <c r="T2352" s="19">
        <v>1072.5210591999999</v>
      </c>
      <c r="U2352" s="19">
        <v>1060.5578896</v>
      </c>
      <c r="V2352" s="19">
        <v>867.4696384</v>
      </c>
      <c r="W2352" s="19">
        <v>865.5104704</v>
      </c>
      <c r="X2352" s="19">
        <v>867.7145343999999</v>
      </c>
      <c r="Y2352" s="19">
        <v>861.7268271999999</v>
      </c>
    </row>
    <row r="2353" spans="1:25" s="15" customFormat="1" ht="16.5" thickBot="1">
      <c r="A2353" s="18">
        <v>42080</v>
      </c>
      <c r="B2353" s="19">
        <v>854.0003584</v>
      </c>
      <c r="C2353" s="19">
        <v>1052.3783632</v>
      </c>
      <c r="D2353" s="19">
        <v>959.4280863999999</v>
      </c>
      <c r="E2353" s="19">
        <v>959.2933936000001</v>
      </c>
      <c r="F2353" s="19">
        <v>966.5300704</v>
      </c>
      <c r="G2353" s="19">
        <v>967.8769984</v>
      </c>
      <c r="H2353" s="19">
        <v>966.799456</v>
      </c>
      <c r="I2353" s="19">
        <v>965.0606943999999</v>
      </c>
      <c r="J2353" s="19">
        <v>963.3586671999999</v>
      </c>
      <c r="K2353" s="19">
        <v>963.6035632</v>
      </c>
      <c r="L2353" s="19">
        <v>961.0199104</v>
      </c>
      <c r="M2353" s="19">
        <v>957.799528</v>
      </c>
      <c r="N2353" s="19">
        <v>962.2566352</v>
      </c>
      <c r="O2353" s="19">
        <v>979.8156784</v>
      </c>
      <c r="P2353" s="19">
        <v>997.0808463999999</v>
      </c>
      <c r="Q2353" s="19">
        <v>998.4155295999999</v>
      </c>
      <c r="R2353" s="19">
        <v>983.7585039999999</v>
      </c>
      <c r="S2353" s="19">
        <v>959.3056384</v>
      </c>
      <c r="T2353" s="19">
        <v>938.9302912</v>
      </c>
      <c r="U2353" s="19">
        <v>927.8732367999999</v>
      </c>
      <c r="V2353" s="19">
        <v>894.4449328000001</v>
      </c>
      <c r="W2353" s="19">
        <v>570.6556864</v>
      </c>
      <c r="X2353" s="19">
        <v>896.7836895999999</v>
      </c>
      <c r="Y2353" s="19">
        <v>573.9617824000001</v>
      </c>
    </row>
    <row r="2354" spans="1:25" s="15" customFormat="1" ht="16.5" thickBot="1">
      <c r="A2354" s="18">
        <v>42081</v>
      </c>
      <c r="B2354" s="19">
        <v>867.8247375999999</v>
      </c>
      <c r="C2354" s="19">
        <v>1080.0883456</v>
      </c>
      <c r="D2354" s="19">
        <v>954.432208</v>
      </c>
      <c r="E2354" s="19">
        <v>972.8851215999999</v>
      </c>
      <c r="F2354" s="19">
        <v>954.6403696</v>
      </c>
      <c r="G2354" s="19">
        <v>979.1544591999999</v>
      </c>
      <c r="H2354" s="19">
        <v>975.5422432</v>
      </c>
      <c r="I2354" s="19">
        <v>957.4444288</v>
      </c>
      <c r="J2354" s="19">
        <v>953.8077232</v>
      </c>
      <c r="K2354" s="19">
        <v>954.3220048</v>
      </c>
      <c r="L2354" s="19">
        <v>953.0363007999999</v>
      </c>
      <c r="M2354" s="19">
        <v>951.9954928</v>
      </c>
      <c r="N2354" s="19">
        <v>970.7055472</v>
      </c>
      <c r="O2354" s="19">
        <v>979.0687456</v>
      </c>
      <c r="P2354" s="19">
        <v>1242.1972528000001</v>
      </c>
      <c r="Q2354" s="19">
        <v>1231.1034639999998</v>
      </c>
      <c r="R2354" s="19">
        <v>980.5381216</v>
      </c>
      <c r="S2354" s="19">
        <v>1089.1372528</v>
      </c>
      <c r="T2354" s="19">
        <v>1081.7413936</v>
      </c>
      <c r="U2354" s="19">
        <v>1066.2639663999998</v>
      </c>
      <c r="V2354" s="19">
        <v>1063.8884752</v>
      </c>
      <c r="W2354" s="19">
        <v>1060.9497231999999</v>
      </c>
      <c r="X2354" s="19">
        <v>862.0819263999999</v>
      </c>
      <c r="Y2354" s="19">
        <v>955.8526047999999</v>
      </c>
    </row>
    <row r="2355" spans="1:25" s="15" customFormat="1" ht="16.5" thickBot="1">
      <c r="A2355" s="18">
        <v>42082</v>
      </c>
      <c r="B2355" s="19">
        <v>1071.1496416</v>
      </c>
      <c r="C2355" s="19">
        <v>1099.71676</v>
      </c>
      <c r="D2355" s="19">
        <v>967.3137376</v>
      </c>
      <c r="E2355" s="19">
        <v>1004.5991536</v>
      </c>
      <c r="F2355" s="19">
        <v>1006.8154624</v>
      </c>
      <c r="G2355" s="19">
        <v>1000.8889792</v>
      </c>
      <c r="H2355" s="19">
        <v>1003.6930384</v>
      </c>
      <c r="I2355" s="19">
        <v>1008.3705519999999</v>
      </c>
      <c r="J2355" s="19">
        <v>986.8564384</v>
      </c>
      <c r="K2355" s="19">
        <v>986.3054224</v>
      </c>
      <c r="L2355" s="19">
        <v>984.4931919999999</v>
      </c>
      <c r="M2355" s="19">
        <v>982.3258624</v>
      </c>
      <c r="N2355" s="19">
        <v>986.574808</v>
      </c>
      <c r="O2355" s="19">
        <v>1158.3448624</v>
      </c>
      <c r="P2355" s="19">
        <v>1336.7271087999998</v>
      </c>
      <c r="Q2355" s="19">
        <v>1377.8329024000002</v>
      </c>
      <c r="R2355" s="19">
        <v>1011.7746063999999</v>
      </c>
      <c r="S2355" s="19">
        <v>1115.2431663999998</v>
      </c>
      <c r="T2355" s="19">
        <v>1108.410568</v>
      </c>
      <c r="U2355" s="19">
        <v>1092.98212</v>
      </c>
      <c r="V2355" s="19">
        <v>1087.77808</v>
      </c>
      <c r="W2355" s="19">
        <v>1078.6924384</v>
      </c>
      <c r="X2355" s="19">
        <v>1073.5618672</v>
      </c>
      <c r="Y2355" s="19">
        <v>1070.0476096</v>
      </c>
    </row>
    <row r="2356" spans="1:25" s="15" customFormat="1" ht="16.5" thickBot="1">
      <c r="A2356" s="18">
        <v>42083</v>
      </c>
      <c r="B2356" s="19">
        <v>1105.3003887999998</v>
      </c>
      <c r="C2356" s="19">
        <v>1125.73696</v>
      </c>
      <c r="D2356" s="19">
        <v>1001.880808</v>
      </c>
      <c r="E2356" s="19">
        <v>1028.758144</v>
      </c>
      <c r="F2356" s="19">
        <v>1041.9947728</v>
      </c>
      <c r="G2356" s="19">
        <v>1057.9130128</v>
      </c>
      <c r="H2356" s="19">
        <v>1058.1089296</v>
      </c>
      <c r="I2356" s="19">
        <v>1056.1375168</v>
      </c>
      <c r="J2356" s="19">
        <v>1049.5865488</v>
      </c>
      <c r="K2356" s="19">
        <v>1058.5007632</v>
      </c>
      <c r="L2356" s="19">
        <v>1061.941552</v>
      </c>
      <c r="M2356" s="19">
        <v>1059.0885136</v>
      </c>
      <c r="N2356" s="19">
        <v>1047.9702352</v>
      </c>
      <c r="O2356" s="19">
        <v>1074.00268</v>
      </c>
      <c r="P2356" s="19">
        <v>1231.4585632</v>
      </c>
      <c r="Q2356" s="19">
        <v>1236.9932128</v>
      </c>
      <c r="R2356" s="19">
        <v>1076.7822496</v>
      </c>
      <c r="S2356" s="19">
        <v>1182.7732384</v>
      </c>
      <c r="T2356" s="19">
        <v>1162.2631984</v>
      </c>
      <c r="U2356" s="19">
        <v>970.2647344</v>
      </c>
      <c r="V2356" s="19">
        <v>957.1015743999999</v>
      </c>
      <c r="W2356" s="19">
        <v>969.125968</v>
      </c>
      <c r="X2356" s="19">
        <v>965.3055904</v>
      </c>
      <c r="Y2356" s="19">
        <v>945.43228</v>
      </c>
    </row>
    <row r="2357" spans="1:25" s="15" customFormat="1" ht="16.5" thickBot="1">
      <c r="A2357" s="18">
        <v>42084</v>
      </c>
      <c r="B2357" s="19">
        <v>967.9872015999999</v>
      </c>
      <c r="C2357" s="19">
        <v>986.5013392</v>
      </c>
      <c r="D2357" s="19">
        <v>1121.5982176</v>
      </c>
      <c r="E2357" s="19">
        <v>1141.1898976</v>
      </c>
      <c r="F2357" s="19">
        <v>1148.3041263999999</v>
      </c>
      <c r="G2357" s="19">
        <v>1190.2793008</v>
      </c>
      <c r="H2357" s="19">
        <v>1190.5119519999998</v>
      </c>
      <c r="I2357" s="19">
        <v>1185.7732144</v>
      </c>
      <c r="J2357" s="19">
        <v>1195.1894656</v>
      </c>
      <c r="K2357" s="19">
        <v>1182.3324256</v>
      </c>
      <c r="L2357" s="19">
        <v>1188.1731952</v>
      </c>
      <c r="M2357" s="19">
        <v>1187.7691168</v>
      </c>
      <c r="N2357" s="19">
        <v>1189.3609408</v>
      </c>
      <c r="O2357" s="19">
        <v>1202.2179808</v>
      </c>
      <c r="P2357" s="19">
        <v>1211.3036224</v>
      </c>
      <c r="Q2357" s="19">
        <v>1219.8749824</v>
      </c>
      <c r="R2357" s="19">
        <v>1217.4750015999998</v>
      </c>
      <c r="S2357" s="19">
        <v>1202.5363456</v>
      </c>
      <c r="T2357" s="19">
        <v>1191.5405151999998</v>
      </c>
      <c r="U2357" s="19">
        <v>993.5298544</v>
      </c>
      <c r="V2357" s="19">
        <v>979.7666992</v>
      </c>
      <c r="W2357" s="19">
        <v>997.6441072</v>
      </c>
      <c r="X2357" s="19">
        <v>993.4563856</v>
      </c>
      <c r="Y2357" s="19">
        <v>997.7053312</v>
      </c>
    </row>
    <row r="2358" spans="1:25" s="15" customFormat="1" ht="16.5" thickBot="1">
      <c r="A2358" s="18">
        <v>42085</v>
      </c>
      <c r="B2358" s="19">
        <v>940.8037456</v>
      </c>
      <c r="C2358" s="19">
        <v>937.7547904</v>
      </c>
      <c r="D2358" s="19">
        <v>913.5835552</v>
      </c>
      <c r="E2358" s="19">
        <v>1097.2800448</v>
      </c>
      <c r="F2358" s="19">
        <v>1100.7698128</v>
      </c>
      <c r="G2358" s="19">
        <v>1111.1534032</v>
      </c>
      <c r="H2358" s="19">
        <v>1126.6553199999998</v>
      </c>
      <c r="I2358" s="19">
        <v>1132.9858815999999</v>
      </c>
      <c r="J2358" s="19">
        <v>1152.8959264</v>
      </c>
      <c r="K2358" s="19">
        <v>1155.1367248</v>
      </c>
      <c r="L2358" s="19">
        <v>1155.4428447999999</v>
      </c>
      <c r="M2358" s="19">
        <v>1154.9163184</v>
      </c>
      <c r="N2358" s="19">
        <v>1151.2183888</v>
      </c>
      <c r="O2358" s="19">
        <v>1156.0795744</v>
      </c>
      <c r="P2358" s="19">
        <v>1165.3243984</v>
      </c>
      <c r="Q2358" s="19">
        <v>1176.5651248</v>
      </c>
      <c r="R2358" s="19">
        <v>1166.6223472</v>
      </c>
      <c r="S2358" s="19">
        <v>1157.1938512</v>
      </c>
      <c r="T2358" s="19">
        <v>1151.2796128</v>
      </c>
      <c r="U2358" s="19">
        <v>955.3995471999999</v>
      </c>
      <c r="V2358" s="19">
        <v>964.0321312000001</v>
      </c>
      <c r="W2358" s="19">
        <v>967.4851648</v>
      </c>
      <c r="X2358" s="19">
        <v>950.881216</v>
      </c>
      <c r="Y2358" s="19">
        <v>929.6609776</v>
      </c>
    </row>
    <row r="2359" spans="1:25" s="15" customFormat="1" ht="16.5" thickBot="1">
      <c r="A2359" s="18">
        <v>42086</v>
      </c>
      <c r="B2359" s="19">
        <v>903.1264960000001</v>
      </c>
      <c r="C2359" s="19">
        <v>1099.165744</v>
      </c>
      <c r="D2359" s="19">
        <v>1005.8236336</v>
      </c>
      <c r="E2359" s="19">
        <v>1005.7746543999999</v>
      </c>
      <c r="F2359" s="19">
        <v>1001.45224</v>
      </c>
      <c r="G2359" s="19">
        <v>1012.1174608</v>
      </c>
      <c r="H2359" s="19">
        <v>1011.6276687999999</v>
      </c>
      <c r="I2359" s="19">
        <v>1003.717528</v>
      </c>
      <c r="J2359" s="19">
        <v>999.1012384</v>
      </c>
      <c r="K2359" s="19">
        <v>1001.5257087999998</v>
      </c>
      <c r="L2359" s="19">
        <v>1000.6808176</v>
      </c>
      <c r="M2359" s="19">
        <v>1000.350208</v>
      </c>
      <c r="N2359" s="19">
        <v>1007.6725984</v>
      </c>
      <c r="O2359" s="19">
        <v>1040.6233551999999</v>
      </c>
      <c r="P2359" s="19">
        <v>1073.1577888</v>
      </c>
      <c r="Q2359" s="19">
        <v>1068.0761968</v>
      </c>
      <c r="R2359" s="19">
        <v>1046.8192239999998</v>
      </c>
      <c r="S2359" s="19">
        <v>1009.350136</v>
      </c>
      <c r="T2359" s="19">
        <v>1086.0515632</v>
      </c>
      <c r="U2359" s="19">
        <v>1077.8720368</v>
      </c>
      <c r="V2359" s="19">
        <v>1073.4026847999999</v>
      </c>
      <c r="W2359" s="19">
        <v>891.3225087999999</v>
      </c>
      <c r="X2359" s="19">
        <v>889.902112</v>
      </c>
      <c r="Y2359" s="19">
        <v>877.5103743999999</v>
      </c>
    </row>
    <row r="2360" spans="1:25" s="15" customFormat="1" ht="16.5" thickBot="1">
      <c r="A2360" s="18">
        <v>42087</v>
      </c>
      <c r="B2360" s="19">
        <v>882.1021744</v>
      </c>
      <c r="C2360" s="19">
        <v>1115.6962239999998</v>
      </c>
      <c r="D2360" s="19">
        <v>997.2767632</v>
      </c>
      <c r="E2360" s="19">
        <v>996.8849296</v>
      </c>
      <c r="F2360" s="19">
        <v>1007.3297439999999</v>
      </c>
      <c r="G2360" s="19">
        <v>1020.4439248</v>
      </c>
      <c r="H2360" s="19">
        <v>1013.3174512</v>
      </c>
      <c r="I2360" s="19">
        <v>1014.3215247999999</v>
      </c>
      <c r="J2360" s="19">
        <v>1009.5827872</v>
      </c>
      <c r="K2360" s="19">
        <v>1011.6276687999999</v>
      </c>
      <c r="L2360" s="19">
        <v>1009.8644176</v>
      </c>
      <c r="M2360" s="19">
        <v>998.39104</v>
      </c>
      <c r="N2360" s="19">
        <v>1014.4072384</v>
      </c>
      <c r="O2360" s="19">
        <v>1050.308992</v>
      </c>
      <c r="P2360" s="19">
        <v>1079.7699808</v>
      </c>
      <c r="Q2360" s="19">
        <v>1085.7087087999998</v>
      </c>
      <c r="R2360" s="19">
        <v>1021.4357536</v>
      </c>
      <c r="S2360" s="19">
        <v>1005.3583312000001</v>
      </c>
      <c r="T2360" s="19">
        <v>1078.5822352</v>
      </c>
      <c r="U2360" s="19">
        <v>914.1100816</v>
      </c>
      <c r="V2360" s="19">
        <v>910.9754128</v>
      </c>
      <c r="W2360" s="19">
        <v>910.6203136</v>
      </c>
      <c r="X2360" s="19">
        <v>904.901992</v>
      </c>
      <c r="Y2360" s="19">
        <v>882.3715599999999</v>
      </c>
    </row>
    <row r="2361" spans="1:25" s="15" customFormat="1" ht="16.5" thickBot="1">
      <c r="A2361" s="18">
        <v>42088</v>
      </c>
      <c r="B2361" s="19">
        <v>864.0900736</v>
      </c>
      <c r="C2361" s="19">
        <v>932.9303391999999</v>
      </c>
      <c r="D2361" s="19">
        <v>913.1427424</v>
      </c>
      <c r="E2361" s="19">
        <v>959.3301280000001</v>
      </c>
      <c r="F2361" s="19">
        <v>981.3462784000001</v>
      </c>
      <c r="G2361" s="19">
        <v>989.8686591999999</v>
      </c>
      <c r="H2361" s="19">
        <v>987.0645999999999</v>
      </c>
      <c r="I2361" s="19">
        <v>964.6076367999999</v>
      </c>
      <c r="J2361" s="19">
        <v>968.7341343999999</v>
      </c>
      <c r="K2361" s="19">
        <v>966.4076223999999</v>
      </c>
      <c r="L2361" s="19">
        <v>967.3137376</v>
      </c>
      <c r="M2361" s="19">
        <v>960.9954208</v>
      </c>
      <c r="N2361" s="19">
        <v>962.6484687999999</v>
      </c>
      <c r="O2361" s="19">
        <v>999.8236815999999</v>
      </c>
      <c r="P2361" s="19">
        <v>1012.6194975999999</v>
      </c>
      <c r="Q2361" s="19">
        <v>1010.1215584</v>
      </c>
      <c r="R2361" s="19">
        <v>997.9869615999999</v>
      </c>
      <c r="S2361" s="19">
        <v>983.5870768</v>
      </c>
      <c r="T2361" s="19">
        <v>1051.1538832</v>
      </c>
      <c r="U2361" s="19">
        <v>879.9226</v>
      </c>
      <c r="V2361" s="19">
        <v>878.1715936</v>
      </c>
      <c r="W2361" s="19">
        <v>881.8082992</v>
      </c>
      <c r="X2361" s="19">
        <v>883.2042063999999</v>
      </c>
      <c r="Y2361" s="19">
        <v>863.4166095999999</v>
      </c>
    </row>
    <row r="2362" spans="1:25" s="15" customFormat="1" ht="16.5" thickBot="1">
      <c r="A2362" s="18">
        <v>42089</v>
      </c>
      <c r="B2362" s="19">
        <v>856.6697247999999</v>
      </c>
      <c r="C2362" s="19">
        <v>1036.6315504</v>
      </c>
      <c r="D2362" s="19">
        <v>958.8648256</v>
      </c>
      <c r="E2362" s="19">
        <v>983.942176</v>
      </c>
      <c r="F2362" s="19">
        <v>985.7911408</v>
      </c>
      <c r="G2362" s="19">
        <v>986.8319487999999</v>
      </c>
      <c r="H2362" s="19">
        <v>991.595176</v>
      </c>
      <c r="I2362" s="19">
        <v>1004.1460960000001</v>
      </c>
      <c r="J2362" s="19">
        <v>987.003376</v>
      </c>
      <c r="K2362" s="19">
        <v>986.8564384</v>
      </c>
      <c r="L2362" s="19">
        <v>984.1625824</v>
      </c>
      <c r="M2362" s="19">
        <v>983.2442223999999</v>
      </c>
      <c r="N2362" s="19">
        <v>997.2400287999999</v>
      </c>
      <c r="O2362" s="19">
        <v>1013.0970447999999</v>
      </c>
      <c r="P2362" s="19">
        <v>1019.5255648</v>
      </c>
      <c r="Q2362" s="19">
        <v>1023.7867552</v>
      </c>
      <c r="R2362" s="19">
        <v>1020.9582063999999</v>
      </c>
      <c r="S2362" s="19">
        <v>1003.7297728</v>
      </c>
      <c r="T2362" s="19">
        <v>1066.9374304</v>
      </c>
      <c r="U2362" s="19">
        <v>901.5469168</v>
      </c>
      <c r="V2362" s="19">
        <v>894.3469743999999</v>
      </c>
      <c r="W2362" s="19">
        <v>897.6653152</v>
      </c>
      <c r="X2362" s="19">
        <v>892.9510671999999</v>
      </c>
      <c r="Y2362" s="19">
        <v>849.2371312</v>
      </c>
    </row>
    <row r="2363" spans="1:25" s="15" customFormat="1" ht="16.5" thickBot="1">
      <c r="A2363" s="18">
        <v>42090</v>
      </c>
      <c r="B2363" s="19">
        <v>871.8532767999999</v>
      </c>
      <c r="C2363" s="19">
        <v>903.8856736</v>
      </c>
      <c r="D2363" s="19">
        <v>853.3268943999999</v>
      </c>
      <c r="E2363" s="19">
        <v>899.942848</v>
      </c>
      <c r="F2363" s="19">
        <v>906.4325919999999</v>
      </c>
      <c r="G2363" s="19">
        <v>918.5182096</v>
      </c>
      <c r="H2363" s="19">
        <v>937.2037743999999</v>
      </c>
      <c r="I2363" s="19">
        <v>924.8732608</v>
      </c>
      <c r="J2363" s="19">
        <v>913.3141695999999</v>
      </c>
      <c r="K2363" s="19">
        <v>882.922576</v>
      </c>
      <c r="L2363" s="19">
        <v>914.9304832</v>
      </c>
      <c r="M2363" s="19">
        <v>900.3346816</v>
      </c>
      <c r="N2363" s="19">
        <v>917.2569952</v>
      </c>
      <c r="O2363" s="19">
        <v>929.5507743999999</v>
      </c>
      <c r="P2363" s="19">
        <v>1046.329432</v>
      </c>
      <c r="Q2363" s="19">
        <v>1048.8885952</v>
      </c>
      <c r="R2363" s="19">
        <v>1033.962184</v>
      </c>
      <c r="S2363" s="19">
        <v>919.4977936</v>
      </c>
      <c r="T2363" s="19">
        <v>1100.9902192</v>
      </c>
      <c r="U2363" s="19">
        <v>938.942536</v>
      </c>
      <c r="V2363" s="19">
        <v>924.4079584</v>
      </c>
      <c r="W2363" s="19">
        <v>924.1875519999999</v>
      </c>
      <c r="X2363" s="19">
        <v>914.5876288</v>
      </c>
      <c r="Y2363" s="19">
        <v>891.4939360000001</v>
      </c>
    </row>
    <row r="2364" spans="1:25" s="15" customFormat="1" ht="16.5" thickBot="1">
      <c r="A2364" s="18">
        <v>42091</v>
      </c>
      <c r="B2364" s="19">
        <v>865.5716944</v>
      </c>
      <c r="C2364" s="19">
        <v>872.3553136</v>
      </c>
      <c r="D2364" s="19">
        <v>871.1185887999999</v>
      </c>
      <c r="E2364" s="19">
        <v>882.3470704</v>
      </c>
      <c r="F2364" s="19">
        <v>903.3836368</v>
      </c>
      <c r="G2364" s="19">
        <v>909.738688</v>
      </c>
      <c r="H2364" s="19">
        <v>902.5509904</v>
      </c>
      <c r="I2364" s="19">
        <v>1117.594168</v>
      </c>
      <c r="J2364" s="19">
        <v>926.9793663999999</v>
      </c>
      <c r="K2364" s="19">
        <v>925.8161104</v>
      </c>
      <c r="L2364" s="19">
        <v>929.2691439999999</v>
      </c>
      <c r="M2364" s="19">
        <v>927.0161008</v>
      </c>
      <c r="N2364" s="19">
        <v>1121.4145456</v>
      </c>
      <c r="O2364" s="19">
        <v>1122.8716768</v>
      </c>
      <c r="P2364" s="19">
        <v>1129.9736608</v>
      </c>
      <c r="Q2364" s="19">
        <v>1140.6511263999998</v>
      </c>
      <c r="R2364" s="19">
        <v>1137.3817648</v>
      </c>
      <c r="S2364" s="19">
        <v>1124.0594224</v>
      </c>
      <c r="T2364" s="19">
        <v>1116.9941728</v>
      </c>
      <c r="U2364" s="19">
        <v>916.5223071999999</v>
      </c>
      <c r="V2364" s="19">
        <v>886.1552032</v>
      </c>
      <c r="W2364" s="19">
        <v>907.2529936000001</v>
      </c>
      <c r="X2364" s="19">
        <v>902.3550736</v>
      </c>
      <c r="Y2364" s="19">
        <v>873.616528</v>
      </c>
    </row>
    <row r="2365" spans="1:25" s="15" customFormat="1" ht="16.5" thickBot="1">
      <c r="A2365" s="18">
        <v>42092</v>
      </c>
      <c r="B2365" s="19">
        <v>857.4166576</v>
      </c>
      <c r="C2365" s="19">
        <v>871.6573599999999</v>
      </c>
      <c r="D2365" s="19">
        <v>850.7922208</v>
      </c>
      <c r="E2365" s="19">
        <v>837.7515087999999</v>
      </c>
      <c r="F2365" s="19">
        <v>868.0818784</v>
      </c>
      <c r="G2365" s="19">
        <v>1089.6637792</v>
      </c>
      <c r="H2365" s="19">
        <v>1101.6514384</v>
      </c>
      <c r="I2365" s="19">
        <v>1098.4065664</v>
      </c>
      <c r="J2365" s="19">
        <v>1099.8392079999999</v>
      </c>
      <c r="K2365" s="19">
        <v>899.4530560000001</v>
      </c>
      <c r="L2365" s="19">
        <v>898.6081647999999</v>
      </c>
      <c r="M2365" s="19">
        <v>900.8244736</v>
      </c>
      <c r="N2365" s="19">
        <v>903.1264960000001</v>
      </c>
      <c r="O2365" s="19">
        <v>1099.594312</v>
      </c>
      <c r="P2365" s="19">
        <v>1109.084032</v>
      </c>
      <c r="Q2365" s="19">
        <v>1112.5738</v>
      </c>
      <c r="R2365" s="19">
        <v>1111.1534032</v>
      </c>
      <c r="S2365" s="19">
        <v>1100.8310368</v>
      </c>
      <c r="T2365" s="19">
        <v>893.6490208</v>
      </c>
      <c r="U2365" s="19">
        <v>873.2246944</v>
      </c>
      <c r="V2365" s="19">
        <v>868.1186127999999</v>
      </c>
      <c r="W2365" s="19">
        <v>868.9267696</v>
      </c>
      <c r="X2365" s="19">
        <v>866.7227055999999</v>
      </c>
      <c r="Y2365" s="19">
        <v>845.4412432</v>
      </c>
    </row>
    <row r="2366" spans="1:25" s="15" customFormat="1" ht="16.5" thickBot="1">
      <c r="A2366" s="18">
        <v>42093</v>
      </c>
      <c r="B2366" s="19">
        <v>878.3675104</v>
      </c>
      <c r="C2366" s="19">
        <v>885.9960208</v>
      </c>
      <c r="D2366" s="19">
        <v>1072.6190176</v>
      </c>
      <c r="E2366" s="19">
        <v>1074.4190032</v>
      </c>
      <c r="F2366" s="19">
        <v>1072.0924912</v>
      </c>
      <c r="G2366" s="19">
        <v>1081.0801744</v>
      </c>
      <c r="H2366" s="19">
        <v>1085.94136</v>
      </c>
      <c r="I2366" s="19">
        <v>1082.9903632</v>
      </c>
      <c r="J2366" s="19">
        <v>1079.084272</v>
      </c>
      <c r="K2366" s="19">
        <v>1080.8842576</v>
      </c>
      <c r="L2366" s="19">
        <v>1077.5781616</v>
      </c>
      <c r="M2366" s="19">
        <v>1076.6842912</v>
      </c>
      <c r="N2366" s="19">
        <v>1080.7495648</v>
      </c>
      <c r="O2366" s="19">
        <v>1082.7332224</v>
      </c>
      <c r="P2366" s="19">
        <v>1281.7234672</v>
      </c>
      <c r="Q2366" s="19">
        <v>1303.4947216</v>
      </c>
      <c r="R2366" s="19">
        <v>1095.063736</v>
      </c>
      <c r="S2366" s="19">
        <v>1084.8515728</v>
      </c>
      <c r="T2366" s="19">
        <v>1077.1495936000001</v>
      </c>
      <c r="U2366" s="19">
        <v>892.1306656</v>
      </c>
      <c r="V2366" s="19">
        <v>885.6286768</v>
      </c>
      <c r="W2366" s="19">
        <v>881.391976</v>
      </c>
      <c r="X2366" s="19">
        <v>887.4776416</v>
      </c>
      <c r="Y2366" s="19">
        <v>856.3880944</v>
      </c>
    </row>
    <row r="2367" spans="1:25" s="15" customFormat="1" ht="16.5" thickBot="1">
      <c r="A2367" s="18">
        <v>42094</v>
      </c>
      <c r="B2367" s="19">
        <v>1009.0317712000001</v>
      </c>
      <c r="C2367" s="19">
        <v>1021.0071856</v>
      </c>
      <c r="D2367" s="19">
        <v>1015.6072287999999</v>
      </c>
      <c r="E2367" s="19">
        <v>1025.1581728</v>
      </c>
      <c r="F2367" s="19">
        <v>1052.5008112</v>
      </c>
      <c r="G2367" s="19">
        <v>1084.1291296</v>
      </c>
      <c r="H2367" s="19">
        <v>1050.1130752</v>
      </c>
      <c r="I2367" s="19">
        <v>1049.268184</v>
      </c>
      <c r="J2367" s="19">
        <v>1047.0886096</v>
      </c>
      <c r="K2367" s="19">
        <v>1049.6967519999998</v>
      </c>
      <c r="L2367" s="19">
        <v>1048.533496</v>
      </c>
      <c r="M2367" s="19">
        <v>1043.1212944</v>
      </c>
      <c r="N2367" s="19">
        <v>1045.9743328</v>
      </c>
      <c r="O2367" s="19">
        <v>1082.635264</v>
      </c>
      <c r="P2367" s="19">
        <v>1230.1728592</v>
      </c>
      <c r="Q2367" s="19">
        <v>1264.6419712000002</v>
      </c>
      <c r="R2367" s="19">
        <v>1218.1729552</v>
      </c>
      <c r="S2367" s="19">
        <v>1077.3210208</v>
      </c>
      <c r="T2367" s="19">
        <v>1075.7536863999999</v>
      </c>
      <c r="U2367" s="19">
        <v>897.861232</v>
      </c>
      <c r="V2367" s="19">
        <v>893.4531039999999</v>
      </c>
      <c r="W2367" s="19">
        <v>893.7224895999999</v>
      </c>
      <c r="X2367" s="19">
        <v>886.9878495999999</v>
      </c>
      <c r="Y2367" s="19">
        <v>859.1921536</v>
      </c>
    </row>
    <row r="2368" spans="1:25" s="106" customFormat="1" ht="28.5" customHeight="1" thickBot="1">
      <c r="A2368" s="185" t="s">
        <v>14</v>
      </c>
      <c r="B2368" s="194" t="s">
        <v>98</v>
      </c>
      <c r="C2368" s="195"/>
      <c r="D2368" s="195"/>
      <c r="E2368" s="195"/>
      <c r="F2368" s="195"/>
      <c r="G2368" s="195"/>
      <c r="H2368" s="195"/>
      <c r="I2368" s="195"/>
      <c r="J2368" s="195"/>
      <c r="K2368" s="195"/>
      <c r="L2368" s="195"/>
      <c r="M2368" s="195"/>
      <c r="N2368" s="195"/>
      <c r="O2368" s="195"/>
      <c r="P2368" s="195"/>
      <c r="Q2368" s="195"/>
      <c r="R2368" s="195"/>
      <c r="S2368" s="195"/>
      <c r="T2368" s="195"/>
      <c r="U2368" s="195"/>
      <c r="V2368" s="195"/>
      <c r="W2368" s="195"/>
      <c r="X2368" s="195"/>
      <c r="Y2368" s="196"/>
    </row>
    <row r="2369" spans="1:25" ht="35.25" customHeight="1" thickBot="1">
      <c r="A2369" s="186"/>
      <c r="B2369" s="17" t="s">
        <v>15</v>
      </c>
      <c r="C2369" s="17" t="s">
        <v>16</v>
      </c>
      <c r="D2369" s="17" t="s">
        <v>17</v>
      </c>
      <c r="E2369" s="17" t="s">
        <v>18</v>
      </c>
      <c r="F2369" s="17" t="s">
        <v>19</v>
      </c>
      <c r="G2369" s="17" t="s">
        <v>20</v>
      </c>
      <c r="H2369" s="17" t="s">
        <v>21</v>
      </c>
      <c r="I2369" s="17" t="s">
        <v>22</v>
      </c>
      <c r="J2369" s="17" t="s">
        <v>23</v>
      </c>
      <c r="K2369" s="17" t="s">
        <v>24</v>
      </c>
      <c r="L2369" s="17" t="s">
        <v>25</v>
      </c>
      <c r="M2369" s="17" t="s">
        <v>26</v>
      </c>
      <c r="N2369" s="17" t="s">
        <v>27</v>
      </c>
      <c r="O2369" s="17" t="s">
        <v>28</v>
      </c>
      <c r="P2369" s="17" t="s">
        <v>29</v>
      </c>
      <c r="Q2369" s="17" t="s">
        <v>30</v>
      </c>
      <c r="R2369" s="17" t="s">
        <v>31</v>
      </c>
      <c r="S2369" s="17" t="s">
        <v>32</v>
      </c>
      <c r="T2369" s="17" t="s">
        <v>33</v>
      </c>
      <c r="U2369" s="17" t="s">
        <v>34</v>
      </c>
      <c r="V2369" s="17" t="s">
        <v>35</v>
      </c>
      <c r="W2369" s="17" t="s">
        <v>36</v>
      </c>
      <c r="X2369" s="17" t="s">
        <v>37</v>
      </c>
      <c r="Y2369" s="17" t="s">
        <v>38</v>
      </c>
    </row>
    <row r="2370" spans="1:25" ht="16.5" thickBot="1">
      <c r="A2370" s="18">
        <v>42064</v>
      </c>
      <c r="B2370" s="19">
        <v>1084.64</v>
      </c>
      <c r="C2370" s="19">
        <v>1098.77</v>
      </c>
      <c r="D2370" s="19">
        <v>1094.14</v>
      </c>
      <c r="E2370" s="19">
        <v>1072.19</v>
      </c>
      <c r="F2370" s="19">
        <v>1229.18</v>
      </c>
      <c r="G2370" s="19">
        <v>1090.1</v>
      </c>
      <c r="H2370" s="19">
        <v>1091</v>
      </c>
      <c r="I2370" s="19">
        <v>1087.15</v>
      </c>
      <c r="J2370" s="19">
        <v>1083.21</v>
      </c>
      <c r="K2370" s="19">
        <v>1084.34</v>
      </c>
      <c r="L2370" s="19">
        <v>1084.02</v>
      </c>
      <c r="M2370" s="19">
        <v>1083.12</v>
      </c>
      <c r="N2370" s="19">
        <v>1087.34</v>
      </c>
      <c r="O2370" s="19">
        <v>1219.97</v>
      </c>
      <c r="P2370" s="19">
        <v>1212.37</v>
      </c>
      <c r="Q2370" s="19">
        <v>1212.96</v>
      </c>
      <c r="R2370" s="19">
        <v>1089.52</v>
      </c>
      <c r="S2370" s="19">
        <v>1084.31</v>
      </c>
      <c r="T2370" s="19">
        <v>1080.14</v>
      </c>
      <c r="U2370" s="19">
        <v>1073.72</v>
      </c>
      <c r="V2370" s="19">
        <v>870.98</v>
      </c>
      <c r="W2370" s="19">
        <v>877.85</v>
      </c>
      <c r="X2370" s="19">
        <v>877.95</v>
      </c>
      <c r="Y2370" s="19">
        <v>864.51</v>
      </c>
    </row>
    <row r="2371" spans="1:25" ht="16.5" thickBot="1">
      <c r="A2371" s="18">
        <v>42065</v>
      </c>
      <c r="B2371" s="19">
        <v>850.41</v>
      </c>
      <c r="C2371" s="19">
        <v>1052.99</v>
      </c>
      <c r="D2371" s="19">
        <v>1060.94</v>
      </c>
      <c r="E2371" s="19">
        <v>1051.39</v>
      </c>
      <c r="F2371" s="19">
        <v>1056.7</v>
      </c>
      <c r="G2371" s="19">
        <v>1057.68</v>
      </c>
      <c r="H2371" s="19">
        <v>1018.2</v>
      </c>
      <c r="I2371" s="19">
        <v>1037.3</v>
      </c>
      <c r="J2371" s="19">
        <v>1057.15</v>
      </c>
      <c r="K2371" s="19">
        <v>1051.01</v>
      </c>
      <c r="L2371" s="19">
        <v>1049.61</v>
      </c>
      <c r="M2371" s="19">
        <v>1056.58</v>
      </c>
      <c r="N2371" s="19">
        <v>1166.38</v>
      </c>
      <c r="O2371" s="19">
        <v>1151.18</v>
      </c>
      <c r="P2371" s="19">
        <v>1225.75</v>
      </c>
      <c r="Q2371" s="19">
        <v>1215.45</v>
      </c>
      <c r="R2371" s="19">
        <v>1206.17</v>
      </c>
      <c r="S2371" s="19">
        <v>1220.44</v>
      </c>
      <c r="T2371" s="19">
        <v>1078.13</v>
      </c>
      <c r="U2371" s="19">
        <v>1022.85</v>
      </c>
      <c r="V2371" s="19">
        <v>1004.73</v>
      </c>
      <c r="W2371" s="19">
        <v>977.11</v>
      </c>
      <c r="X2371" s="19">
        <v>958.46</v>
      </c>
      <c r="Y2371" s="19">
        <v>906.49</v>
      </c>
    </row>
    <row r="2372" spans="1:25" ht="16.5" thickBot="1">
      <c r="A2372" s="18">
        <v>42066</v>
      </c>
      <c r="B2372" s="19">
        <v>908.11</v>
      </c>
      <c r="C2372" s="19">
        <v>943.18</v>
      </c>
      <c r="D2372" s="19">
        <v>934.34</v>
      </c>
      <c r="E2372" s="19">
        <v>981.11</v>
      </c>
      <c r="F2372" s="19">
        <v>1106.68</v>
      </c>
      <c r="G2372" s="19">
        <v>1180.67</v>
      </c>
      <c r="H2372" s="19">
        <v>1167.2</v>
      </c>
      <c r="I2372" s="19">
        <v>1176.4</v>
      </c>
      <c r="J2372" s="19">
        <v>1100.29</v>
      </c>
      <c r="K2372" s="19">
        <v>1091.83</v>
      </c>
      <c r="L2372" s="19">
        <v>1089.98</v>
      </c>
      <c r="M2372" s="19">
        <v>1200.74</v>
      </c>
      <c r="N2372" s="19">
        <v>1208.83</v>
      </c>
      <c r="O2372" s="19">
        <v>1449.41</v>
      </c>
      <c r="P2372" s="19">
        <v>1479.73</v>
      </c>
      <c r="Q2372" s="19">
        <v>1497.17</v>
      </c>
      <c r="R2372" s="19">
        <v>1213.29</v>
      </c>
      <c r="S2372" s="19">
        <v>1125.01</v>
      </c>
      <c r="T2372" s="19">
        <v>1124.17</v>
      </c>
      <c r="U2372" s="19">
        <v>1114.24</v>
      </c>
      <c r="V2372" s="19">
        <v>941.72</v>
      </c>
      <c r="W2372" s="19">
        <v>917.57</v>
      </c>
      <c r="X2372" s="19">
        <v>896.87</v>
      </c>
      <c r="Y2372" s="19">
        <v>862.48</v>
      </c>
    </row>
    <row r="2373" spans="1:25" ht="16.5" thickBot="1">
      <c r="A2373" s="18">
        <v>42067</v>
      </c>
      <c r="B2373" s="19">
        <v>993.8</v>
      </c>
      <c r="C2373" s="19">
        <v>1057.78</v>
      </c>
      <c r="D2373" s="19">
        <v>1069.08</v>
      </c>
      <c r="E2373" s="19">
        <v>1066.48</v>
      </c>
      <c r="F2373" s="19">
        <v>1139.07</v>
      </c>
      <c r="G2373" s="19">
        <v>1196.41</v>
      </c>
      <c r="H2373" s="19">
        <v>1219.37</v>
      </c>
      <c r="I2373" s="19">
        <v>1211.23</v>
      </c>
      <c r="J2373" s="19">
        <v>1109.84</v>
      </c>
      <c r="K2373" s="19">
        <v>1095.98</v>
      </c>
      <c r="L2373" s="19">
        <v>1089.05</v>
      </c>
      <c r="M2373" s="19">
        <v>1193</v>
      </c>
      <c r="N2373" s="19">
        <v>1234.45</v>
      </c>
      <c r="O2373" s="19">
        <v>1232.16</v>
      </c>
      <c r="P2373" s="19">
        <v>1306.86</v>
      </c>
      <c r="Q2373" s="19">
        <v>1398.13</v>
      </c>
      <c r="R2373" s="19">
        <v>1343.41</v>
      </c>
      <c r="S2373" s="19">
        <v>1212.83</v>
      </c>
      <c r="T2373" s="19">
        <v>1104.7</v>
      </c>
      <c r="U2373" s="19">
        <v>1083.2</v>
      </c>
      <c r="V2373" s="19">
        <v>1074.31</v>
      </c>
      <c r="W2373" s="19">
        <v>1060.34</v>
      </c>
      <c r="X2373" s="19">
        <v>960.66</v>
      </c>
      <c r="Y2373" s="19">
        <v>879.03</v>
      </c>
    </row>
    <row r="2374" spans="1:25" ht="16.5" thickBot="1">
      <c r="A2374" s="18">
        <v>42068</v>
      </c>
      <c r="B2374" s="19">
        <v>905.23</v>
      </c>
      <c r="C2374" s="19">
        <v>1010.17</v>
      </c>
      <c r="D2374" s="19">
        <v>1072.47</v>
      </c>
      <c r="E2374" s="19">
        <v>1162.29</v>
      </c>
      <c r="F2374" s="19">
        <v>1322.57</v>
      </c>
      <c r="G2374" s="19">
        <v>1404.79</v>
      </c>
      <c r="H2374" s="19">
        <v>1492.68</v>
      </c>
      <c r="I2374" s="19">
        <v>1490.88</v>
      </c>
      <c r="J2374" s="19">
        <v>1380.5</v>
      </c>
      <c r="K2374" s="19">
        <v>1381.86</v>
      </c>
      <c r="L2374" s="19">
        <v>1270.62</v>
      </c>
      <c r="M2374" s="19">
        <v>1269.31</v>
      </c>
      <c r="N2374" s="19">
        <v>1445.89</v>
      </c>
      <c r="O2374" s="19">
        <v>1364.84</v>
      </c>
      <c r="P2374" s="19">
        <v>1383.59</v>
      </c>
      <c r="Q2374" s="19">
        <v>1365.84</v>
      </c>
      <c r="R2374" s="19">
        <v>1424.45</v>
      </c>
      <c r="S2374" s="19">
        <v>1253.67</v>
      </c>
      <c r="T2374" s="19">
        <v>1127.43</v>
      </c>
      <c r="U2374" s="19">
        <v>1110.52</v>
      </c>
      <c r="V2374" s="19">
        <v>1101.5</v>
      </c>
      <c r="W2374" s="19">
        <v>1078.19</v>
      </c>
      <c r="X2374" s="19">
        <v>920.5</v>
      </c>
      <c r="Y2374" s="19">
        <v>893.71</v>
      </c>
    </row>
    <row r="2375" spans="1:25" ht="16.5" thickBot="1">
      <c r="A2375" s="18">
        <v>42069</v>
      </c>
      <c r="B2375" s="19">
        <v>957.16</v>
      </c>
      <c r="C2375" s="19">
        <v>1066.1</v>
      </c>
      <c r="D2375" s="19">
        <v>1072.24</v>
      </c>
      <c r="E2375" s="19">
        <v>1090.42</v>
      </c>
      <c r="F2375" s="19">
        <v>1257.62</v>
      </c>
      <c r="G2375" s="19">
        <v>1393.43</v>
      </c>
      <c r="H2375" s="19">
        <v>1393.31</v>
      </c>
      <c r="I2375" s="19">
        <v>1523.78</v>
      </c>
      <c r="J2375" s="19">
        <v>1287.11</v>
      </c>
      <c r="K2375" s="19">
        <v>1289.45</v>
      </c>
      <c r="L2375" s="19">
        <v>1280.31</v>
      </c>
      <c r="M2375" s="19">
        <v>1445.32</v>
      </c>
      <c r="N2375" s="19">
        <v>1532.05</v>
      </c>
      <c r="O2375" s="19">
        <v>1600.56</v>
      </c>
      <c r="P2375" s="19">
        <v>1448.61</v>
      </c>
      <c r="Q2375" s="19">
        <v>1659.6</v>
      </c>
      <c r="R2375" s="19">
        <v>1554.49</v>
      </c>
      <c r="S2375" s="19">
        <v>1519</v>
      </c>
      <c r="T2375" s="19">
        <v>1173.27</v>
      </c>
      <c r="U2375" s="19">
        <v>1146.76</v>
      </c>
      <c r="V2375" s="19">
        <v>1144.8</v>
      </c>
      <c r="W2375" s="19">
        <v>1156.19</v>
      </c>
      <c r="X2375" s="19">
        <v>1135.42</v>
      </c>
      <c r="Y2375" s="19">
        <v>1094.03</v>
      </c>
    </row>
    <row r="2376" spans="1:25" ht="16.5" thickBot="1">
      <c r="A2376" s="18">
        <v>42070</v>
      </c>
      <c r="B2376" s="19">
        <v>1111.01</v>
      </c>
      <c r="C2376" s="19">
        <v>1120.61</v>
      </c>
      <c r="D2376" s="19">
        <v>1120.72</v>
      </c>
      <c r="E2376" s="19">
        <v>1121.87</v>
      </c>
      <c r="F2376" s="19">
        <v>1134.4</v>
      </c>
      <c r="G2376" s="19">
        <v>1126.13</v>
      </c>
      <c r="H2376" s="19">
        <v>1129.08</v>
      </c>
      <c r="I2376" s="19">
        <v>1122.1</v>
      </c>
      <c r="J2376" s="19">
        <v>1122.06</v>
      </c>
      <c r="K2376" s="19">
        <v>1121.94</v>
      </c>
      <c r="L2376" s="19">
        <v>1119.06</v>
      </c>
      <c r="M2376" s="19">
        <v>1110.05</v>
      </c>
      <c r="N2376" s="19">
        <v>1116.07</v>
      </c>
      <c r="O2376" s="19">
        <v>1384.68</v>
      </c>
      <c r="P2376" s="19">
        <v>1401.6</v>
      </c>
      <c r="Q2376" s="19">
        <v>1339.81</v>
      </c>
      <c r="R2376" s="19">
        <v>1127.05</v>
      </c>
      <c r="S2376" s="19">
        <v>1120.76</v>
      </c>
      <c r="T2376" s="19">
        <v>1114.46</v>
      </c>
      <c r="U2376" s="19">
        <v>967.61</v>
      </c>
      <c r="V2376" s="19">
        <v>960.92</v>
      </c>
      <c r="W2376" s="19">
        <v>970.85</v>
      </c>
      <c r="X2376" s="19">
        <v>962.16</v>
      </c>
      <c r="Y2376" s="19">
        <v>956.26</v>
      </c>
    </row>
    <row r="2377" spans="1:25" ht="16.5" thickBot="1">
      <c r="A2377" s="18">
        <v>42071</v>
      </c>
      <c r="B2377" s="19">
        <v>966.57</v>
      </c>
      <c r="C2377" s="19">
        <v>963.33</v>
      </c>
      <c r="D2377" s="19">
        <v>964.18</v>
      </c>
      <c r="E2377" s="19">
        <v>1088.57</v>
      </c>
      <c r="F2377" s="19">
        <v>1111.98</v>
      </c>
      <c r="G2377" s="19">
        <v>1141.85</v>
      </c>
      <c r="H2377" s="19">
        <v>1148.06</v>
      </c>
      <c r="I2377" s="19">
        <v>1162.42</v>
      </c>
      <c r="J2377" s="19">
        <v>1169.06</v>
      </c>
      <c r="K2377" s="19">
        <v>1166.8</v>
      </c>
      <c r="L2377" s="19">
        <v>1168.38</v>
      </c>
      <c r="M2377" s="19">
        <v>1161.98</v>
      </c>
      <c r="N2377" s="19">
        <v>1161.81</v>
      </c>
      <c r="O2377" s="19">
        <v>1163.83</v>
      </c>
      <c r="P2377" s="19">
        <v>1240.43</v>
      </c>
      <c r="Q2377" s="19">
        <v>1171.42</v>
      </c>
      <c r="R2377" s="19">
        <v>1175.66</v>
      </c>
      <c r="S2377" s="19">
        <v>1164.4</v>
      </c>
      <c r="T2377" s="19">
        <v>1155.14</v>
      </c>
      <c r="U2377" s="19">
        <v>1008.83</v>
      </c>
      <c r="V2377" s="19">
        <v>1008.36</v>
      </c>
      <c r="W2377" s="19">
        <v>1005.41</v>
      </c>
      <c r="X2377" s="19">
        <v>1006.77</v>
      </c>
      <c r="Y2377" s="19">
        <v>968.3</v>
      </c>
    </row>
    <row r="2378" spans="1:25" ht="16.5" thickBot="1">
      <c r="A2378" s="18">
        <v>42072</v>
      </c>
      <c r="B2378" s="19">
        <v>972.5</v>
      </c>
      <c r="C2378" s="19">
        <v>1112.88</v>
      </c>
      <c r="D2378" s="19">
        <v>1099.52</v>
      </c>
      <c r="E2378" s="19">
        <v>1102.91</v>
      </c>
      <c r="F2378" s="19">
        <v>1115.43</v>
      </c>
      <c r="G2378" s="19">
        <v>1127.5</v>
      </c>
      <c r="H2378" s="19">
        <v>1124.02</v>
      </c>
      <c r="I2378" s="19">
        <v>1128.66</v>
      </c>
      <c r="J2378" s="19">
        <v>1131.48</v>
      </c>
      <c r="K2378" s="19">
        <v>1125.27</v>
      </c>
      <c r="L2378" s="19">
        <v>1122.8</v>
      </c>
      <c r="M2378" s="19">
        <v>1123.05</v>
      </c>
      <c r="N2378" s="19">
        <v>1120.73</v>
      </c>
      <c r="O2378" s="19">
        <v>1197.42</v>
      </c>
      <c r="P2378" s="19">
        <v>1384.64</v>
      </c>
      <c r="Q2378" s="19">
        <v>1212.71</v>
      </c>
      <c r="R2378" s="19">
        <v>1126.83</v>
      </c>
      <c r="S2378" s="19">
        <v>1118.41</v>
      </c>
      <c r="T2378" s="19">
        <v>1115.11</v>
      </c>
      <c r="U2378" s="19">
        <v>1104.42</v>
      </c>
      <c r="V2378" s="19">
        <v>959.15</v>
      </c>
      <c r="W2378" s="19">
        <v>948.7</v>
      </c>
      <c r="X2378" s="19">
        <v>945.98</v>
      </c>
      <c r="Y2378" s="19">
        <v>938.12</v>
      </c>
    </row>
    <row r="2379" spans="1:25" ht="16.5" thickBot="1">
      <c r="A2379" s="18">
        <v>42073</v>
      </c>
      <c r="B2379" s="19">
        <v>943.32</v>
      </c>
      <c r="C2379" s="19">
        <v>1087.05</v>
      </c>
      <c r="D2379" s="19">
        <v>1057.3</v>
      </c>
      <c r="E2379" s="19">
        <v>1052.87</v>
      </c>
      <c r="F2379" s="19">
        <v>1065.04</v>
      </c>
      <c r="G2379" s="19">
        <v>1063.21</v>
      </c>
      <c r="H2379" s="19">
        <v>1073.19</v>
      </c>
      <c r="I2379" s="19">
        <v>1073.72</v>
      </c>
      <c r="J2379" s="19">
        <v>1073.24</v>
      </c>
      <c r="K2379" s="19">
        <v>1074.48</v>
      </c>
      <c r="L2379" s="19">
        <v>1071.32</v>
      </c>
      <c r="M2379" s="19">
        <v>1068.75</v>
      </c>
      <c r="N2379" s="19">
        <v>1068.2</v>
      </c>
      <c r="O2379" s="19">
        <v>1134.89</v>
      </c>
      <c r="P2379" s="19">
        <v>1409.9</v>
      </c>
      <c r="Q2379" s="19">
        <v>1446.81</v>
      </c>
      <c r="R2379" s="19">
        <v>1143.72</v>
      </c>
      <c r="S2379" s="19">
        <v>1063.74</v>
      </c>
      <c r="T2379" s="19">
        <v>1098.34</v>
      </c>
      <c r="U2379" s="19">
        <v>1088.06</v>
      </c>
      <c r="V2379" s="19">
        <v>1085.67</v>
      </c>
      <c r="W2379" s="19">
        <v>1083.5</v>
      </c>
      <c r="X2379" s="19">
        <v>938.78</v>
      </c>
      <c r="Y2379" s="19">
        <v>923.45</v>
      </c>
    </row>
    <row r="2380" spans="1:25" ht="16.5" thickBot="1">
      <c r="A2380" s="18">
        <v>42074</v>
      </c>
      <c r="B2380" s="19">
        <v>1071.72</v>
      </c>
      <c r="C2380" s="19">
        <v>1092.15</v>
      </c>
      <c r="D2380" s="19">
        <v>1124.41</v>
      </c>
      <c r="E2380" s="19">
        <v>1207.42</v>
      </c>
      <c r="F2380" s="19">
        <v>1207.36</v>
      </c>
      <c r="G2380" s="19">
        <v>1221.32</v>
      </c>
      <c r="H2380" s="19">
        <v>1220.28</v>
      </c>
      <c r="I2380" s="19">
        <v>1211.77</v>
      </c>
      <c r="J2380" s="19">
        <v>1127.35</v>
      </c>
      <c r="K2380" s="19">
        <v>1121.87</v>
      </c>
      <c r="L2380" s="19">
        <v>1123.84</v>
      </c>
      <c r="M2380" s="19">
        <v>1204.95</v>
      </c>
      <c r="N2380" s="19">
        <v>1258.26</v>
      </c>
      <c r="O2380" s="19">
        <v>1378.26</v>
      </c>
      <c r="P2380" s="19">
        <v>1442.81</v>
      </c>
      <c r="Q2380" s="19">
        <v>1372.66</v>
      </c>
      <c r="R2380" s="19">
        <v>1308.23</v>
      </c>
      <c r="S2380" s="19">
        <v>1193.6</v>
      </c>
      <c r="T2380" s="19">
        <v>1100.63</v>
      </c>
      <c r="U2380" s="19">
        <v>1087.1</v>
      </c>
      <c r="V2380" s="19">
        <v>1082.25</v>
      </c>
      <c r="W2380" s="19">
        <v>1081.94</v>
      </c>
      <c r="X2380" s="19">
        <v>1079.51</v>
      </c>
      <c r="Y2380" s="19">
        <v>924.42</v>
      </c>
    </row>
    <row r="2381" spans="1:25" ht="16.5" thickBot="1">
      <c r="A2381" s="18">
        <v>42075</v>
      </c>
      <c r="B2381" s="19">
        <v>936.93</v>
      </c>
      <c r="C2381" s="19">
        <v>1102.97</v>
      </c>
      <c r="D2381" s="19">
        <v>1032.48</v>
      </c>
      <c r="E2381" s="19">
        <v>1209.45</v>
      </c>
      <c r="F2381" s="19">
        <v>1220.95</v>
      </c>
      <c r="G2381" s="19">
        <v>1240.93</v>
      </c>
      <c r="H2381" s="19">
        <v>1239.22</v>
      </c>
      <c r="I2381" s="19">
        <v>1239.39</v>
      </c>
      <c r="J2381" s="19">
        <v>1151.35</v>
      </c>
      <c r="K2381" s="19">
        <v>1149.93</v>
      </c>
      <c r="L2381" s="19">
        <v>1057.99</v>
      </c>
      <c r="M2381" s="19">
        <v>1055.62</v>
      </c>
      <c r="N2381" s="19">
        <v>1238.91</v>
      </c>
      <c r="O2381" s="19">
        <v>1529.34</v>
      </c>
      <c r="P2381" s="19">
        <v>1608.18</v>
      </c>
      <c r="Q2381" s="19">
        <v>1576.38</v>
      </c>
      <c r="R2381" s="19">
        <v>1507.7</v>
      </c>
      <c r="S2381" s="19">
        <v>1226.49</v>
      </c>
      <c r="T2381" s="19">
        <v>1138.97</v>
      </c>
      <c r="U2381" s="19">
        <v>1123.86</v>
      </c>
      <c r="V2381" s="19">
        <v>1121.43</v>
      </c>
      <c r="W2381" s="19">
        <v>1109.28</v>
      </c>
      <c r="X2381" s="19">
        <v>1112.35</v>
      </c>
      <c r="Y2381" s="19">
        <v>960.23</v>
      </c>
    </row>
    <row r="2382" spans="1:25" ht="16.5" thickBot="1">
      <c r="A2382" s="18">
        <v>42076</v>
      </c>
      <c r="B2382" s="19">
        <v>1081.45</v>
      </c>
      <c r="C2382" s="19">
        <v>1105.95</v>
      </c>
      <c r="D2382" s="19">
        <v>1019.24</v>
      </c>
      <c r="E2382" s="19">
        <v>1130.11</v>
      </c>
      <c r="F2382" s="19">
        <v>1157.18</v>
      </c>
      <c r="G2382" s="19">
        <v>1240.56</v>
      </c>
      <c r="H2382" s="19">
        <v>1238.87</v>
      </c>
      <c r="I2382" s="19">
        <v>1240.93</v>
      </c>
      <c r="J2382" s="19">
        <v>1153.73</v>
      </c>
      <c r="K2382" s="19">
        <v>1061.56</v>
      </c>
      <c r="L2382" s="19">
        <v>1154.08</v>
      </c>
      <c r="M2382" s="19">
        <v>1157.99</v>
      </c>
      <c r="N2382" s="19">
        <v>1245.06</v>
      </c>
      <c r="O2382" s="19">
        <v>1509.78</v>
      </c>
      <c r="P2382" s="19">
        <v>1601.58</v>
      </c>
      <c r="Q2382" s="19">
        <v>1601.92</v>
      </c>
      <c r="R2382" s="19">
        <v>1503.35</v>
      </c>
      <c r="S2382" s="19">
        <v>1230.02</v>
      </c>
      <c r="T2382" s="19">
        <v>1137.42</v>
      </c>
      <c r="U2382" s="19">
        <v>1126.58</v>
      </c>
      <c r="V2382" s="19">
        <v>1124.71</v>
      </c>
      <c r="W2382" s="19">
        <v>1111.34</v>
      </c>
      <c r="X2382" s="19">
        <v>1112.12</v>
      </c>
      <c r="Y2382" s="19">
        <v>932.98</v>
      </c>
    </row>
    <row r="2383" spans="1:25" ht="16.5" thickBot="1">
      <c r="A2383" s="18">
        <v>42077</v>
      </c>
      <c r="B2383" s="19">
        <v>1109.11</v>
      </c>
      <c r="C2383" s="19">
        <v>1172.23</v>
      </c>
      <c r="D2383" s="19">
        <v>1112.58</v>
      </c>
      <c r="E2383" s="19">
        <v>1112.05</v>
      </c>
      <c r="F2383" s="19">
        <v>1203.12</v>
      </c>
      <c r="G2383" s="19">
        <v>1331.73</v>
      </c>
      <c r="H2383" s="19">
        <v>1407.51</v>
      </c>
      <c r="I2383" s="19">
        <v>1472.75</v>
      </c>
      <c r="J2383" s="19">
        <v>1442.09</v>
      </c>
      <c r="K2383" s="19">
        <v>1428.4</v>
      </c>
      <c r="L2383" s="19">
        <v>1430.68</v>
      </c>
      <c r="M2383" s="19">
        <v>1391.19</v>
      </c>
      <c r="N2383" s="19">
        <v>1393.35</v>
      </c>
      <c r="O2383" s="19">
        <v>1496.29</v>
      </c>
      <c r="P2383" s="19">
        <v>1533.18</v>
      </c>
      <c r="Q2383" s="19">
        <v>1496.59</v>
      </c>
      <c r="R2383" s="19">
        <v>1498.06</v>
      </c>
      <c r="S2383" s="19">
        <v>1456.86</v>
      </c>
      <c r="T2383" s="19">
        <v>1392.22</v>
      </c>
      <c r="U2383" s="19">
        <v>1312.69</v>
      </c>
      <c r="V2383" s="19">
        <v>1293.11</v>
      </c>
      <c r="W2383" s="19">
        <v>1290.09</v>
      </c>
      <c r="X2383" s="19">
        <v>1228.36</v>
      </c>
      <c r="Y2383" s="19">
        <v>1099.65</v>
      </c>
    </row>
    <row r="2384" spans="1:25" ht="16.5" thickBot="1">
      <c r="A2384" s="18">
        <v>42078</v>
      </c>
      <c r="B2384" s="19">
        <v>1113.2</v>
      </c>
      <c r="C2384" s="19">
        <v>1151.12</v>
      </c>
      <c r="D2384" s="19">
        <v>1106.49</v>
      </c>
      <c r="E2384" s="19">
        <v>1081.34</v>
      </c>
      <c r="F2384" s="19">
        <v>1272.53</v>
      </c>
      <c r="G2384" s="19">
        <v>1388.39</v>
      </c>
      <c r="H2384" s="19">
        <v>1422.48</v>
      </c>
      <c r="I2384" s="19">
        <v>1398.55</v>
      </c>
      <c r="J2384" s="19">
        <v>1386.32</v>
      </c>
      <c r="K2384" s="19">
        <v>1497.77</v>
      </c>
      <c r="L2384" s="19">
        <v>1400.82</v>
      </c>
      <c r="M2384" s="19">
        <v>1409.52</v>
      </c>
      <c r="N2384" s="19">
        <v>1533.45</v>
      </c>
      <c r="O2384" s="19">
        <v>1515.74</v>
      </c>
      <c r="P2384" s="19">
        <v>1562.61</v>
      </c>
      <c r="Q2384" s="19">
        <v>1668.6</v>
      </c>
      <c r="R2384" s="19">
        <v>1638.52</v>
      </c>
      <c r="S2384" s="19">
        <v>1581.99</v>
      </c>
      <c r="T2384" s="19">
        <v>1484.99</v>
      </c>
      <c r="U2384" s="19">
        <v>1422.49</v>
      </c>
      <c r="V2384" s="19">
        <v>1134.89</v>
      </c>
      <c r="W2384" s="19">
        <v>1107.05</v>
      </c>
      <c r="X2384" s="19">
        <v>1108.41</v>
      </c>
      <c r="Y2384" s="19">
        <v>1101.41</v>
      </c>
    </row>
    <row r="2385" spans="1:25" ht="16.5" thickBot="1">
      <c r="A2385" s="18">
        <v>42079</v>
      </c>
      <c r="B2385" s="19">
        <v>1105.81</v>
      </c>
      <c r="C2385" s="19">
        <v>1104.38</v>
      </c>
      <c r="D2385" s="19">
        <v>1064.77</v>
      </c>
      <c r="E2385" s="19">
        <v>1061.65</v>
      </c>
      <c r="F2385" s="19">
        <v>1061.66</v>
      </c>
      <c r="G2385" s="19">
        <v>1080.09</v>
      </c>
      <c r="H2385" s="19">
        <v>1073.92</v>
      </c>
      <c r="I2385" s="19">
        <v>1071.47</v>
      </c>
      <c r="J2385" s="19">
        <v>1063.65</v>
      </c>
      <c r="K2385" s="19">
        <v>1065.03</v>
      </c>
      <c r="L2385" s="19">
        <v>1061.35</v>
      </c>
      <c r="M2385" s="19">
        <v>1048.52</v>
      </c>
      <c r="N2385" s="19">
        <v>1060.23</v>
      </c>
      <c r="O2385" s="19">
        <v>1114.13</v>
      </c>
      <c r="P2385" s="19">
        <v>1198.98</v>
      </c>
      <c r="Q2385" s="19">
        <v>1120.91</v>
      </c>
      <c r="R2385" s="19">
        <v>1075.9</v>
      </c>
      <c r="S2385" s="19">
        <v>1074.44</v>
      </c>
      <c r="T2385" s="19">
        <v>1102.12</v>
      </c>
      <c r="U2385" s="19">
        <v>1090.15</v>
      </c>
      <c r="V2385" s="19">
        <v>897.06</v>
      </c>
      <c r="W2385" s="19">
        <v>895.1</v>
      </c>
      <c r="X2385" s="19">
        <v>897.31</v>
      </c>
      <c r="Y2385" s="19">
        <v>891.32</v>
      </c>
    </row>
    <row r="2386" spans="1:25" ht="16.5" thickBot="1">
      <c r="A2386" s="18">
        <v>42080</v>
      </c>
      <c r="B2386" s="19">
        <v>883.59</v>
      </c>
      <c r="C2386" s="19">
        <v>1081.97</v>
      </c>
      <c r="D2386" s="19">
        <v>989.02</v>
      </c>
      <c r="E2386" s="19">
        <v>988.89</v>
      </c>
      <c r="F2386" s="19">
        <v>996.12</v>
      </c>
      <c r="G2386" s="19">
        <v>997.47</v>
      </c>
      <c r="H2386" s="19">
        <v>996.39</v>
      </c>
      <c r="I2386" s="19">
        <v>994.66</v>
      </c>
      <c r="J2386" s="19">
        <v>992.95</v>
      </c>
      <c r="K2386" s="19">
        <v>993.2</v>
      </c>
      <c r="L2386" s="19">
        <v>990.61</v>
      </c>
      <c r="M2386" s="19">
        <v>987.39</v>
      </c>
      <c r="N2386" s="19">
        <v>991.85</v>
      </c>
      <c r="O2386" s="19">
        <v>1009.41</v>
      </c>
      <c r="P2386" s="19">
        <v>1026.68</v>
      </c>
      <c r="Q2386" s="19">
        <v>1028.01</v>
      </c>
      <c r="R2386" s="19">
        <v>1013.35</v>
      </c>
      <c r="S2386" s="19">
        <v>988.9</v>
      </c>
      <c r="T2386" s="19">
        <v>968.52</v>
      </c>
      <c r="U2386" s="19">
        <v>957.47</v>
      </c>
      <c r="V2386" s="19">
        <v>924.04</v>
      </c>
      <c r="W2386" s="19">
        <v>600.25</v>
      </c>
      <c r="X2386" s="19">
        <v>926.38</v>
      </c>
      <c r="Y2386" s="19">
        <v>603.56</v>
      </c>
    </row>
    <row r="2387" spans="1:25" ht="16.5" thickBot="1">
      <c r="A2387" s="18">
        <v>42081</v>
      </c>
      <c r="B2387" s="19">
        <v>897.42</v>
      </c>
      <c r="C2387" s="19">
        <v>1109.68</v>
      </c>
      <c r="D2387" s="19">
        <v>984.03</v>
      </c>
      <c r="E2387" s="19">
        <v>1002.48</v>
      </c>
      <c r="F2387" s="19">
        <v>984.23</v>
      </c>
      <c r="G2387" s="19">
        <v>1008.75</v>
      </c>
      <c r="H2387" s="19">
        <v>1005.14</v>
      </c>
      <c r="I2387" s="19">
        <v>987.04</v>
      </c>
      <c r="J2387" s="19">
        <v>983.4</v>
      </c>
      <c r="K2387" s="19">
        <v>983.92</v>
      </c>
      <c r="L2387" s="19">
        <v>982.63</v>
      </c>
      <c r="M2387" s="19">
        <v>981.59</v>
      </c>
      <c r="N2387" s="19">
        <v>1000.3</v>
      </c>
      <c r="O2387" s="19">
        <v>1008.66</v>
      </c>
      <c r="P2387" s="19">
        <v>1271.79</v>
      </c>
      <c r="Q2387" s="19">
        <v>1260.7</v>
      </c>
      <c r="R2387" s="19">
        <v>1010.13</v>
      </c>
      <c r="S2387" s="19">
        <v>1118.73</v>
      </c>
      <c r="T2387" s="19">
        <v>1111.34</v>
      </c>
      <c r="U2387" s="19">
        <v>1095.86</v>
      </c>
      <c r="V2387" s="19">
        <v>1093.48</v>
      </c>
      <c r="W2387" s="19">
        <v>1090.54</v>
      </c>
      <c r="X2387" s="19">
        <v>891.68</v>
      </c>
      <c r="Y2387" s="19">
        <v>985.45</v>
      </c>
    </row>
    <row r="2388" spans="1:25" ht="16.5" thickBot="1">
      <c r="A2388" s="18">
        <v>42082</v>
      </c>
      <c r="B2388" s="19">
        <v>1100.74</v>
      </c>
      <c r="C2388" s="19">
        <v>1129.31</v>
      </c>
      <c r="D2388" s="19">
        <v>996.91</v>
      </c>
      <c r="E2388" s="19">
        <v>1034.19</v>
      </c>
      <c r="F2388" s="19">
        <v>1036.41</v>
      </c>
      <c r="G2388" s="19">
        <v>1030.48</v>
      </c>
      <c r="H2388" s="19">
        <v>1033.29</v>
      </c>
      <c r="I2388" s="19">
        <v>1037.96</v>
      </c>
      <c r="J2388" s="19">
        <v>1016.45</v>
      </c>
      <c r="K2388" s="19">
        <v>1015.9</v>
      </c>
      <c r="L2388" s="19">
        <v>1014.09</v>
      </c>
      <c r="M2388" s="19">
        <v>1011.92</v>
      </c>
      <c r="N2388" s="19">
        <v>1016.17</v>
      </c>
      <c r="O2388" s="19">
        <v>1187.94</v>
      </c>
      <c r="P2388" s="19">
        <v>1366.32</v>
      </c>
      <c r="Q2388" s="19">
        <v>1407.43</v>
      </c>
      <c r="R2388" s="19">
        <v>1041.37</v>
      </c>
      <c r="S2388" s="19">
        <v>1144.84</v>
      </c>
      <c r="T2388" s="19">
        <v>1138</v>
      </c>
      <c r="U2388" s="19">
        <v>1122.58</v>
      </c>
      <c r="V2388" s="19">
        <v>1117.37</v>
      </c>
      <c r="W2388" s="19">
        <v>1108.29</v>
      </c>
      <c r="X2388" s="19">
        <v>1103.16</v>
      </c>
      <c r="Y2388" s="19">
        <v>1099.64</v>
      </c>
    </row>
    <row r="2389" spans="1:25" ht="16.5" thickBot="1">
      <c r="A2389" s="18">
        <v>42083</v>
      </c>
      <c r="B2389" s="19">
        <v>1134.89</v>
      </c>
      <c r="C2389" s="19">
        <v>1155.33</v>
      </c>
      <c r="D2389" s="19">
        <v>1031.48</v>
      </c>
      <c r="E2389" s="19">
        <v>1058.35</v>
      </c>
      <c r="F2389" s="19">
        <v>1071.59</v>
      </c>
      <c r="G2389" s="19">
        <v>1087.51</v>
      </c>
      <c r="H2389" s="19">
        <v>1087.7</v>
      </c>
      <c r="I2389" s="19">
        <v>1085.73</v>
      </c>
      <c r="J2389" s="19">
        <v>1079.18</v>
      </c>
      <c r="K2389" s="19">
        <v>1088.1</v>
      </c>
      <c r="L2389" s="19">
        <v>1091.54</v>
      </c>
      <c r="M2389" s="19">
        <v>1088.68</v>
      </c>
      <c r="N2389" s="19">
        <v>1077.56</v>
      </c>
      <c r="O2389" s="19">
        <v>1103.6</v>
      </c>
      <c r="P2389" s="19">
        <v>1261.05</v>
      </c>
      <c r="Q2389" s="19">
        <v>1266.59</v>
      </c>
      <c r="R2389" s="19">
        <v>1106.38</v>
      </c>
      <c r="S2389" s="19">
        <v>1212.37</v>
      </c>
      <c r="T2389" s="19">
        <v>1191.86</v>
      </c>
      <c r="U2389" s="19">
        <v>999.86</v>
      </c>
      <c r="V2389" s="19">
        <v>986.7</v>
      </c>
      <c r="W2389" s="19">
        <v>998.72</v>
      </c>
      <c r="X2389" s="19">
        <v>994.9</v>
      </c>
      <c r="Y2389" s="19">
        <v>975.03</v>
      </c>
    </row>
    <row r="2390" spans="1:25" ht="16.5" thickBot="1">
      <c r="A2390" s="18">
        <v>42084</v>
      </c>
      <c r="B2390" s="19">
        <v>997.58</v>
      </c>
      <c r="C2390" s="19">
        <v>1016.1</v>
      </c>
      <c r="D2390" s="19">
        <v>1151.19</v>
      </c>
      <c r="E2390" s="19">
        <v>1170.78</v>
      </c>
      <c r="F2390" s="19">
        <v>1177.9</v>
      </c>
      <c r="G2390" s="19">
        <v>1219.87</v>
      </c>
      <c r="H2390" s="19">
        <v>1220.11</v>
      </c>
      <c r="I2390" s="19">
        <v>1215.37</v>
      </c>
      <c r="J2390" s="19">
        <v>1224.78</v>
      </c>
      <c r="K2390" s="19">
        <v>1211.93</v>
      </c>
      <c r="L2390" s="19">
        <v>1217.77</v>
      </c>
      <c r="M2390" s="19">
        <v>1217.36</v>
      </c>
      <c r="N2390" s="19">
        <v>1218.96</v>
      </c>
      <c r="O2390" s="19">
        <v>1231.81</v>
      </c>
      <c r="P2390" s="19">
        <v>1240.9</v>
      </c>
      <c r="Q2390" s="19">
        <v>1249.47</v>
      </c>
      <c r="R2390" s="19">
        <v>1247.07</v>
      </c>
      <c r="S2390" s="19">
        <v>1232.13</v>
      </c>
      <c r="T2390" s="19">
        <v>1221.13</v>
      </c>
      <c r="U2390" s="19">
        <v>1023.12</v>
      </c>
      <c r="V2390" s="19">
        <v>1009.36</v>
      </c>
      <c r="W2390" s="19">
        <v>1027.24</v>
      </c>
      <c r="X2390" s="19">
        <v>1023.05</v>
      </c>
      <c r="Y2390" s="19">
        <v>1027.3</v>
      </c>
    </row>
    <row r="2391" spans="1:25" ht="16.5" thickBot="1">
      <c r="A2391" s="18">
        <v>42085</v>
      </c>
      <c r="B2391" s="19">
        <v>970.4</v>
      </c>
      <c r="C2391" s="19">
        <v>967.35</v>
      </c>
      <c r="D2391" s="19">
        <v>943.18</v>
      </c>
      <c r="E2391" s="19">
        <v>1126.87</v>
      </c>
      <c r="F2391" s="19">
        <v>1130.36</v>
      </c>
      <c r="G2391" s="19">
        <v>1140.75</v>
      </c>
      <c r="H2391" s="19">
        <v>1156.25</v>
      </c>
      <c r="I2391" s="19">
        <v>1162.58</v>
      </c>
      <c r="J2391" s="19">
        <v>1182.49</v>
      </c>
      <c r="K2391" s="19">
        <v>1184.73</v>
      </c>
      <c r="L2391" s="19">
        <v>1185.04</v>
      </c>
      <c r="M2391" s="19">
        <v>1184.51</v>
      </c>
      <c r="N2391" s="19">
        <v>1180.81</v>
      </c>
      <c r="O2391" s="19">
        <v>1185.67</v>
      </c>
      <c r="P2391" s="19">
        <v>1194.92</v>
      </c>
      <c r="Q2391" s="19">
        <v>1206.16</v>
      </c>
      <c r="R2391" s="19">
        <v>1196.22</v>
      </c>
      <c r="S2391" s="19">
        <v>1186.79</v>
      </c>
      <c r="T2391" s="19">
        <v>1180.87</v>
      </c>
      <c r="U2391" s="19">
        <v>984.99</v>
      </c>
      <c r="V2391" s="19">
        <v>993.63</v>
      </c>
      <c r="W2391" s="19">
        <v>997.08</v>
      </c>
      <c r="X2391" s="19">
        <v>980.48</v>
      </c>
      <c r="Y2391" s="19">
        <v>959.26</v>
      </c>
    </row>
    <row r="2392" spans="1:25" ht="16.5" thickBot="1">
      <c r="A2392" s="18">
        <v>42086</v>
      </c>
      <c r="B2392" s="19">
        <v>932.72</v>
      </c>
      <c r="C2392" s="19">
        <v>1128.76</v>
      </c>
      <c r="D2392" s="19">
        <v>1035.42</v>
      </c>
      <c r="E2392" s="19">
        <v>1035.37</v>
      </c>
      <c r="F2392" s="19">
        <v>1031.05</v>
      </c>
      <c r="G2392" s="19">
        <v>1041.71</v>
      </c>
      <c r="H2392" s="19">
        <v>1041.22</v>
      </c>
      <c r="I2392" s="19">
        <v>1033.31</v>
      </c>
      <c r="J2392" s="19">
        <v>1028.7</v>
      </c>
      <c r="K2392" s="19">
        <v>1031.12</v>
      </c>
      <c r="L2392" s="19">
        <v>1030.28</v>
      </c>
      <c r="M2392" s="19">
        <v>1029.94</v>
      </c>
      <c r="N2392" s="19">
        <v>1037.27</v>
      </c>
      <c r="O2392" s="19">
        <v>1070.22</v>
      </c>
      <c r="P2392" s="19">
        <v>1102.75</v>
      </c>
      <c r="Q2392" s="19">
        <v>1097.67</v>
      </c>
      <c r="R2392" s="19">
        <v>1076.41</v>
      </c>
      <c r="S2392" s="19">
        <v>1038.94</v>
      </c>
      <c r="T2392" s="19">
        <v>1115.65</v>
      </c>
      <c r="U2392" s="19">
        <v>1107.47</v>
      </c>
      <c r="V2392" s="19">
        <v>1103</v>
      </c>
      <c r="W2392" s="19">
        <v>920.92</v>
      </c>
      <c r="X2392" s="19">
        <v>919.5</v>
      </c>
      <c r="Y2392" s="19">
        <v>907.1</v>
      </c>
    </row>
    <row r="2393" spans="1:25" ht="16.5" thickBot="1">
      <c r="A2393" s="18">
        <v>42087</v>
      </c>
      <c r="B2393" s="19">
        <v>911.7</v>
      </c>
      <c r="C2393" s="19">
        <v>1145.29</v>
      </c>
      <c r="D2393" s="19">
        <v>1026.87</v>
      </c>
      <c r="E2393" s="19">
        <v>1026.48</v>
      </c>
      <c r="F2393" s="19">
        <v>1036.92</v>
      </c>
      <c r="G2393" s="19">
        <v>1050.04</v>
      </c>
      <c r="H2393" s="19">
        <v>1042.91</v>
      </c>
      <c r="I2393" s="19">
        <v>1043.92</v>
      </c>
      <c r="J2393" s="19">
        <v>1039.18</v>
      </c>
      <c r="K2393" s="19">
        <v>1041.22</v>
      </c>
      <c r="L2393" s="19">
        <v>1039.46</v>
      </c>
      <c r="M2393" s="19">
        <v>1027.99</v>
      </c>
      <c r="N2393" s="19">
        <v>1044</v>
      </c>
      <c r="O2393" s="19">
        <v>1079.9</v>
      </c>
      <c r="P2393" s="19">
        <v>1109.36</v>
      </c>
      <c r="Q2393" s="19">
        <v>1115.3</v>
      </c>
      <c r="R2393" s="19">
        <v>1051.03</v>
      </c>
      <c r="S2393" s="19">
        <v>1034.95</v>
      </c>
      <c r="T2393" s="19">
        <v>1108.18</v>
      </c>
      <c r="U2393" s="19">
        <v>943.7</v>
      </c>
      <c r="V2393" s="19">
        <v>940.57</v>
      </c>
      <c r="W2393" s="19">
        <v>940.21</v>
      </c>
      <c r="X2393" s="19">
        <v>934.5</v>
      </c>
      <c r="Y2393" s="19">
        <v>911.97</v>
      </c>
    </row>
    <row r="2394" spans="1:25" ht="16.5" thickBot="1">
      <c r="A2394" s="18">
        <v>42088</v>
      </c>
      <c r="B2394" s="19">
        <v>893.68</v>
      </c>
      <c r="C2394" s="19">
        <v>962.52</v>
      </c>
      <c r="D2394" s="19">
        <v>942.74</v>
      </c>
      <c r="E2394" s="19">
        <v>988.92</v>
      </c>
      <c r="F2394" s="19">
        <v>1010.94</v>
      </c>
      <c r="G2394" s="19">
        <v>1019.46</v>
      </c>
      <c r="H2394" s="19">
        <v>1016.66</v>
      </c>
      <c r="I2394" s="19">
        <v>994.2</v>
      </c>
      <c r="J2394" s="19">
        <v>998.33</v>
      </c>
      <c r="K2394" s="19">
        <v>996</v>
      </c>
      <c r="L2394" s="19">
        <v>996.91</v>
      </c>
      <c r="M2394" s="19">
        <v>990.59</v>
      </c>
      <c r="N2394" s="19">
        <v>992.24</v>
      </c>
      <c r="O2394" s="19">
        <v>1029.42</v>
      </c>
      <c r="P2394" s="19">
        <v>1042.21</v>
      </c>
      <c r="Q2394" s="19">
        <v>1039.72</v>
      </c>
      <c r="R2394" s="19">
        <v>1027.58</v>
      </c>
      <c r="S2394" s="19">
        <v>1013.18</v>
      </c>
      <c r="T2394" s="19">
        <v>1080.75</v>
      </c>
      <c r="U2394" s="19">
        <v>909.52</v>
      </c>
      <c r="V2394" s="19">
        <v>907.77</v>
      </c>
      <c r="W2394" s="19">
        <v>911.4</v>
      </c>
      <c r="X2394" s="19">
        <v>912.8</v>
      </c>
      <c r="Y2394" s="19">
        <v>893.01</v>
      </c>
    </row>
    <row r="2395" spans="1:25" ht="16.5" thickBot="1">
      <c r="A2395" s="18">
        <v>42089</v>
      </c>
      <c r="B2395" s="19">
        <v>886.26</v>
      </c>
      <c r="C2395" s="19">
        <v>1066.23</v>
      </c>
      <c r="D2395" s="19">
        <v>988.46</v>
      </c>
      <c r="E2395" s="19">
        <v>1013.54</v>
      </c>
      <c r="F2395" s="19">
        <v>1015.39</v>
      </c>
      <c r="G2395" s="19">
        <v>1016.43</v>
      </c>
      <c r="H2395" s="19">
        <v>1021.19</v>
      </c>
      <c r="I2395" s="19">
        <v>1033.74</v>
      </c>
      <c r="J2395" s="19">
        <v>1016.6</v>
      </c>
      <c r="K2395" s="19">
        <v>1016.45</v>
      </c>
      <c r="L2395" s="19">
        <v>1013.76</v>
      </c>
      <c r="M2395" s="19">
        <v>1012.84</v>
      </c>
      <c r="N2395" s="19">
        <v>1026.83</v>
      </c>
      <c r="O2395" s="19">
        <v>1042.69</v>
      </c>
      <c r="P2395" s="19">
        <v>1049.12</v>
      </c>
      <c r="Q2395" s="19">
        <v>1053.38</v>
      </c>
      <c r="R2395" s="19">
        <v>1050.55</v>
      </c>
      <c r="S2395" s="19">
        <v>1033.32</v>
      </c>
      <c r="T2395" s="19">
        <v>1096.53</v>
      </c>
      <c r="U2395" s="19">
        <v>931.14</v>
      </c>
      <c r="V2395" s="19">
        <v>923.94</v>
      </c>
      <c r="W2395" s="19">
        <v>927.26</v>
      </c>
      <c r="X2395" s="19">
        <v>922.55</v>
      </c>
      <c r="Y2395" s="19">
        <v>878.83</v>
      </c>
    </row>
    <row r="2396" spans="1:25" ht="16.5" thickBot="1">
      <c r="A2396" s="18">
        <v>42090</v>
      </c>
      <c r="B2396" s="19">
        <v>901.45</v>
      </c>
      <c r="C2396" s="19">
        <v>933.48</v>
      </c>
      <c r="D2396" s="19">
        <v>882.92</v>
      </c>
      <c r="E2396" s="19">
        <v>929.54</v>
      </c>
      <c r="F2396" s="19">
        <v>936.03</v>
      </c>
      <c r="G2396" s="19">
        <v>948.11</v>
      </c>
      <c r="H2396" s="19">
        <v>966.8</v>
      </c>
      <c r="I2396" s="19">
        <v>954.47</v>
      </c>
      <c r="J2396" s="19">
        <v>942.91</v>
      </c>
      <c r="K2396" s="19">
        <v>912.52</v>
      </c>
      <c r="L2396" s="19">
        <v>944.52</v>
      </c>
      <c r="M2396" s="19">
        <v>929.93</v>
      </c>
      <c r="N2396" s="19">
        <v>946.85</v>
      </c>
      <c r="O2396" s="19">
        <v>959.15</v>
      </c>
      <c r="P2396" s="19">
        <v>1075.92</v>
      </c>
      <c r="Q2396" s="19">
        <v>1078.48</v>
      </c>
      <c r="R2396" s="19">
        <v>1063.56</v>
      </c>
      <c r="S2396" s="19">
        <v>949.09</v>
      </c>
      <c r="T2396" s="19">
        <v>1130.58</v>
      </c>
      <c r="U2396" s="19">
        <v>968.54</v>
      </c>
      <c r="V2396" s="19">
        <v>954</v>
      </c>
      <c r="W2396" s="19">
        <v>953.78</v>
      </c>
      <c r="X2396" s="19">
        <v>944.18</v>
      </c>
      <c r="Y2396" s="19">
        <v>921.09</v>
      </c>
    </row>
    <row r="2397" spans="1:25" ht="16.5" thickBot="1">
      <c r="A2397" s="18">
        <v>42091</v>
      </c>
      <c r="B2397" s="19">
        <v>895.17</v>
      </c>
      <c r="C2397" s="19">
        <v>901.95</v>
      </c>
      <c r="D2397" s="19">
        <v>900.71</v>
      </c>
      <c r="E2397" s="19">
        <v>911.94</v>
      </c>
      <c r="F2397" s="19">
        <v>932.98</v>
      </c>
      <c r="G2397" s="19">
        <v>939.33</v>
      </c>
      <c r="H2397" s="19">
        <v>932.15</v>
      </c>
      <c r="I2397" s="19">
        <v>1147.19</v>
      </c>
      <c r="J2397" s="19">
        <v>956.57</v>
      </c>
      <c r="K2397" s="19">
        <v>955.41</v>
      </c>
      <c r="L2397" s="19">
        <v>958.86</v>
      </c>
      <c r="M2397" s="19">
        <v>956.61</v>
      </c>
      <c r="N2397" s="19">
        <v>1151.01</v>
      </c>
      <c r="O2397" s="19">
        <v>1152.47</v>
      </c>
      <c r="P2397" s="19">
        <v>1159.57</v>
      </c>
      <c r="Q2397" s="19">
        <v>1170.25</v>
      </c>
      <c r="R2397" s="19">
        <v>1166.98</v>
      </c>
      <c r="S2397" s="19">
        <v>1153.65</v>
      </c>
      <c r="T2397" s="19">
        <v>1146.59</v>
      </c>
      <c r="U2397" s="19">
        <v>946.12</v>
      </c>
      <c r="V2397" s="19">
        <v>915.75</v>
      </c>
      <c r="W2397" s="19">
        <v>936.85</v>
      </c>
      <c r="X2397" s="19">
        <v>931.95</v>
      </c>
      <c r="Y2397" s="19">
        <v>903.21</v>
      </c>
    </row>
    <row r="2398" spans="1:25" ht="16.5" thickBot="1">
      <c r="A2398" s="18">
        <v>42092</v>
      </c>
      <c r="B2398" s="19">
        <v>887.01</v>
      </c>
      <c r="C2398" s="19">
        <v>901.25</v>
      </c>
      <c r="D2398" s="19">
        <v>880.39</v>
      </c>
      <c r="E2398" s="19">
        <v>867.35</v>
      </c>
      <c r="F2398" s="19">
        <v>897.68</v>
      </c>
      <c r="G2398" s="19">
        <v>1119.26</v>
      </c>
      <c r="H2398" s="19">
        <v>1131.25</v>
      </c>
      <c r="I2398" s="19">
        <v>1128</v>
      </c>
      <c r="J2398" s="19">
        <v>1129.43</v>
      </c>
      <c r="K2398" s="19">
        <v>929.05</v>
      </c>
      <c r="L2398" s="19">
        <v>928.2</v>
      </c>
      <c r="M2398" s="19">
        <v>930.42</v>
      </c>
      <c r="N2398" s="19">
        <v>932.72</v>
      </c>
      <c r="O2398" s="19">
        <v>1129.19</v>
      </c>
      <c r="P2398" s="19">
        <v>1138.68</v>
      </c>
      <c r="Q2398" s="19">
        <v>1142.17</v>
      </c>
      <c r="R2398" s="19">
        <v>1140.75</v>
      </c>
      <c r="S2398" s="19">
        <v>1130.43</v>
      </c>
      <c r="T2398" s="19">
        <v>923.24</v>
      </c>
      <c r="U2398" s="19">
        <v>902.82</v>
      </c>
      <c r="V2398" s="19">
        <v>897.71</v>
      </c>
      <c r="W2398" s="19">
        <v>898.52</v>
      </c>
      <c r="X2398" s="19">
        <v>896.32</v>
      </c>
      <c r="Y2398" s="19">
        <v>875.04</v>
      </c>
    </row>
    <row r="2399" spans="1:25" ht="16.5" thickBot="1">
      <c r="A2399" s="18">
        <v>42093</v>
      </c>
      <c r="B2399" s="19">
        <v>907.96</v>
      </c>
      <c r="C2399" s="19">
        <v>915.59</v>
      </c>
      <c r="D2399" s="19">
        <v>1102.21</v>
      </c>
      <c r="E2399" s="19">
        <v>1104.01</v>
      </c>
      <c r="F2399" s="19">
        <v>1101.69</v>
      </c>
      <c r="G2399" s="19">
        <v>1110.67</v>
      </c>
      <c r="H2399" s="19">
        <v>1115.54</v>
      </c>
      <c r="I2399" s="19">
        <v>1112.58</v>
      </c>
      <c r="J2399" s="19">
        <v>1108.68</v>
      </c>
      <c r="K2399" s="19">
        <v>1110.48</v>
      </c>
      <c r="L2399" s="19">
        <v>1107.17</v>
      </c>
      <c r="M2399" s="19">
        <v>1106.28</v>
      </c>
      <c r="N2399" s="19">
        <v>1110.34</v>
      </c>
      <c r="O2399" s="19">
        <v>1112.33</v>
      </c>
      <c r="P2399" s="19">
        <v>1311.32</v>
      </c>
      <c r="Q2399" s="19">
        <v>1333.09</v>
      </c>
      <c r="R2399" s="19">
        <v>1124.66</v>
      </c>
      <c r="S2399" s="19">
        <v>1114.45</v>
      </c>
      <c r="T2399" s="19">
        <v>1106.74</v>
      </c>
      <c r="U2399" s="19">
        <v>921.73</v>
      </c>
      <c r="V2399" s="19">
        <v>915.22</v>
      </c>
      <c r="W2399" s="19">
        <v>910.99</v>
      </c>
      <c r="X2399" s="19">
        <v>917.07</v>
      </c>
      <c r="Y2399" s="19">
        <v>885.98</v>
      </c>
    </row>
    <row r="2400" spans="1:25" ht="16.5" thickBot="1">
      <c r="A2400" s="18">
        <v>42094</v>
      </c>
      <c r="B2400" s="19">
        <v>1038.63</v>
      </c>
      <c r="C2400" s="19">
        <v>1050.6</v>
      </c>
      <c r="D2400" s="19">
        <v>1045.2</v>
      </c>
      <c r="E2400" s="19">
        <v>1054.75</v>
      </c>
      <c r="F2400" s="19">
        <v>1082.1</v>
      </c>
      <c r="G2400" s="19">
        <v>1113.72</v>
      </c>
      <c r="H2400" s="19">
        <v>1079.71</v>
      </c>
      <c r="I2400" s="19">
        <v>1078.86</v>
      </c>
      <c r="J2400" s="19">
        <v>1076.68</v>
      </c>
      <c r="K2400" s="19">
        <v>1079.29</v>
      </c>
      <c r="L2400" s="19">
        <v>1078.13</v>
      </c>
      <c r="M2400" s="19">
        <v>1072.72</v>
      </c>
      <c r="N2400" s="19">
        <v>1075.57</v>
      </c>
      <c r="O2400" s="19">
        <v>1112.23</v>
      </c>
      <c r="P2400" s="19">
        <v>1259.77</v>
      </c>
      <c r="Q2400" s="19">
        <v>1294.24</v>
      </c>
      <c r="R2400" s="19">
        <v>1247.77</v>
      </c>
      <c r="S2400" s="19">
        <v>1106.92</v>
      </c>
      <c r="T2400" s="19">
        <v>1105.35</v>
      </c>
      <c r="U2400" s="19">
        <v>927.46</v>
      </c>
      <c r="V2400" s="19">
        <v>923.05</v>
      </c>
      <c r="W2400" s="19">
        <v>923.32</v>
      </c>
      <c r="X2400" s="19">
        <v>916.58</v>
      </c>
      <c r="Y2400" s="19">
        <v>888.79</v>
      </c>
    </row>
    <row r="2401" spans="1:25" s="106" customFormat="1" ht="21" thickBot="1">
      <c r="A2401" s="185" t="s">
        <v>14</v>
      </c>
      <c r="B2401" s="194" t="s">
        <v>99</v>
      </c>
      <c r="C2401" s="195"/>
      <c r="D2401" s="195"/>
      <c r="E2401" s="195"/>
      <c r="F2401" s="195"/>
      <c r="G2401" s="195"/>
      <c r="H2401" s="195"/>
      <c r="I2401" s="195"/>
      <c r="J2401" s="195"/>
      <c r="K2401" s="195"/>
      <c r="L2401" s="195"/>
      <c r="M2401" s="195"/>
      <c r="N2401" s="195"/>
      <c r="O2401" s="195"/>
      <c r="P2401" s="195"/>
      <c r="Q2401" s="195"/>
      <c r="R2401" s="195"/>
      <c r="S2401" s="195"/>
      <c r="T2401" s="195"/>
      <c r="U2401" s="195"/>
      <c r="V2401" s="195"/>
      <c r="W2401" s="195"/>
      <c r="X2401" s="195"/>
      <c r="Y2401" s="196"/>
    </row>
    <row r="2402" spans="1:25" ht="35.25" customHeight="1" thickBot="1">
      <c r="A2402" s="186"/>
      <c r="B2402" s="17" t="s">
        <v>15</v>
      </c>
      <c r="C2402" s="17" t="s">
        <v>16</v>
      </c>
      <c r="D2402" s="17" t="s">
        <v>17</v>
      </c>
      <c r="E2402" s="17" t="s">
        <v>18</v>
      </c>
      <c r="F2402" s="17" t="s">
        <v>19</v>
      </c>
      <c r="G2402" s="17" t="s">
        <v>20</v>
      </c>
      <c r="H2402" s="17" t="s">
        <v>21</v>
      </c>
      <c r="I2402" s="17" t="s">
        <v>22</v>
      </c>
      <c r="J2402" s="17" t="s">
        <v>23</v>
      </c>
      <c r="K2402" s="17" t="s">
        <v>24</v>
      </c>
      <c r="L2402" s="17" t="s">
        <v>25</v>
      </c>
      <c r="M2402" s="17" t="s">
        <v>26</v>
      </c>
      <c r="N2402" s="17" t="s">
        <v>27</v>
      </c>
      <c r="O2402" s="17" t="s">
        <v>28</v>
      </c>
      <c r="P2402" s="17" t="s">
        <v>29</v>
      </c>
      <c r="Q2402" s="17" t="s">
        <v>30</v>
      </c>
      <c r="R2402" s="17" t="s">
        <v>31</v>
      </c>
      <c r="S2402" s="17" t="s">
        <v>32</v>
      </c>
      <c r="T2402" s="17" t="s">
        <v>33</v>
      </c>
      <c r="U2402" s="17" t="s">
        <v>34</v>
      </c>
      <c r="V2402" s="17" t="s">
        <v>35</v>
      </c>
      <c r="W2402" s="17" t="s">
        <v>36</v>
      </c>
      <c r="X2402" s="17" t="s">
        <v>37</v>
      </c>
      <c r="Y2402" s="17" t="s">
        <v>38</v>
      </c>
    </row>
    <row r="2403" spans="1:25" ht="16.5" thickBot="1">
      <c r="A2403" s="18">
        <v>42064</v>
      </c>
      <c r="B2403" s="19">
        <v>1214.17</v>
      </c>
      <c r="C2403" s="19">
        <v>1228.3</v>
      </c>
      <c r="D2403" s="19">
        <v>1223.67</v>
      </c>
      <c r="E2403" s="19">
        <v>1201.72</v>
      </c>
      <c r="F2403" s="19">
        <v>1358.71</v>
      </c>
      <c r="G2403" s="19">
        <v>1219.63</v>
      </c>
      <c r="H2403" s="19">
        <v>1220.53</v>
      </c>
      <c r="I2403" s="19">
        <v>1216.68</v>
      </c>
      <c r="J2403" s="19">
        <v>1212.74</v>
      </c>
      <c r="K2403" s="19">
        <v>1213.87</v>
      </c>
      <c r="L2403" s="19">
        <v>1213.55</v>
      </c>
      <c r="M2403" s="19">
        <v>1212.65</v>
      </c>
      <c r="N2403" s="19">
        <v>1216.87</v>
      </c>
      <c r="O2403" s="19">
        <v>1349.5</v>
      </c>
      <c r="P2403" s="19">
        <v>1341.9</v>
      </c>
      <c r="Q2403" s="19">
        <v>1342.49</v>
      </c>
      <c r="R2403" s="19">
        <v>1219.05</v>
      </c>
      <c r="S2403" s="19">
        <v>1213.84</v>
      </c>
      <c r="T2403" s="19">
        <v>1209.67</v>
      </c>
      <c r="U2403" s="19">
        <v>1203.25</v>
      </c>
      <c r="V2403" s="19">
        <v>1000.51</v>
      </c>
      <c r="W2403" s="19">
        <v>1007.38</v>
      </c>
      <c r="X2403" s="19">
        <v>1007.48</v>
      </c>
      <c r="Y2403" s="19">
        <v>994.04</v>
      </c>
    </row>
    <row r="2404" spans="1:25" ht="16.5" thickBot="1">
      <c r="A2404" s="18">
        <v>42065</v>
      </c>
      <c r="B2404" s="19">
        <v>979.94</v>
      </c>
      <c r="C2404" s="19">
        <v>1182.52</v>
      </c>
      <c r="D2404" s="19">
        <v>1190.47</v>
      </c>
      <c r="E2404" s="19">
        <v>1180.92</v>
      </c>
      <c r="F2404" s="19">
        <v>1186.23</v>
      </c>
      <c r="G2404" s="19">
        <v>1187.21</v>
      </c>
      <c r="H2404" s="19">
        <v>1147.73</v>
      </c>
      <c r="I2404" s="19">
        <v>1166.83</v>
      </c>
      <c r="J2404" s="19">
        <v>1186.68</v>
      </c>
      <c r="K2404" s="19">
        <v>1180.54</v>
      </c>
      <c r="L2404" s="19">
        <v>1179.14</v>
      </c>
      <c r="M2404" s="19">
        <v>1186.11</v>
      </c>
      <c r="N2404" s="19">
        <v>1295.91</v>
      </c>
      <c r="O2404" s="19">
        <v>1280.71</v>
      </c>
      <c r="P2404" s="19">
        <v>1355.28</v>
      </c>
      <c r="Q2404" s="19">
        <v>1344.98</v>
      </c>
      <c r="R2404" s="19">
        <v>1335.7</v>
      </c>
      <c r="S2404" s="19">
        <v>1349.97</v>
      </c>
      <c r="T2404" s="19">
        <v>1207.66</v>
      </c>
      <c r="U2404" s="19">
        <v>1152.38</v>
      </c>
      <c r="V2404" s="19">
        <v>1134.26</v>
      </c>
      <c r="W2404" s="19">
        <v>1106.64</v>
      </c>
      <c r="X2404" s="19">
        <v>1087.99</v>
      </c>
      <c r="Y2404" s="19">
        <v>1036.02</v>
      </c>
    </row>
    <row r="2405" spans="1:25" ht="16.5" thickBot="1">
      <c r="A2405" s="18">
        <v>42066</v>
      </c>
      <c r="B2405" s="19">
        <v>1037.64</v>
      </c>
      <c r="C2405" s="19">
        <v>1072.71</v>
      </c>
      <c r="D2405" s="19">
        <v>1063.87</v>
      </c>
      <c r="E2405" s="19">
        <v>1110.64</v>
      </c>
      <c r="F2405" s="19">
        <v>1236.21</v>
      </c>
      <c r="G2405" s="19">
        <v>1310.2</v>
      </c>
      <c r="H2405" s="19">
        <v>1296.73</v>
      </c>
      <c r="I2405" s="19">
        <v>1305.93</v>
      </c>
      <c r="J2405" s="19">
        <v>1229.82</v>
      </c>
      <c r="K2405" s="19">
        <v>1221.36</v>
      </c>
      <c r="L2405" s="19">
        <v>1219.51</v>
      </c>
      <c r="M2405" s="19">
        <v>1330.27</v>
      </c>
      <c r="N2405" s="19">
        <v>1338.36</v>
      </c>
      <c r="O2405" s="19">
        <v>1578.94</v>
      </c>
      <c r="P2405" s="19">
        <v>1609.26</v>
      </c>
      <c r="Q2405" s="19">
        <v>1626.7</v>
      </c>
      <c r="R2405" s="19">
        <v>1342.82</v>
      </c>
      <c r="S2405" s="19">
        <v>1254.54</v>
      </c>
      <c r="T2405" s="19">
        <v>1253.7</v>
      </c>
      <c r="U2405" s="19">
        <v>1243.77</v>
      </c>
      <c r="V2405" s="19">
        <v>1071.25</v>
      </c>
      <c r="W2405" s="19">
        <v>1047.1</v>
      </c>
      <c r="X2405" s="19">
        <v>1026.4</v>
      </c>
      <c r="Y2405" s="19">
        <v>992.01</v>
      </c>
    </row>
    <row r="2406" spans="1:25" ht="16.5" thickBot="1">
      <c r="A2406" s="18">
        <v>42067</v>
      </c>
      <c r="B2406" s="19">
        <v>1123.33</v>
      </c>
      <c r="C2406" s="19">
        <v>1187.31</v>
      </c>
      <c r="D2406" s="19">
        <v>1198.61</v>
      </c>
      <c r="E2406" s="19">
        <v>1196.01</v>
      </c>
      <c r="F2406" s="19">
        <v>1268.6</v>
      </c>
      <c r="G2406" s="19">
        <v>1325.94</v>
      </c>
      <c r="H2406" s="19">
        <v>1348.9</v>
      </c>
      <c r="I2406" s="19">
        <v>1340.76</v>
      </c>
      <c r="J2406" s="19">
        <v>1239.37</v>
      </c>
      <c r="K2406" s="19">
        <v>1225.51</v>
      </c>
      <c r="L2406" s="19">
        <v>1218.58</v>
      </c>
      <c r="M2406" s="19">
        <v>1322.53</v>
      </c>
      <c r="N2406" s="19">
        <v>1363.98</v>
      </c>
      <c r="O2406" s="19">
        <v>1361.69</v>
      </c>
      <c r="P2406" s="19">
        <v>1436.39</v>
      </c>
      <c r="Q2406" s="19">
        <v>1527.66</v>
      </c>
      <c r="R2406" s="19">
        <v>1472.94</v>
      </c>
      <c r="S2406" s="19">
        <v>1342.36</v>
      </c>
      <c r="T2406" s="19">
        <v>1234.23</v>
      </c>
      <c r="U2406" s="19">
        <v>1212.73</v>
      </c>
      <c r="V2406" s="19">
        <v>1203.84</v>
      </c>
      <c r="W2406" s="19">
        <v>1189.87</v>
      </c>
      <c r="X2406" s="19">
        <v>1090.19</v>
      </c>
      <c r="Y2406" s="19">
        <v>1008.56</v>
      </c>
    </row>
    <row r="2407" spans="1:25" ht="16.5" thickBot="1">
      <c r="A2407" s="18">
        <v>42068</v>
      </c>
      <c r="B2407" s="19">
        <v>1034.76</v>
      </c>
      <c r="C2407" s="19">
        <v>1139.7</v>
      </c>
      <c r="D2407" s="19">
        <v>1202</v>
      </c>
      <c r="E2407" s="19">
        <v>1291.82</v>
      </c>
      <c r="F2407" s="19">
        <v>1452.1</v>
      </c>
      <c r="G2407" s="19">
        <v>1534.32</v>
      </c>
      <c r="H2407" s="19">
        <v>1622.21</v>
      </c>
      <c r="I2407" s="19">
        <v>1620.41</v>
      </c>
      <c r="J2407" s="19">
        <v>1510.03</v>
      </c>
      <c r="K2407" s="19">
        <v>1511.39</v>
      </c>
      <c r="L2407" s="19">
        <v>1400.15</v>
      </c>
      <c r="M2407" s="19">
        <v>1398.84</v>
      </c>
      <c r="N2407" s="19">
        <v>1575.42</v>
      </c>
      <c r="O2407" s="19">
        <v>1494.37</v>
      </c>
      <c r="P2407" s="19">
        <v>1513.12</v>
      </c>
      <c r="Q2407" s="19">
        <v>1495.37</v>
      </c>
      <c r="R2407" s="19">
        <v>1553.98</v>
      </c>
      <c r="S2407" s="19">
        <v>1383.2</v>
      </c>
      <c r="T2407" s="19">
        <v>1256.96</v>
      </c>
      <c r="U2407" s="19">
        <v>1240.05</v>
      </c>
      <c r="V2407" s="19">
        <v>1231.03</v>
      </c>
      <c r="W2407" s="19">
        <v>1207.72</v>
      </c>
      <c r="X2407" s="19">
        <v>1050.03</v>
      </c>
      <c r="Y2407" s="19">
        <v>1023.24</v>
      </c>
    </row>
    <row r="2408" spans="1:25" ht="16.5" thickBot="1">
      <c r="A2408" s="18">
        <v>42069</v>
      </c>
      <c r="B2408" s="19">
        <v>1086.69</v>
      </c>
      <c r="C2408" s="19">
        <v>1195.63</v>
      </c>
      <c r="D2408" s="19">
        <v>1201.77</v>
      </c>
      <c r="E2408" s="19">
        <v>1219.95</v>
      </c>
      <c r="F2408" s="19">
        <v>1387.15</v>
      </c>
      <c r="G2408" s="19">
        <v>1522.96</v>
      </c>
      <c r="H2408" s="19">
        <v>1522.84</v>
      </c>
      <c r="I2408" s="19">
        <v>1653.31</v>
      </c>
      <c r="J2408" s="19">
        <v>1416.64</v>
      </c>
      <c r="K2408" s="19">
        <v>1418.98</v>
      </c>
      <c r="L2408" s="19">
        <v>1409.84</v>
      </c>
      <c r="M2408" s="19">
        <v>1574.85</v>
      </c>
      <c r="N2408" s="19">
        <v>1661.58</v>
      </c>
      <c r="O2408" s="19">
        <v>1730.09</v>
      </c>
      <c r="P2408" s="19">
        <v>1578.14</v>
      </c>
      <c r="Q2408" s="19">
        <v>1789.13</v>
      </c>
      <c r="R2408" s="19">
        <v>1684.02</v>
      </c>
      <c r="S2408" s="19">
        <v>1648.53</v>
      </c>
      <c r="T2408" s="19">
        <v>1302.8</v>
      </c>
      <c r="U2408" s="19">
        <v>1276.29</v>
      </c>
      <c r="V2408" s="19">
        <v>1274.33</v>
      </c>
      <c r="W2408" s="19">
        <v>1285.72</v>
      </c>
      <c r="X2408" s="19">
        <v>1264.95</v>
      </c>
      <c r="Y2408" s="19">
        <v>1223.56</v>
      </c>
    </row>
    <row r="2409" spans="1:25" ht="16.5" thickBot="1">
      <c r="A2409" s="18">
        <v>42070</v>
      </c>
      <c r="B2409" s="19">
        <v>1240.54</v>
      </c>
      <c r="C2409" s="19">
        <v>1250.14</v>
      </c>
      <c r="D2409" s="19">
        <v>1250.25</v>
      </c>
      <c r="E2409" s="19">
        <v>1251.4</v>
      </c>
      <c r="F2409" s="19">
        <v>1263.93</v>
      </c>
      <c r="G2409" s="19">
        <v>1255.66</v>
      </c>
      <c r="H2409" s="19">
        <v>1258.61</v>
      </c>
      <c r="I2409" s="19">
        <v>1251.63</v>
      </c>
      <c r="J2409" s="19">
        <v>1251.59</v>
      </c>
      <c r="K2409" s="19">
        <v>1251.47</v>
      </c>
      <c r="L2409" s="19">
        <v>1248.59</v>
      </c>
      <c r="M2409" s="19">
        <v>1239.58</v>
      </c>
      <c r="N2409" s="19">
        <v>1245.6</v>
      </c>
      <c r="O2409" s="19">
        <v>1514.21</v>
      </c>
      <c r="P2409" s="19">
        <v>1531.13</v>
      </c>
      <c r="Q2409" s="19">
        <v>1469.34</v>
      </c>
      <c r="R2409" s="19">
        <v>1256.58</v>
      </c>
      <c r="S2409" s="19">
        <v>1250.29</v>
      </c>
      <c r="T2409" s="19">
        <v>1243.99</v>
      </c>
      <c r="U2409" s="19">
        <v>1097.14</v>
      </c>
      <c r="V2409" s="19">
        <v>1090.45</v>
      </c>
      <c r="W2409" s="19">
        <v>1100.38</v>
      </c>
      <c r="X2409" s="19">
        <v>1091.69</v>
      </c>
      <c r="Y2409" s="19">
        <v>1085.79</v>
      </c>
    </row>
    <row r="2410" spans="1:25" ht="16.5" thickBot="1">
      <c r="A2410" s="18">
        <v>42071</v>
      </c>
      <c r="B2410" s="19">
        <v>1096.1</v>
      </c>
      <c r="C2410" s="19">
        <v>1092.86</v>
      </c>
      <c r="D2410" s="19">
        <v>1093.71</v>
      </c>
      <c r="E2410" s="19">
        <v>1218.1</v>
      </c>
      <c r="F2410" s="19">
        <v>1241.51</v>
      </c>
      <c r="G2410" s="19">
        <v>1271.38</v>
      </c>
      <c r="H2410" s="19">
        <v>1277.59</v>
      </c>
      <c r="I2410" s="19">
        <v>1291.95</v>
      </c>
      <c r="J2410" s="19">
        <v>1298.59</v>
      </c>
      <c r="K2410" s="19">
        <v>1296.33</v>
      </c>
      <c r="L2410" s="19">
        <v>1297.91</v>
      </c>
      <c r="M2410" s="19">
        <v>1291.51</v>
      </c>
      <c r="N2410" s="19">
        <v>1291.34</v>
      </c>
      <c r="O2410" s="19">
        <v>1293.36</v>
      </c>
      <c r="P2410" s="19">
        <v>1369.96</v>
      </c>
      <c r="Q2410" s="19">
        <v>1300.95</v>
      </c>
      <c r="R2410" s="19">
        <v>1305.19</v>
      </c>
      <c r="S2410" s="19">
        <v>1293.93</v>
      </c>
      <c r="T2410" s="19">
        <v>1284.67</v>
      </c>
      <c r="U2410" s="19">
        <v>1138.36</v>
      </c>
      <c r="V2410" s="19">
        <v>1137.89</v>
      </c>
      <c r="W2410" s="19">
        <v>1134.94</v>
      </c>
      <c r="X2410" s="19">
        <v>1136.3</v>
      </c>
      <c r="Y2410" s="19">
        <v>1097.83</v>
      </c>
    </row>
    <row r="2411" spans="1:25" ht="16.5" thickBot="1">
      <c r="A2411" s="18">
        <v>42072</v>
      </c>
      <c r="B2411" s="19">
        <v>1102.03</v>
      </c>
      <c r="C2411" s="19">
        <v>1242.41</v>
      </c>
      <c r="D2411" s="19">
        <v>1229.05</v>
      </c>
      <c r="E2411" s="19">
        <v>1232.44</v>
      </c>
      <c r="F2411" s="19">
        <v>1244.96</v>
      </c>
      <c r="G2411" s="19">
        <v>1257.03</v>
      </c>
      <c r="H2411" s="19">
        <v>1253.55</v>
      </c>
      <c r="I2411" s="19">
        <v>1258.19</v>
      </c>
      <c r="J2411" s="19">
        <v>1261.01</v>
      </c>
      <c r="K2411" s="19">
        <v>1254.8</v>
      </c>
      <c r="L2411" s="19">
        <v>1252.33</v>
      </c>
      <c r="M2411" s="19">
        <v>1252.58</v>
      </c>
      <c r="N2411" s="19">
        <v>1250.26</v>
      </c>
      <c r="O2411" s="19">
        <v>1326.95</v>
      </c>
      <c r="P2411" s="19">
        <v>1514.17</v>
      </c>
      <c r="Q2411" s="19">
        <v>1342.24</v>
      </c>
      <c r="R2411" s="19">
        <v>1256.36</v>
      </c>
      <c r="S2411" s="19">
        <v>1247.94</v>
      </c>
      <c r="T2411" s="19">
        <v>1244.64</v>
      </c>
      <c r="U2411" s="19">
        <v>1233.95</v>
      </c>
      <c r="V2411" s="19">
        <v>1088.68</v>
      </c>
      <c r="W2411" s="19">
        <v>1078.23</v>
      </c>
      <c r="X2411" s="19">
        <v>1075.51</v>
      </c>
      <c r="Y2411" s="19">
        <v>1067.65</v>
      </c>
    </row>
    <row r="2412" spans="1:25" ht="16.5" thickBot="1">
      <c r="A2412" s="18">
        <v>42073</v>
      </c>
      <c r="B2412" s="19">
        <v>1072.85</v>
      </c>
      <c r="C2412" s="19">
        <v>1216.58</v>
      </c>
      <c r="D2412" s="19">
        <v>1186.83</v>
      </c>
      <c r="E2412" s="19">
        <v>1182.4</v>
      </c>
      <c r="F2412" s="19">
        <v>1194.57</v>
      </c>
      <c r="G2412" s="19">
        <v>1192.74</v>
      </c>
      <c r="H2412" s="19">
        <v>1202.72</v>
      </c>
      <c r="I2412" s="19">
        <v>1203.25</v>
      </c>
      <c r="J2412" s="19">
        <v>1202.77</v>
      </c>
      <c r="K2412" s="19">
        <v>1204.01</v>
      </c>
      <c r="L2412" s="19">
        <v>1200.85</v>
      </c>
      <c r="M2412" s="19">
        <v>1198.28</v>
      </c>
      <c r="N2412" s="19">
        <v>1197.73</v>
      </c>
      <c r="O2412" s="19">
        <v>1264.42</v>
      </c>
      <c r="P2412" s="19">
        <v>1539.43</v>
      </c>
      <c r="Q2412" s="19">
        <v>1576.34</v>
      </c>
      <c r="R2412" s="19">
        <v>1273.25</v>
      </c>
      <c r="S2412" s="19">
        <v>1193.27</v>
      </c>
      <c r="T2412" s="19">
        <v>1227.87</v>
      </c>
      <c r="U2412" s="19">
        <v>1217.59</v>
      </c>
      <c r="V2412" s="19">
        <v>1215.2</v>
      </c>
      <c r="W2412" s="19">
        <v>1213.03</v>
      </c>
      <c r="X2412" s="19">
        <v>1068.31</v>
      </c>
      <c r="Y2412" s="19">
        <v>1052.98</v>
      </c>
    </row>
    <row r="2413" spans="1:25" ht="16.5" thickBot="1">
      <c r="A2413" s="18">
        <v>42074</v>
      </c>
      <c r="B2413" s="19">
        <v>1201.25</v>
      </c>
      <c r="C2413" s="19">
        <v>1221.68</v>
      </c>
      <c r="D2413" s="19">
        <v>1253.94</v>
      </c>
      <c r="E2413" s="19">
        <v>1336.95</v>
      </c>
      <c r="F2413" s="19">
        <v>1336.89</v>
      </c>
      <c r="G2413" s="19">
        <v>1350.85</v>
      </c>
      <c r="H2413" s="19">
        <v>1349.81</v>
      </c>
      <c r="I2413" s="19">
        <v>1341.3</v>
      </c>
      <c r="J2413" s="19">
        <v>1256.88</v>
      </c>
      <c r="K2413" s="19">
        <v>1251.4</v>
      </c>
      <c r="L2413" s="19">
        <v>1253.37</v>
      </c>
      <c r="M2413" s="19">
        <v>1334.48</v>
      </c>
      <c r="N2413" s="19">
        <v>1387.79</v>
      </c>
      <c r="O2413" s="19">
        <v>1507.79</v>
      </c>
      <c r="P2413" s="19">
        <v>1572.34</v>
      </c>
      <c r="Q2413" s="19">
        <v>1502.19</v>
      </c>
      <c r="R2413" s="19">
        <v>1437.76</v>
      </c>
      <c r="S2413" s="19">
        <v>1323.13</v>
      </c>
      <c r="T2413" s="19">
        <v>1230.16</v>
      </c>
      <c r="U2413" s="19">
        <v>1216.63</v>
      </c>
      <c r="V2413" s="19">
        <v>1211.78</v>
      </c>
      <c r="W2413" s="19">
        <v>1211.47</v>
      </c>
      <c r="X2413" s="19">
        <v>1209.04</v>
      </c>
      <c r="Y2413" s="19">
        <v>1053.95</v>
      </c>
    </row>
    <row r="2414" spans="1:25" ht="16.5" thickBot="1">
      <c r="A2414" s="18">
        <v>42075</v>
      </c>
      <c r="B2414" s="19">
        <v>1066.46</v>
      </c>
      <c r="C2414" s="19">
        <v>1232.5</v>
      </c>
      <c r="D2414" s="19">
        <v>1162.01</v>
      </c>
      <c r="E2414" s="19">
        <v>1338.98</v>
      </c>
      <c r="F2414" s="19">
        <v>1350.48</v>
      </c>
      <c r="G2414" s="19">
        <v>1370.46</v>
      </c>
      <c r="H2414" s="19">
        <v>1368.75</v>
      </c>
      <c r="I2414" s="19">
        <v>1368.92</v>
      </c>
      <c r="J2414" s="19">
        <v>1280.88</v>
      </c>
      <c r="K2414" s="19">
        <v>1279.46</v>
      </c>
      <c r="L2414" s="19">
        <v>1187.52</v>
      </c>
      <c r="M2414" s="19">
        <v>1185.15</v>
      </c>
      <c r="N2414" s="19">
        <v>1368.44</v>
      </c>
      <c r="O2414" s="19">
        <v>1658.87</v>
      </c>
      <c r="P2414" s="19">
        <v>1737.71</v>
      </c>
      <c r="Q2414" s="19">
        <v>1705.91</v>
      </c>
      <c r="R2414" s="19">
        <v>1637.23</v>
      </c>
      <c r="S2414" s="19">
        <v>1356.02</v>
      </c>
      <c r="T2414" s="19">
        <v>1268.5</v>
      </c>
      <c r="U2414" s="19">
        <v>1253.39</v>
      </c>
      <c r="V2414" s="19">
        <v>1250.96</v>
      </c>
      <c r="W2414" s="19">
        <v>1238.81</v>
      </c>
      <c r="X2414" s="19">
        <v>1241.88</v>
      </c>
      <c r="Y2414" s="19">
        <v>1089.76</v>
      </c>
    </row>
    <row r="2415" spans="1:25" ht="16.5" thickBot="1">
      <c r="A2415" s="18">
        <v>42076</v>
      </c>
      <c r="B2415" s="19">
        <v>1210.98</v>
      </c>
      <c r="C2415" s="19">
        <v>1235.48</v>
      </c>
      <c r="D2415" s="19">
        <v>1148.77</v>
      </c>
      <c r="E2415" s="19">
        <v>1259.64</v>
      </c>
      <c r="F2415" s="19">
        <v>1286.71</v>
      </c>
      <c r="G2415" s="19">
        <v>1370.09</v>
      </c>
      <c r="H2415" s="19">
        <v>1368.4</v>
      </c>
      <c r="I2415" s="19">
        <v>1370.46</v>
      </c>
      <c r="J2415" s="19">
        <v>1283.26</v>
      </c>
      <c r="K2415" s="19">
        <v>1191.09</v>
      </c>
      <c r="L2415" s="19">
        <v>1283.61</v>
      </c>
      <c r="M2415" s="19">
        <v>1287.52</v>
      </c>
      <c r="N2415" s="19">
        <v>1374.59</v>
      </c>
      <c r="O2415" s="19">
        <v>1639.31</v>
      </c>
      <c r="P2415" s="19">
        <v>1731.11</v>
      </c>
      <c r="Q2415" s="19">
        <v>1731.45</v>
      </c>
      <c r="R2415" s="19">
        <v>1632.88</v>
      </c>
      <c r="S2415" s="19">
        <v>1359.55</v>
      </c>
      <c r="T2415" s="19">
        <v>1266.95</v>
      </c>
      <c r="U2415" s="19">
        <v>1256.11</v>
      </c>
      <c r="V2415" s="19">
        <v>1254.24</v>
      </c>
      <c r="W2415" s="19">
        <v>1240.87</v>
      </c>
      <c r="X2415" s="19">
        <v>1241.65</v>
      </c>
      <c r="Y2415" s="19">
        <v>1062.51</v>
      </c>
    </row>
    <row r="2416" spans="1:25" ht="16.5" thickBot="1">
      <c r="A2416" s="18">
        <v>42077</v>
      </c>
      <c r="B2416" s="19">
        <v>1238.64</v>
      </c>
      <c r="C2416" s="19">
        <v>1301.76</v>
      </c>
      <c r="D2416" s="19">
        <v>1242.11</v>
      </c>
      <c r="E2416" s="19">
        <v>1241.58</v>
      </c>
      <c r="F2416" s="19">
        <v>1332.65</v>
      </c>
      <c r="G2416" s="19">
        <v>1461.26</v>
      </c>
      <c r="H2416" s="19">
        <v>1537.04</v>
      </c>
      <c r="I2416" s="19">
        <v>1602.28</v>
      </c>
      <c r="J2416" s="19">
        <v>1571.62</v>
      </c>
      <c r="K2416" s="19">
        <v>1557.93</v>
      </c>
      <c r="L2416" s="19">
        <v>1560.21</v>
      </c>
      <c r="M2416" s="19">
        <v>1520.72</v>
      </c>
      <c r="N2416" s="19">
        <v>1522.88</v>
      </c>
      <c r="O2416" s="19">
        <v>1625.82</v>
      </c>
      <c r="P2416" s="19">
        <v>1662.71</v>
      </c>
      <c r="Q2416" s="19">
        <v>1626.12</v>
      </c>
      <c r="R2416" s="19">
        <v>1627.59</v>
      </c>
      <c r="S2416" s="19">
        <v>1586.39</v>
      </c>
      <c r="T2416" s="19">
        <v>1521.75</v>
      </c>
      <c r="U2416" s="19">
        <v>1442.22</v>
      </c>
      <c r="V2416" s="19">
        <v>1422.64</v>
      </c>
      <c r="W2416" s="19">
        <v>1419.62</v>
      </c>
      <c r="X2416" s="19">
        <v>1357.89</v>
      </c>
      <c r="Y2416" s="19">
        <v>1229.18</v>
      </c>
    </row>
    <row r="2417" spans="1:25" ht="16.5" thickBot="1">
      <c r="A2417" s="18">
        <v>42078</v>
      </c>
      <c r="B2417" s="19">
        <v>1242.73</v>
      </c>
      <c r="C2417" s="19">
        <v>1280.65</v>
      </c>
      <c r="D2417" s="19">
        <v>1236.02</v>
      </c>
      <c r="E2417" s="19">
        <v>1210.87</v>
      </c>
      <c r="F2417" s="19">
        <v>1402.06</v>
      </c>
      <c r="G2417" s="19">
        <v>1517.92</v>
      </c>
      <c r="H2417" s="19">
        <v>1552.01</v>
      </c>
      <c r="I2417" s="19">
        <v>1528.08</v>
      </c>
      <c r="J2417" s="19">
        <v>1515.85</v>
      </c>
      <c r="K2417" s="19">
        <v>1627.3</v>
      </c>
      <c r="L2417" s="19">
        <v>1530.35</v>
      </c>
      <c r="M2417" s="19">
        <v>1539.05</v>
      </c>
      <c r="N2417" s="19">
        <v>1662.98</v>
      </c>
      <c r="O2417" s="19">
        <v>1645.27</v>
      </c>
      <c r="P2417" s="19">
        <v>1692.14</v>
      </c>
      <c r="Q2417" s="19">
        <v>1798.13</v>
      </c>
      <c r="R2417" s="19">
        <v>1768.05</v>
      </c>
      <c r="S2417" s="19">
        <v>1711.52</v>
      </c>
      <c r="T2417" s="19">
        <v>1614.52</v>
      </c>
      <c r="U2417" s="19">
        <v>1552.02</v>
      </c>
      <c r="V2417" s="19">
        <v>1264.42</v>
      </c>
      <c r="W2417" s="19">
        <v>1236.58</v>
      </c>
      <c r="X2417" s="19">
        <v>1237.94</v>
      </c>
      <c r="Y2417" s="19">
        <v>1230.94</v>
      </c>
    </row>
    <row r="2418" spans="1:25" ht="16.5" thickBot="1">
      <c r="A2418" s="18">
        <v>42079</v>
      </c>
      <c r="B2418" s="19">
        <v>1235.34</v>
      </c>
      <c r="C2418" s="19">
        <v>1233.91</v>
      </c>
      <c r="D2418" s="19">
        <v>1194.3</v>
      </c>
      <c r="E2418" s="19">
        <v>1191.18</v>
      </c>
      <c r="F2418" s="19">
        <v>1191.19</v>
      </c>
      <c r="G2418" s="19">
        <v>1209.62</v>
      </c>
      <c r="H2418" s="19">
        <v>1203.45</v>
      </c>
      <c r="I2418" s="19">
        <v>1201</v>
      </c>
      <c r="J2418" s="19">
        <v>1193.18</v>
      </c>
      <c r="K2418" s="19">
        <v>1194.56</v>
      </c>
      <c r="L2418" s="19">
        <v>1190.88</v>
      </c>
      <c r="M2418" s="19">
        <v>1178.05</v>
      </c>
      <c r="N2418" s="19">
        <v>1189.76</v>
      </c>
      <c r="O2418" s="19">
        <v>1243.66</v>
      </c>
      <c r="P2418" s="19">
        <v>1328.51</v>
      </c>
      <c r="Q2418" s="19">
        <v>1250.44</v>
      </c>
      <c r="R2418" s="19">
        <v>1205.43</v>
      </c>
      <c r="S2418" s="19">
        <v>1203.97</v>
      </c>
      <c r="T2418" s="19">
        <v>1231.65</v>
      </c>
      <c r="U2418" s="19">
        <v>1219.68</v>
      </c>
      <c r="V2418" s="19">
        <v>1026.59</v>
      </c>
      <c r="W2418" s="19">
        <v>1024.63</v>
      </c>
      <c r="X2418" s="19">
        <v>1026.84</v>
      </c>
      <c r="Y2418" s="19">
        <v>1020.85</v>
      </c>
    </row>
    <row r="2419" spans="1:25" ht="16.5" thickBot="1">
      <c r="A2419" s="18">
        <v>42080</v>
      </c>
      <c r="B2419" s="19">
        <v>1013.12</v>
      </c>
      <c r="C2419" s="19">
        <v>1211.5</v>
      </c>
      <c r="D2419" s="19">
        <v>1118.55</v>
      </c>
      <c r="E2419" s="19">
        <v>1118.42</v>
      </c>
      <c r="F2419" s="19">
        <v>1125.65</v>
      </c>
      <c r="G2419" s="19">
        <v>1127</v>
      </c>
      <c r="H2419" s="19">
        <v>1125.92</v>
      </c>
      <c r="I2419" s="19">
        <v>1124.19</v>
      </c>
      <c r="J2419" s="19">
        <v>1122.48</v>
      </c>
      <c r="K2419" s="19">
        <v>1122.73</v>
      </c>
      <c r="L2419" s="19">
        <v>1120.14</v>
      </c>
      <c r="M2419" s="19">
        <v>1116.92</v>
      </c>
      <c r="N2419" s="19">
        <v>1121.38</v>
      </c>
      <c r="O2419" s="19">
        <v>1138.94</v>
      </c>
      <c r="P2419" s="19">
        <v>1156.21</v>
      </c>
      <c r="Q2419" s="19">
        <v>1157.54</v>
      </c>
      <c r="R2419" s="19">
        <v>1142.88</v>
      </c>
      <c r="S2419" s="19">
        <v>1118.43</v>
      </c>
      <c r="T2419" s="19">
        <v>1098.05</v>
      </c>
      <c r="U2419" s="19">
        <v>1087</v>
      </c>
      <c r="V2419" s="19">
        <v>1053.57</v>
      </c>
      <c r="W2419" s="19">
        <v>729.78</v>
      </c>
      <c r="X2419" s="19">
        <v>1055.91</v>
      </c>
      <c r="Y2419" s="19">
        <v>733.09</v>
      </c>
    </row>
    <row r="2420" spans="1:25" ht="16.5" thickBot="1">
      <c r="A2420" s="18">
        <v>42081</v>
      </c>
      <c r="B2420" s="19">
        <v>1026.95</v>
      </c>
      <c r="C2420" s="19">
        <v>1239.21</v>
      </c>
      <c r="D2420" s="19">
        <v>1113.56</v>
      </c>
      <c r="E2420" s="19">
        <v>1132.01</v>
      </c>
      <c r="F2420" s="19">
        <v>1113.76</v>
      </c>
      <c r="G2420" s="19">
        <v>1138.28</v>
      </c>
      <c r="H2420" s="19">
        <v>1134.67</v>
      </c>
      <c r="I2420" s="19">
        <v>1116.57</v>
      </c>
      <c r="J2420" s="19">
        <v>1112.93</v>
      </c>
      <c r="K2420" s="19">
        <v>1113.45</v>
      </c>
      <c r="L2420" s="19">
        <v>1112.16</v>
      </c>
      <c r="M2420" s="19">
        <v>1111.12</v>
      </c>
      <c r="N2420" s="19">
        <v>1129.83</v>
      </c>
      <c r="O2420" s="19">
        <v>1138.19</v>
      </c>
      <c r="P2420" s="19">
        <v>1401.32</v>
      </c>
      <c r="Q2420" s="19">
        <v>1390.23</v>
      </c>
      <c r="R2420" s="19">
        <v>1139.66</v>
      </c>
      <c r="S2420" s="19">
        <v>1248.26</v>
      </c>
      <c r="T2420" s="19">
        <v>1240.87</v>
      </c>
      <c r="U2420" s="19">
        <v>1225.39</v>
      </c>
      <c r="V2420" s="19">
        <v>1223.01</v>
      </c>
      <c r="W2420" s="19">
        <v>1220.07</v>
      </c>
      <c r="X2420" s="19">
        <v>1021.21</v>
      </c>
      <c r="Y2420" s="19">
        <v>1114.98</v>
      </c>
    </row>
    <row r="2421" spans="1:25" ht="16.5" thickBot="1">
      <c r="A2421" s="18">
        <v>42082</v>
      </c>
      <c r="B2421" s="19">
        <v>1230.27</v>
      </c>
      <c r="C2421" s="19">
        <v>1258.84</v>
      </c>
      <c r="D2421" s="19">
        <v>1126.44</v>
      </c>
      <c r="E2421" s="19">
        <v>1163.72</v>
      </c>
      <c r="F2421" s="19">
        <v>1165.94</v>
      </c>
      <c r="G2421" s="19">
        <v>1160.01</v>
      </c>
      <c r="H2421" s="19">
        <v>1162.82</v>
      </c>
      <c r="I2421" s="19">
        <v>1167.49</v>
      </c>
      <c r="J2421" s="19">
        <v>1145.98</v>
      </c>
      <c r="K2421" s="19">
        <v>1145.43</v>
      </c>
      <c r="L2421" s="19">
        <v>1143.62</v>
      </c>
      <c r="M2421" s="19">
        <v>1141.45</v>
      </c>
      <c r="N2421" s="19">
        <v>1145.7</v>
      </c>
      <c r="O2421" s="19">
        <v>1317.47</v>
      </c>
      <c r="P2421" s="19">
        <v>1495.85</v>
      </c>
      <c r="Q2421" s="19">
        <v>1536.96</v>
      </c>
      <c r="R2421" s="19">
        <v>1170.9</v>
      </c>
      <c r="S2421" s="19">
        <v>1274.37</v>
      </c>
      <c r="T2421" s="19">
        <v>1267.53</v>
      </c>
      <c r="U2421" s="19">
        <v>1252.11</v>
      </c>
      <c r="V2421" s="19">
        <v>1246.9</v>
      </c>
      <c r="W2421" s="19">
        <v>1237.82</v>
      </c>
      <c r="X2421" s="19">
        <v>1232.69</v>
      </c>
      <c r="Y2421" s="19">
        <v>1229.17</v>
      </c>
    </row>
    <row r="2422" spans="1:25" ht="16.5" thickBot="1">
      <c r="A2422" s="18">
        <v>42083</v>
      </c>
      <c r="B2422" s="19">
        <v>1264.42</v>
      </c>
      <c r="C2422" s="19">
        <v>1284.86</v>
      </c>
      <c r="D2422" s="19">
        <v>1161.01</v>
      </c>
      <c r="E2422" s="19">
        <v>1187.88</v>
      </c>
      <c r="F2422" s="19">
        <v>1201.12</v>
      </c>
      <c r="G2422" s="19">
        <v>1217.04</v>
      </c>
      <c r="H2422" s="19">
        <v>1217.23</v>
      </c>
      <c r="I2422" s="19">
        <v>1215.26</v>
      </c>
      <c r="J2422" s="19">
        <v>1208.71</v>
      </c>
      <c r="K2422" s="19">
        <v>1217.63</v>
      </c>
      <c r="L2422" s="19">
        <v>1221.07</v>
      </c>
      <c r="M2422" s="19">
        <v>1218.21</v>
      </c>
      <c r="N2422" s="19">
        <v>1207.09</v>
      </c>
      <c r="O2422" s="19">
        <v>1233.13</v>
      </c>
      <c r="P2422" s="19">
        <v>1390.58</v>
      </c>
      <c r="Q2422" s="19">
        <v>1396.12</v>
      </c>
      <c r="R2422" s="19">
        <v>1235.91</v>
      </c>
      <c r="S2422" s="19">
        <v>1341.9</v>
      </c>
      <c r="T2422" s="19">
        <v>1321.39</v>
      </c>
      <c r="U2422" s="19">
        <v>1129.39</v>
      </c>
      <c r="V2422" s="19">
        <v>1116.23</v>
      </c>
      <c r="W2422" s="19">
        <v>1128.25</v>
      </c>
      <c r="X2422" s="19">
        <v>1124.43</v>
      </c>
      <c r="Y2422" s="19">
        <v>1104.56</v>
      </c>
    </row>
    <row r="2423" spans="1:25" ht="16.5" thickBot="1">
      <c r="A2423" s="18">
        <v>42084</v>
      </c>
      <c r="B2423" s="19">
        <v>1127.11</v>
      </c>
      <c r="C2423" s="19">
        <v>1145.63</v>
      </c>
      <c r="D2423" s="19">
        <v>1280.72</v>
      </c>
      <c r="E2423" s="19">
        <v>1300.31</v>
      </c>
      <c r="F2423" s="19">
        <v>1307.43</v>
      </c>
      <c r="G2423" s="19">
        <v>1349.4</v>
      </c>
      <c r="H2423" s="19">
        <v>1349.64</v>
      </c>
      <c r="I2423" s="19">
        <v>1344.9</v>
      </c>
      <c r="J2423" s="19">
        <v>1354.31</v>
      </c>
      <c r="K2423" s="19">
        <v>1341.46</v>
      </c>
      <c r="L2423" s="19">
        <v>1347.3</v>
      </c>
      <c r="M2423" s="19">
        <v>1346.89</v>
      </c>
      <c r="N2423" s="19">
        <v>1348.49</v>
      </c>
      <c r="O2423" s="19">
        <v>1361.34</v>
      </c>
      <c r="P2423" s="19">
        <v>1370.43</v>
      </c>
      <c r="Q2423" s="19">
        <v>1379</v>
      </c>
      <c r="R2423" s="19">
        <v>1376.6</v>
      </c>
      <c r="S2423" s="19">
        <v>1361.66</v>
      </c>
      <c r="T2423" s="19">
        <v>1350.66</v>
      </c>
      <c r="U2423" s="19">
        <v>1152.65</v>
      </c>
      <c r="V2423" s="19">
        <v>1138.89</v>
      </c>
      <c r="W2423" s="19">
        <v>1156.77</v>
      </c>
      <c r="X2423" s="19">
        <v>1152.58</v>
      </c>
      <c r="Y2423" s="19">
        <v>1156.83</v>
      </c>
    </row>
    <row r="2424" spans="1:25" ht="16.5" thickBot="1">
      <c r="A2424" s="18">
        <v>42085</v>
      </c>
      <c r="B2424" s="19">
        <v>1099.93</v>
      </c>
      <c r="C2424" s="19">
        <v>1096.88</v>
      </c>
      <c r="D2424" s="19">
        <v>1072.71</v>
      </c>
      <c r="E2424" s="19">
        <v>1256.4</v>
      </c>
      <c r="F2424" s="19">
        <v>1259.89</v>
      </c>
      <c r="G2424" s="19">
        <v>1270.28</v>
      </c>
      <c r="H2424" s="19">
        <v>1285.78</v>
      </c>
      <c r="I2424" s="19">
        <v>1292.11</v>
      </c>
      <c r="J2424" s="19">
        <v>1312.02</v>
      </c>
      <c r="K2424" s="19">
        <v>1314.26</v>
      </c>
      <c r="L2424" s="19">
        <v>1314.57</v>
      </c>
      <c r="M2424" s="19">
        <v>1314.04</v>
      </c>
      <c r="N2424" s="19">
        <v>1310.34</v>
      </c>
      <c r="O2424" s="19">
        <v>1315.2</v>
      </c>
      <c r="P2424" s="19">
        <v>1324.45</v>
      </c>
      <c r="Q2424" s="19">
        <v>1335.69</v>
      </c>
      <c r="R2424" s="19">
        <v>1325.75</v>
      </c>
      <c r="S2424" s="19">
        <v>1316.32</v>
      </c>
      <c r="T2424" s="19">
        <v>1310.4</v>
      </c>
      <c r="U2424" s="19">
        <v>1114.52</v>
      </c>
      <c r="V2424" s="19">
        <v>1123.16</v>
      </c>
      <c r="W2424" s="19">
        <v>1126.61</v>
      </c>
      <c r="X2424" s="19">
        <v>1110.01</v>
      </c>
      <c r="Y2424" s="19">
        <v>1088.79</v>
      </c>
    </row>
    <row r="2425" spans="1:25" ht="16.5" thickBot="1">
      <c r="A2425" s="18">
        <v>42086</v>
      </c>
      <c r="B2425" s="19">
        <v>1062.25</v>
      </c>
      <c r="C2425" s="19">
        <v>1258.29</v>
      </c>
      <c r="D2425" s="19">
        <v>1164.95</v>
      </c>
      <c r="E2425" s="19">
        <v>1164.9</v>
      </c>
      <c r="F2425" s="19">
        <v>1160.58</v>
      </c>
      <c r="G2425" s="19">
        <v>1171.24</v>
      </c>
      <c r="H2425" s="19">
        <v>1170.75</v>
      </c>
      <c r="I2425" s="19">
        <v>1162.84</v>
      </c>
      <c r="J2425" s="19">
        <v>1158.23</v>
      </c>
      <c r="K2425" s="19">
        <v>1160.65</v>
      </c>
      <c r="L2425" s="19">
        <v>1159.81</v>
      </c>
      <c r="M2425" s="19">
        <v>1159.47</v>
      </c>
      <c r="N2425" s="19">
        <v>1166.8</v>
      </c>
      <c r="O2425" s="19">
        <v>1199.75</v>
      </c>
      <c r="P2425" s="19">
        <v>1232.28</v>
      </c>
      <c r="Q2425" s="19">
        <v>1227.2</v>
      </c>
      <c r="R2425" s="19">
        <v>1205.94</v>
      </c>
      <c r="S2425" s="19">
        <v>1168.47</v>
      </c>
      <c r="T2425" s="19">
        <v>1245.18</v>
      </c>
      <c r="U2425" s="19">
        <v>1237</v>
      </c>
      <c r="V2425" s="19">
        <v>1232.53</v>
      </c>
      <c r="W2425" s="19">
        <v>1050.45</v>
      </c>
      <c r="X2425" s="19">
        <v>1049.03</v>
      </c>
      <c r="Y2425" s="19">
        <v>1036.63</v>
      </c>
    </row>
    <row r="2426" spans="1:25" ht="16.5" thickBot="1">
      <c r="A2426" s="18">
        <v>42087</v>
      </c>
      <c r="B2426" s="19">
        <v>1041.23</v>
      </c>
      <c r="C2426" s="19">
        <v>1274.82</v>
      </c>
      <c r="D2426" s="19">
        <v>1156.4</v>
      </c>
      <c r="E2426" s="19">
        <v>1156.01</v>
      </c>
      <c r="F2426" s="19">
        <v>1166.45</v>
      </c>
      <c r="G2426" s="19">
        <v>1179.57</v>
      </c>
      <c r="H2426" s="19">
        <v>1172.44</v>
      </c>
      <c r="I2426" s="19">
        <v>1173.45</v>
      </c>
      <c r="J2426" s="19">
        <v>1168.71</v>
      </c>
      <c r="K2426" s="19">
        <v>1170.75</v>
      </c>
      <c r="L2426" s="19">
        <v>1168.99</v>
      </c>
      <c r="M2426" s="19">
        <v>1157.52</v>
      </c>
      <c r="N2426" s="19">
        <v>1173.53</v>
      </c>
      <c r="O2426" s="19">
        <v>1209.43</v>
      </c>
      <c r="P2426" s="19">
        <v>1238.89</v>
      </c>
      <c r="Q2426" s="19">
        <v>1244.83</v>
      </c>
      <c r="R2426" s="19">
        <v>1180.56</v>
      </c>
      <c r="S2426" s="19">
        <v>1164.48</v>
      </c>
      <c r="T2426" s="19">
        <v>1237.71</v>
      </c>
      <c r="U2426" s="19">
        <v>1073.23</v>
      </c>
      <c r="V2426" s="19">
        <v>1070.1</v>
      </c>
      <c r="W2426" s="19">
        <v>1069.74</v>
      </c>
      <c r="X2426" s="19">
        <v>1064.03</v>
      </c>
      <c r="Y2426" s="19">
        <v>1041.5</v>
      </c>
    </row>
    <row r="2427" spans="1:25" ht="16.5" thickBot="1">
      <c r="A2427" s="18">
        <v>42088</v>
      </c>
      <c r="B2427" s="19">
        <v>1023.21</v>
      </c>
      <c r="C2427" s="19">
        <v>1092.05</v>
      </c>
      <c r="D2427" s="19">
        <v>1072.27</v>
      </c>
      <c r="E2427" s="19">
        <v>1118.45</v>
      </c>
      <c r="F2427" s="19">
        <v>1140.47</v>
      </c>
      <c r="G2427" s="19">
        <v>1148.99</v>
      </c>
      <c r="H2427" s="19">
        <v>1146.19</v>
      </c>
      <c r="I2427" s="19">
        <v>1123.73</v>
      </c>
      <c r="J2427" s="19">
        <v>1127.86</v>
      </c>
      <c r="K2427" s="19">
        <v>1125.53</v>
      </c>
      <c r="L2427" s="19">
        <v>1126.44</v>
      </c>
      <c r="M2427" s="19">
        <v>1120.12</v>
      </c>
      <c r="N2427" s="19">
        <v>1121.77</v>
      </c>
      <c r="O2427" s="19">
        <v>1158.95</v>
      </c>
      <c r="P2427" s="19">
        <v>1171.74</v>
      </c>
      <c r="Q2427" s="19">
        <v>1169.25</v>
      </c>
      <c r="R2427" s="19">
        <v>1157.11</v>
      </c>
      <c r="S2427" s="19">
        <v>1142.71</v>
      </c>
      <c r="T2427" s="19">
        <v>1210.28</v>
      </c>
      <c r="U2427" s="19">
        <v>1039.05</v>
      </c>
      <c r="V2427" s="19">
        <v>1037.3</v>
      </c>
      <c r="W2427" s="19">
        <v>1040.93</v>
      </c>
      <c r="X2427" s="19">
        <v>1042.33</v>
      </c>
      <c r="Y2427" s="19">
        <v>1022.54</v>
      </c>
    </row>
    <row r="2428" spans="1:25" ht="16.5" thickBot="1">
      <c r="A2428" s="18">
        <v>42089</v>
      </c>
      <c r="B2428" s="19">
        <v>1015.79</v>
      </c>
      <c r="C2428" s="19">
        <v>1195.76</v>
      </c>
      <c r="D2428" s="19">
        <v>1117.99</v>
      </c>
      <c r="E2428" s="19">
        <v>1143.07</v>
      </c>
      <c r="F2428" s="19">
        <v>1144.92</v>
      </c>
      <c r="G2428" s="19">
        <v>1145.96</v>
      </c>
      <c r="H2428" s="19">
        <v>1150.72</v>
      </c>
      <c r="I2428" s="19">
        <v>1163.27</v>
      </c>
      <c r="J2428" s="19">
        <v>1146.13</v>
      </c>
      <c r="K2428" s="19">
        <v>1145.98</v>
      </c>
      <c r="L2428" s="19">
        <v>1143.29</v>
      </c>
      <c r="M2428" s="19">
        <v>1142.37</v>
      </c>
      <c r="N2428" s="19">
        <v>1156.36</v>
      </c>
      <c r="O2428" s="19">
        <v>1172.22</v>
      </c>
      <c r="P2428" s="19">
        <v>1178.65</v>
      </c>
      <c r="Q2428" s="19">
        <v>1182.91</v>
      </c>
      <c r="R2428" s="19">
        <v>1180.08</v>
      </c>
      <c r="S2428" s="19">
        <v>1162.85</v>
      </c>
      <c r="T2428" s="19">
        <v>1226.06</v>
      </c>
      <c r="U2428" s="19">
        <v>1060.67</v>
      </c>
      <c r="V2428" s="19">
        <v>1053.47</v>
      </c>
      <c r="W2428" s="19">
        <v>1056.79</v>
      </c>
      <c r="X2428" s="19">
        <v>1052.08</v>
      </c>
      <c r="Y2428" s="19">
        <v>1008.36</v>
      </c>
    </row>
    <row r="2429" spans="1:25" ht="16.5" thickBot="1">
      <c r="A2429" s="18">
        <v>42090</v>
      </c>
      <c r="B2429" s="19">
        <v>1030.98</v>
      </c>
      <c r="C2429" s="19">
        <v>1063.01</v>
      </c>
      <c r="D2429" s="19">
        <v>1012.45</v>
      </c>
      <c r="E2429" s="19">
        <v>1059.07</v>
      </c>
      <c r="F2429" s="19">
        <v>1065.56</v>
      </c>
      <c r="G2429" s="19">
        <v>1077.64</v>
      </c>
      <c r="H2429" s="19">
        <v>1096.33</v>
      </c>
      <c r="I2429" s="19">
        <v>1084</v>
      </c>
      <c r="J2429" s="19">
        <v>1072.44</v>
      </c>
      <c r="K2429" s="19">
        <v>1042.05</v>
      </c>
      <c r="L2429" s="19">
        <v>1074.05</v>
      </c>
      <c r="M2429" s="19">
        <v>1059.46</v>
      </c>
      <c r="N2429" s="19">
        <v>1076.38</v>
      </c>
      <c r="O2429" s="19">
        <v>1088.68</v>
      </c>
      <c r="P2429" s="19">
        <v>1205.45</v>
      </c>
      <c r="Q2429" s="19">
        <v>1208.01</v>
      </c>
      <c r="R2429" s="19">
        <v>1193.09</v>
      </c>
      <c r="S2429" s="19">
        <v>1078.62</v>
      </c>
      <c r="T2429" s="19">
        <v>1260.11</v>
      </c>
      <c r="U2429" s="19">
        <v>1098.07</v>
      </c>
      <c r="V2429" s="19">
        <v>1083.53</v>
      </c>
      <c r="W2429" s="19">
        <v>1083.31</v>
      </c>
      <c r="X2429" s="19">
        <v>1073.71</v>
      </c>
      <c r="Y2429" s="19">
        <v>1050.62</v>
      </c>
    </row>
    <row r="2430" spans="1:25" ht="16.5" thickBot="1">
      <c r="A2430" s="18">
        <v>42091</v>
      </c>
      <c r="B2430" s="19">
        <v>1024.7</v>
      </c>
      <c r="C2430" s="19">
        <v>1031.48</v>
      </c>
      <c r="D2430" s="19">
        <v>1030.24</v>
      </c>
      <c r="E2430" s="19">
        <v>1041.47</v>
      </c>
      <c r="F2430" s="19">
        <v>1062.51</v>
      </c>
      <c r="G2430" s="19">
        <v>1068.86</v>
      </c>
      <c r="H2430" s="19">
        <v>1061.68</v>
      </c>
      <c r="I2430" s="19">
        <v>1276.72</v>
      </c>
      <c r="J2430" s="19">
        <v>1086.1</v>
      </c>
      <c r="K2430" s="19">
        <v>1084.94</v>
      </c>
      <c r="L2430" s="19">
        <v>1088.39</v>
      </c>
      <c r="M2430" s="19">
        <v>1086.14</v>
      </c>
      <c r="N2430" s="19">
        <v>1280.54</v>
      </c>
      <c r="O2430" s="19">
        <v>1282</v>
      </c>
      <c r="P2430" s="19">
        <v>1289.1</v>
      </c>
      <c r="Q2430" s="19">
        <v>1299.78</v>
      </c>
      <c r="R2430" s="19">
        <v>1296.51</v>
      </c>
      <c r="S2430" s="19">
        <v>1283.18</v>
      </c>
      <c r="T2430" s="19">
        <v>1276.12</v>
      </c>
      <c r="U2430" s="19">
        <v>1075.65</v>
      </c>
      <c r="V2430" s="19">
        <v>1045.28</v>
      </c>
      <c r="W2430" s="19">
        <v>1066.38</v>
      </c>
      <c r="X2430" s="19">
        <v>1061.48</v>
      </c>
      <c r="Y2430" s="19">
        <v>1032.74</v>
      </c>
    </row>
    <row r="2431" spans="1:25" ht="16.5" thickBot="1">
      <c r="A2431" s="18">
        <v>42092</v>
      </c>
      <c r="B2431" s="19">
        <v>1016.54</v>
      </c>
      <c r="C2431" s="19">
        <v>1030.78</v>
      </c>
      <c r="D2431" s="19">
        <v>1009.92</v>
      </c>
      <c r="E2431" s="19">
        <v>996.88</v>
      </c>
      <c r="F2431" s="19">
        <v>1027.21</v>
      </c>
      <c r="G2431" s="19">
        <v>1248.79</v>
      </c>
      <c r="H2431" s="19">
        <v>1260.78</v>
      </c>
      <c r="I2431" s="19">
        <v>1257.53</v>
      </c>
      <c r="J2431" s="19">
        <v>1258.96</v>
      </c>
      <c r="K2431" s="19">
        <v>1058.58</v>
      </c>
      <c r="L2431" s="19">
        <v>1057.73</v>
      </c>
      <c r="M2431" s="19">
        <v>1059.95</v>
      </c>
      <c r="N2431" s="19">
        <v>1062.25</v>
      </c>
      <c r="O2431" s="19">
        <v>1258.72</v>
      </c>
      <c r="P2431" s="19">
        <v>1268.21</v>
      </c>
      <c r="Q2431" s="19">
        <v>1271.7</v>
      </c>
      <c r="R2431" s="19">
        <v>1270.28</v>
      </c>
      <c r="S2431" s="19">
        <v>1259.96</v>
      </c>
      <c r="T2431" s="19">
        <v>1052.77</v>
      </c>
      <c r="U2431" s="19">
        <v>1032.35</v>
      </c>
      <c r="V2431" s="19">
        <v>1027.24</v>
      </c>
      <c r="W2431" s="19">
        <v>1028.05</v>
      </c>
      <c r="X2431" s="19">
        <v>1025.85</v>
      </c>
      <c r="Y2431" s="19">
        <v>1004.57</v>
      </c>
    </row>
    <row r="2432" spans="1:25" ht="16.5" thickBot="1">
      <c r="A2432" s="18">
        <v>42093</v>
      </c>
      <c r="B2432" s="19">
        <v>1037.49</v>
      </c>
      <c r="C2432" s="19">
        <v>1045.12</v>
      </c>
      <c r="D2432" s="19">
        <v>1231.74</v>
      </c>
      <c r="E2432" s="19">
        <v>1233.54</v>
      </c>
      <c r="F2432" s="19">
        <v>1231.22</v>
      </c>
      <c r="G2432" s="19">
        <v>1240.2</v>
      </c>
      <c r="H2432" s="19">
        <v>1245.07</v>
      </c>
      <c r="I2432" s="19">
        <v>1242.11</v>
      </c>
      <c r="J2432" s="19">
        <v>1238.21</v>
      </c>
      <c r="K2432" s="19">
        <v>1240.01</v>
      </c>
      <c r="L2432" s="19">
        <v>1236.7</v>
      </c>
      <c r="M2432" s="19">
        <v>1235.81</v>
      </c>
      <c r="N2432" s="19">
        <v>1239.87</v>
      </c>
      <c r="O2432" s="19">
        <v>1241.86</v>
      </c>
      <c r="P2432" s="19">
        <v>1440.85</v>
      </c>
      <c r="Q2432" s="19">
        <v>1462.62</v>
      </c>
      <c r="R2432" s="19">
        <v>1254.19</v>
      </c>
      <c r="S2432" s="19">
        <v>1243.98</v>
      </c>
      <c r="T2432" s="19">
        <v>1236.27</v>
      </c>
      <c r="U2432" s="19">
        <v>1051.26</v>
      </c>
      <c r="V2432" s="19">
        <v>1044.75</v>
      </c>
      <c r="W2432" s="19">
        <v>1040.52</v>
      </c>
      <c r="X2432" s="19">
        <v>1046.6</v>
      </c>
      <c r="Y2432" s="19">
        <v>1015.51</v>
      </c>
    </row>
    <row r="2433" spans="1:25" ht="16.5" thickBot="1">
      <c r="A2433" s="18">
        <v>42094</v>
      </c>
      <c r="B2433" s="19">
        <v>1168.16</v>
      </c>
      <c r="C2433" s="19">
        <v>1180.13</v>
      </c>
      <c r="D2433" s="19">
        <v>1174.73</v>
      </c>
      <c r="E2433" s="19">
        <v>1184.28</v>
      </c>
      <c r="F2433" s="19">
        <v>1211.63</v>
      </c>
      <c r="G2433" s="19">
        <v>1243.25</v>
      </c>
      <c r="H2433" s="19">
        <v>1209.24</v>
      </c>
      <c r="I2433" s="19">
        <v>1208.39</v>
      </c>
      <c r="J2433" s="19">
        <v>1206.21</v>
      </c>
      <c r="K2433" s="19">
        <v>1208.82</v>
      </c>
      <c r="L2433" s="19">
        <v>1207.66</v>
      </c>
      <c r="M2433" s="19">
        <v>1202.25</v>
      </c>
      <c r="N2433" s="19">
        <v>1205.1</v>
      </c>
      <c r="O2433" s="19">
        <v>1241.76</v>
      </c>
      <c r="P2433" s="19">
        <v>1389.3</v>
      </c>
      <c r="Q2433" s="19">
        <v>1423.77</v>
      </c>
      <c r="R2433" s="19">
        <v>1377.3</v>
      </c>
      <c r="S2433" s="19">
        <v>1236.45</v>
      </c>
      <c r="T2433" s="19">
        <v>1234.88</v>
      </c>
      <c r="U2433" s="19">
        <v>1056.99</v>
      </c>
      <c r="V2433" s="19">
        <v>1052.58</v>
      </c>
      <c r="W2433" s="19">
        <v>1052.85</v>
      </c>
      <c r="X2433" s="19">
        <v>1046.11</v>
      </c>
      <c r="Y2433" s="19">
        <v>1018.32</v>
      </c>
    </row>
    <row r="2434" spans="1:25" s="106" customFormat="1" ht="21" thickBot="1">
      <c r="A2434" s="185" t="s">
        <v>14</v>
      </c>
      <c r="B2434" s="194" t="s">
        <v>100</v>
      </c>
      <c r="C2434" s="195"/>
      <c r="D2434" s="195"/>
      <c r="E2434" s="195"/>
      <c r="F2434" s="195"/>
      <c r="G2434" s="195"/>
      <c r="H2434" s="195"/>
      <c r="I2434" s="195"/>
      <c r="J2434" s="195"/>
      <c r="K2434" s="195"/>
      <c r="L2434" s="195"/>
      <c r="M2434" s="195"/>
      <c r="N2434" s="195"/>
      <c r="O2434" s="195"/>
      <c r="P2434" s="195"/>
      <c r="Q2434" s="195"/>
      <c r="R2434" s="195"/>
      <c r="S2434" s="195"/>
      <c r="T2434" s="195"/>
      <c r="U2434" s="195"/>
      <c r="V2434" s="195"/>
      <c r="W2434" s="195"/>
      <c r="X2434" s="195"/>
      <c r="Y2434" s="196"/>
    </row>
    <row r="2435" spans="1:25" ht="32.25" thickBot="1">
      <c r="A2435" s="186"/>
      <c r="B2435" s="17" t="s">
        <v>15</v>
      </c>
      <c r="C2435" s="17" t="s">
        <v>16</v>
      </c>
      <c r="D2435" s="17" t="s">
        <v>17</v>
      </c>
      <c r="E2435" s="17" t="s">
        <v>18</v>
      </c>
      <c r="F2435" s="17" t="s">
        <v>19</v>
      </c>
      <c r="G2435" s="17" t="s">
        <v>20</v>
      </c>
      <c r="H2435" s="17" t="s">
        <v>21</v>
      </c>
      <c r="I2435" s="17" t="s">
        <v>22</v>
      </c>
      <c r="J2435" s="17" t="s">
        <v>23</v>
      </c>
      <c r="K2435" s="17" t="s">
        <v>24</v>
      </c>
      <c r="L2435" s="17" t="s">
        <v>25</v>
      </c>
      <c r="M2435" s="17" t="s">
        <v>26</v>
      </c>
      <c r="N2435" s="17" t="s">
        <v>27</v>
      </c>
      <c r="O2435" s="17" t="s">
        <v>28</v>
      </c>
      <c r="P2435" s="17" t="s">
        <v>29</v>
      </c>
      <c r="Q2435" s="17" t="s">
        <v>30</v>
      </c>
      <c r="R2435" s="17" t="s">
        <v>31</v>
      </c>
      <c r="S2435" s="17" t="s">
        <v>32</v>
      </c>
      <c r="T2435" s="17" t="s">
        <v>33</v>
      </c>
      <c r="U2435" s="17" t="s">
        <v>34</v>
      </c>
      <c r="V2435" s="17" t="s">
        <v>35</v>
      </c>
      <c r="W2435" s="17" t="s">
        <v>36</v>
      </c>
      <c r="X2435" s="17" t="s">
        <v>37</v>
      </c>
      <c r="Y2435" s="17" t="s">
        <v>38</v>
      </c>
    </row>
    <row r="2436" spans="1:25" ht="16.5" thickBot="1">
      <c r="A2436" s="18">
        <v>42064</v>
      </c>
      <c r="B2436" s="19">
        <v>1328.34</v>
      </c>
      <c r="C2436" s="19">
        <v>1342.47</v>
      </c>
      <c r="D2436" s="19">
        <v>1337.84</v>
      </c>
      <c r="E2436" s="19">
        <v>1315.89</v>
      </c>
      <c r="F2436" s="19">
        <v>1472.88</v>
      </c>
      <c r="G2436" s="19">
        <v>1333.8</v>
      </c>
      <c r="H2436" s="19">
        <v>1334.7</v>
      </c>
      <c r="I2436" s="19">
        <v>1330.85</v>
      </c>
      <c r="J2436" s="19">
        <v>1326.91</v>
      </c>
      <c r="K2436" s="19">
        <v>1328.04</v>
      </c>
      <c r="L2436" s="19">
        <v>1327.72</v>
      </c>
      <c r="M2436" s="19">
        <v>1326.82</v>
      </c>
      <c r="N2436" s="19">
        <v>1331.04</v>
      </c>
      <c r="O2436" s="19">
        <v>1463.67</v>
      </c>
      <c r="P2436" s="19">
        <v>1456.07</v>
      </c>
      <c r="Q2436" s="19">
        <v>1456.66</v>
      </c>
      <c r="R2436" s="19">
        <v>1333.22</v>
      </c>
      <c r="S2436" s="19">
        <v>1328.01</v>
      </c>
      <c r="T2436" s="19">
        <v>1323.84</v>
      </c>
      <c r="U2436" s="19">
        <v>1317.42</v>
      </c>
      <c r="V2436" s="19">
        <v>1114.68</v>
      </c>
      <c r="W2436" s="19">
        <v>1121.55</v>
      </c>
      <c r="X2436" s="19">
        <v>1121.65</v>
      </c>
      <c r="Y2436" s="19">
        <v>1108.21</v>
      </c>
    </row>
    <row r="2437" spans="1:25" ht="16.5" thickBot="1">
      <c r="A2437" s="18">
        <v>42065</v>
      </c>
      <c r="B2437" s="19">
        <v>1094.11</v>
      </c>
      <c r="C2437" s="19">
        <v>1296.69</v>
      </c>
      <c r="D2437" s="19">
        <v>1304.64</v>
      </c>
      <c r="E2437" s="19">
        <v>1295.09</v>
      </c>
      <c r="F2437" s="19">
        <v>1300.4</v>
      </c>
      <c r="G2437" s="19">
        <v>1301.38</v>
      </c>
      <c r="H2437" s="19">
        <v>1261.9</v>
      </c>
      <c r="I2437" s="19">
        <v>1281</v>
      </c>
      <c r="J2437" s="19">
        <v>1300.85</v>
      </c>
      <c r="K2437" s="19">
        <v>1294.71</v>
      </c>
      <c r="L2437" s="19">
        <v>1293.31</v>
      </c>
      <c r="M2437" s="19">
        <v>1300.28</v>
      </c>
      <c r="N2437" s="19">
        <v>1410.08</v>
      </c>
      <c r="O2437" s="19">
        <v>1394.88</v>
      </c>
      <c r="P2437" s="19">
        <v>1469.45</v>
      </c>
      <c r="Q2437" s="19">
        <v>1459.15</v>
      </c>
      <c r="R2437" s="19">
        <v>1449.87</v>
      </c>
      <c r="S2437" s="19">
        <v>1464.14</v>
      </c>
      <c r="T2437" s="19">
        <v>1321.83</v>
      </c>
      <c r="U2437" s="19">
        <v>1266.55</v>
      </c>
      <c r="V2437" s="19">
        <v>1248.43</v>
      </c>
      <c r="W2437" s="19">
        <v>1220.81</v>
      </c>
      <c r="X2437" s="19">
        <v>1202.16</v>
      </c>
      <c r="Y2437" s="19">
        <v>1150.19</v>
      </c>
    </row>
    <row r="2438" spans="1:25" ht="16.5" thickBot="1">
      <c r="A2438" s="18">
        <v>42066</v>
      </c>
      <c r="B2438" s="19">
        <v>1151.81</v>
      </c>
      <c r="C2438" s="19">
        <v>1186.88</v>
      </c>
      <c r="D2438" s="19">
        <v>1178.04</v>
      </c>
      <c r="E2438" s="19">
        <v>1224.81</v>
      </c>
      <c r="F2438" s="19">
        <v>1350.38</v>
      </c>
      <c r="G2438" s="19">
        <v>1424.37</v>
      </c>
      <c r="H2438" s="19">
        <v>1410.9</v>
      </c>
      <c r="I2438" s="19">
        <v>1420.1</v>
      </c>
      <c r="J2438" s="19">
        <v>1343.99</v>
      </c>
      <c r="K2438" s="19">
        <v>1335.53</v>
      </c>
      <c r="L2438" s="19">
        <v>1333.68</v>
      </c>
      <c r="M2438" s="19">
        <v>1444.44</v>
      </c>
      <c r="N2438" s="19">
        <v>1452.53</v>
      </c>
      <c r="O2438" s="19">
        <v>1693.11</v>
      </c>
      <c r="P2438" s="19">
        <v>1723.43</v>
      </c>
      <c r="Q2438" s="19">
        <v>1740.87</v>
      </c>
      <c r="R2438" s="19">
        <v>1456.99</v>
      </c>
      <c r="S2438" s="19">
        <v>1368.71</v>
      </c>
      <c r="T2438" s="19">
        <v>1367.87</v>
      </c>
      <c r="U2438" s="19">
        <v>1357.94</v>
      </c>
      <c r="V2438" s="19">
        <v>1185.42</v>
      </c>
      <c r="W2438" s="19">
        <v>1161.27</v>
      </c>
      <c r="X2438" s="19">
        <v>1140.57</v>
      </c>
      <c r="Y2438" s="19">
        <v>1106.18</v>
      </c>
    </row>
    <row r="2439" spans="1:25" ht="16.5" thickBot="1">
      <c r="A2439" s="18">
        <v>42067</v>
      </c>
      <c r="B2439" s="19">
        <v>1237.5</v>
      </c>
      <c r="C2439" s="19">
        <v>1301.48</v>
      </c>
      <c r="D2439" s="19">
        <v>1312.78</v>
      </c>
      <c r="E2439" s="19">
        <v>1310.18</v>
      </c>
      <c r="F2439" s="19">
        <v>1382.77</v>
      </c>
      <c r="G2439" s="19">
        <v>1440.11</v>
      </c>
      <c r="H2439" s="19">
        <v>1463.07</v>
      </c>
      <c r="I2439" s="19">
        <v>1454.93</v>
      </c>
      <c r="J2439" s="19">
        <v>1353.54</v>
      </c>
      <c r="K2439" s="19">
        <v>1339.68</v>
      </c>
      <c r="L2439" s="19">
        <v>1332.75</v>
      </c>
      <c r="M2439" s="19">
        <v>1436.7</v>
      </c>
      <c r="N2439" s="19">
        <v>1478.15</v>
      </c>
      <c r="O2439" s="19">
        <v>1475.86</v>
      </c>
      <c r="P2439" s="19">
        <v>1550.56</v>
      </c>
      <c r="Q2439" s="19">
        <v>1641.83</v>
      </c>
      <c r="R2439" s="19">
        <v>1587.11</v>
      </c>
      <c r="S2439" s="19">
        <v>1456.53</v>
      </c>
      <c r="T2439" s="19">
        <v>1348.4</v>
      </c>
      <c r="U2439" s="19">
        <v>1326.9</v>
      </c>
      <c r="V2439" s="19">
        <v>1318.01</v>
      </c>
      <c r="W2439" s="19">
        <v>1304.04</v>
      </c>
      <c r="X2439" s="19">
        <v>1204.36</v>
      </c>
      <c r="Y2439" s="19">
        <v>1122.73</v>
      </c>
    </row>
    <row r="2440" spans="1:25" ht="16.5" thickBot="1">
      <c r="A2440" s="18">
        <v>42068</v>
      </c>
      <c r="B2440" s="19">
        <v>1148.93</v>
      </c>
      <c r="C2440" s="19">
        <v>1253.87</v>
      </c>
      <c r="D2440" s="19">
        <v>1316.17</v>
      </c>
      <c r="E2440" s="19">
        <v>1405.99</v>
      </c>
      <c r="F2440" s="19">
        <v>1566.27</v>
      </c>
      <c r="G2440" s="19">
        <v>1648.49</v>
      </c>
      <c r="H2440" s="19">
        <v>1736.38</v>
      </c>
      <c r="I2440" s="19">
        <v>1734.58</v>
      </c>
      <c r="J2440" s="19">
        <v>1624.2</v>
      </c>
      <c r="K2440" s="19">
        <v>1625.56</v>
      </c>
      <c r="L2440" s="19">
        <v>1514.32</v>
      </c>
      <c r="M2440" s="19">
        <v>1513.01</v>
      </c>
      <c r="N2440" s="19">
        <v>1689.59</v>
      </c>
      <c r="O2440" s="19">
        <v>1608.54</v>
      </c>
      <c r="P2440" s="19">
        <v>1627.29</v>
      </c>
      <c r="Q2440" s="19">
        <v>1609.54</v>
      </c>
      <c r="R2440" s="19">
        <v>1668.15</v>
      </c>
      <c r="S2440" s="19">
        <v>1497.37</v>
      </c>
      <c r="T2440" s="19">
        <v>1371.13</v>
      </c>
      <c r="U2440" s="19">
        <v>1354.22</v>
      </c>
      <c r="V2440" s="19">
        <v>1345.2</v>
      </c>
      <c r="W2440" s="19">
        <v>1321.89</v>
      </c>
      <c r="X2440" s="19">
        <v>1164.2</v>
      </c>
      <c r="Y2440" s="19">
        <v>1137.41</v>
      </c>
    </row>
    <row r="2441" spans="1:25" ht="16.5" thickBot="1">
      <c r="A2441" s="18">
        <v>42069</v>
      </c>
      <c r="B2441" s="19">
        <v>1200.86</v>
      </c>
      <c r="C2441" s="19">
        <v>1309.8</v>
      </c>
      <c r="D2441" s="19">
        <v>1315.94</v>
      </c>
      <c r="E2441" s="19">
        <v>1334.12</v>
      </c>
      <c r="F2441" s="19">
        <v>1501.32</v>
      </c>
      <c r="G2441" s="19">
        <v>1637.13</v>
      </c>
      <c r="H2441" s="19">
        <v>1637.01</v>
      </c>
      <c r="I2441" s="19">
        <v>1767.48</v>
      </c>
      <c r="J2441" s="19">
        <v>1530.81</v>
      </c>
      <c r="K2441" s="19">
        <v>1533.15</v>
      </c>
      <c r="L2441" s="19">
        <v>1524.01</v>
      </c>
      <c r="M2441" s="19">
        <v>1689.02</v>
      </c>
      <c r="N2441" s="19">
        <v>1775.75</v>
      </c>
      <c r="O2441" s="19">
        <v>1844.26</v>
      </c>
      <c r="P2441" s="19">
        <v>1692.31</v>
      </c>
      <c r="Q2441" s="19">
        <v>1903.3</v>
      </c>
      <c r="R2441" s="19">
        <v>1798.19</v>
      </c>
      <c r="S2441" s="19">
        <v>1762.7</v>
      </c>
      <c r="T2441" s="19">
        <v>1416.97</v>
      </c>
      <c r="U2441" s="19">
        <v>1390.46</v>
      </c>
      <c r="V2441" s="19">
        <v>1388.5</v>
      </c>
      <c r="W2441" s="19">
        <v>1399.89</v>
      </c>
      <c r="X2441" s="19">
        <v>1379.12</v>
      </c>
      <c r="Y2441" s="19">
        <v>1337.73</v>
      </c>
    </row>
    <row r="2442" spans="1:25" ht="16.5" thickBot="1">
      <c r="A2442" s="18">
        <v>42070</v>
      </c>
      <c r="B2442" s="19">
        <v>1354.71</v>
      </c>
      <c r="C2442" s="19">
        <v>1364.31</v>
      </c>
      <c r="D2442" s="19">
        <v>1364.42</v>
      </c>
      <c r="E2442" s="19">
        <v>1365.57</v>
      </c>
      <c r="F2442" s="19">
        <v>1378.1</v>
      </c>
      <c r="G2442" s="19">
        <v>1369.83</v>
      </c>
      <c r="H2442" s="19">
        <v>1372.78</v>
      </c>
      <c r="I2442" s="19">
        <v>1365.8</v>
      </c>
      <c r="J2442" s="19">
        <v>1365.76</v>
      </c>
      <c r="K2442" s="19">
        <v>1365.64</v>
      </c>
      <c r="L2442" s="19">
        <v>1362.76</v>
      </c>
      <c r="M2442" s="19">
        <v>1353.75</v>
      </c>
      <c r="N2442" s="19">
        <v>1359.77</v>
      </c>
      <c r="O2442" s="19">
        <v>1628.38</v>
      </c>
      <c r="P2442" s="19">
        <v>1645.3</v>
      </c>
      <c r="Q2442" s="19">
        <v>1583.51</v>
      </c>
      <c r="R2442" s="19">
        <v>1370.75</v>
      </c>
      <c r="S2442" s="19">
        <v>1364.46</v>
      </c>
      <c r="T2442" s="19">
        <v>1358.16</v>
      </c>
      <c r="U2442" s="19">
        <v>1211.31</v>
      </c>
      <c r="V2442" s="19">
        <v>1204.62</v>
      </c>
      <c r="W2442" s="19">
        <v>1214.55</v>
      </c>
      <c r="X2442" s="19">
        <v>1205.86</v>
      </c>
      <c r="Y2442" s="19">
        <v>1199.96</v>
      </c>
    </row>
    <row r="2443" spans="1:25" ht="16.5" thickBot="1">
      <c r="A2443" s="18">
        <v>42071</v>
      </c>
      <c r="B2443" s="19">
        <v>1210.27</v>
      </c>
      <c r="C2443" s="19">
        <v>1207.03</v>
      </c>
      <c r="D2443" s="19">
        <v>1207.88</v>
      </c>
      <c r="E2443" s="19">
        <v>1332.27</v>
      </c>
      <c r="F2443" s="19">
        <v>1355.68</v>
      </c>
      <c r="G2443" s="19">
        <v>1385.55</v>
      </c>
      <c r="H2443" s="19">
        <v>1391.76</v>
      </c>
      <c r="I2443" s="19">
        <v>1406.12</v>
      </c>
      <c r="J2443" s="19">
        <v>1412.76</v>
      </c>
      <c r="K2443" s="19">
        <v>1410.5</v>
      </c>
      <c r="L2443" s="19">
        <v>1412.08</v>
      </c>
      <c r="M2443" s="19">
        <v>1405.68</v>
      </c>
      <c r="N2443" s="19">
        <v>1405.51</v>
      </c>
      <c r="O2443" s="19">
        <v>1407.53</v>
      </c>
      <c r="P2443" s="19">
        <v>1484.13</v>
      </c>
      <c r="Q2443" s="19">
        <v>1415.12</v>
      </c>
      <c r="R2443" s="19">
        <v>1419.36</v>
      </c>
      <c r="S2443" s="19">
        <v>1408.1</v>
      </c>
      <c r="T2443" s="19">
        <v>1398.84</v>
      </c>
      <c r="U2443" s="19">
        <v>1252.53</v>
      </c>
      <c r="V2443" s="19">
        <v>1252.06</v>
      </c>
      <c r="W2443" s="19">
        <v>1249.11</v>
      </c>
      <c r="X2443" s="19">
        <v>1250.47</v>
      </c>
      <c r="Y2443" s="19">
        <v>1212</v>
      </c>
    </row>
    <row r="2444" spans="1:25" ht="16.5" thickBot="1">
      <c r="A2444" s="18">
        <v>42072</v>
      </c>
      <c r="B2444" s="19">
        <v>1216.2</v>
      </c>
      <c r="C2444" s="19">
        <v>1356.58</v>
      </c>
      <c r="D2444" s="19">
        <v>1343.22</v>
      </c>
      <c r="E2444" s="19">
        <v>1346.61</v>
      </c>
      <c r="F2444" s="19">
        <v>1359.13</v>
      </c>
      <c r="G2444" s="19">
        <v>1371.2</v>
      </c>
      <c r="H2444" s="19">
        <v>1367.72</v>
      </c>
      <c r="I2444" s="19">
        <v>1372.36</v>
      </c>
      <c r="J2444" s="19">
        <v>1375.18</v>
      </c>
      <c r="K2444" s="19">
        <v>1368.97</v>
      </c>
      <c r="L2444" s="19">
        <v>1366.5</v>
      </c>
      <c r="M2444" s="19">
        <v>1366.75</v>
      </c>
      <c r="N2444" s="19">
        <v>1364.43</v>
      </c>
      <c r="O2444" s="19">
        <v>1441.12</v>
      </c>
      <c r="P2444" s="19">
        <v>1628.34</v>
      </c>
      <c r="Q2444" s="19">
        <v>1456.41</v>
      </c>
      <c r="R2444" s="19">
        <v>1370.53</v>
      </c>
      <c r="S2444" s="19">
        <v>1362.11</v>
      </c>
      <c r="T2444" s="19">
        <v>1358.81</v>
      </c>
      <c r="U2444" s="19">
        <v>1348.12</v>
      </c>
      <c r="V2444" s="19">
        <v>1202.85</v>
      </c>
      <c r="W2444" s="19">
        <v>1192.4</v>
      </c>
      <c r="X2444" s="19">
        <v>1189.68</v>
      </c>
      <c r="Y2444" s="19">
        <v>1181.82</v>
      </c>
    </row>
    <row r="2445" spans="1:25" ht="16.5" thickBot="1">
      <c r="A2445" s="18">
        <v>42073</v>
      </c>
      <c r="B2445" s="19">
        <v>1187.02</v>
      </c>
      <c r="C2445" s="19">
        <v>1330.75</v>
      </c>
      <c r="D2445" s="19">
        <v>1301</v>
      </c>
      <c r="E2445" s="19">
        <v>1296.57</v>
      </c>
      <c r="F2445" s="19">
        <v>1308.74</v>
      </c>
      <c r="G2445" s="19">
        <v>1306.91</v>
      </c>
      <c r="H2445" s="19">
        <v>1316.89</v>
      </c>
      <c r="I2445" s="19">
        <v>1317.42</v>
      </c>
      <c r="J2445" s="19">
        <v>1316.94</v>
      </c>
      <c r="K2445" s="19">
        <v>1318.18</v>
      </c>
      <c r="L2445" s="19">
        <v>1315.02</v>
      </c>
      <c r="M2445" s="19">
        <v>1312.45</v>
      </c>
      <c r="N2445" s="19">
        <v>1311.9</v>
      </c>
      <c r="O2445" s="19">
        <v>1378.59</v>
      </c>
      <c r="P2445" s="19">
        <v>1653.6</v>
      </c>
      <c r="Q2445" s="19">
        <v>1690.51</v>
      </c>
      <c r="R2445" s="19">
        <v>1387.42</v>
      </c>
      <c r="S2445" s="19">
        <v>1307.44</v>
      </c>
      <c r="T2445" s="19">
        <v>1342.04</v>
      </c>
      <c r="U2445" s="19">
        <v>1331.76</v>
      </c>
      <c r="V2445" s="19">
        <v>1329.37</v>
      </c>
      <c r="W2445" s="19">
        <v>1327.2</v>
      </c>
      <c r="X2445" s="19">
        <v>1182.48</v>
      </c>
      <c r="Y2445" s="19">
        <v>1167.15</v>
      </c>
    </row>
    <row r="2446" spans="1:25" ht="16.5" thickBot="1">
      <c r="A2446" s="18">
        <v>42074</v>
      </c>
      <c r="B2446" s="19">
        <v>1315.42</v>
      </c>
      <c r="C2446" s="19">
        <v>1335.85</v>
      </c>
      <c r="D2446" s="19">
        <v>1368.11</v>
      </c>
      <c r="E2446" s="19">
        <v>1451.12</v>
      </c>
      <c r="F2446" s="19">
        <v>1451.06</v>
      </c>
      <c r="G2446" s="19">
        <v>1465.02</v>
      </c>
      <c r="H2446" s="19">
        <v>1463.98</v>
      </c>
      <c r="I2446" s="19">
        <v>1455.47</v>
      </c>
      <c r="J2446" s="19">
        <v>1371.05</v>
      </c>
      <c r="K2446" s="19">
        <v>1365.57</v>
      </c>
      <c r="L2446" s="19">
        <v>1367.54</v>
      </c>
      <c r="M2446" s="19">
        <v>1448.65</v>
      </c>
      <c r="N2446" s="19">
        <v>1501.96</v>
      </c>
      <c r="O2446" s="19">
        <v>1621.96</v>
      </c>
      <c r="P2446" s="19">
        <v>1686.51</v>
      </c>
      <c r="Q2446" s="19">
        <v>1616.36</v>
      </c>
      <c r="R2446" s="19">
        <v>1551.93</v>
      </c>
      <c r="S2446" s="19">
        <v>1437.3</v>
      </c>
      <c r="T2446" s="19">
        <v>1344.33</v>
      </c>
      <c r="U2446" s="19">
        <v>1330.8</v>
      </c>
      <c r="V2446" s="19">
        <v>1325.95</v>
      </c>
      <c r="W2446" s="19">
        <v>1325.64</v>
      </c>
      <c r="X2446" s="19">
        <v>1323.21</v>
      </c>
      <c r="Y2446" s="19">
        <v>1168.12</v>
      </c>
    </row>
    <row r="2447" spans="1:25" ht="16.5" thickBot="1">
      <c r="A2447" s="18">
        <v>42075</v>
      </c>
      <c r="B2447" s="19">
        <v>1180.63</v>
      </c>
      <c r="C2447" s="19">
        <v>1346.67</v>
      </c>
      <c r="D2447" s="19">
        <v>1276.18</v>
      </c>
      <c r="E2447" s="19">
        <v>1453.15</v>
      </c>
      <c r="F2447" s="19">
        <v>1464.65</v>
      </c>
      <c r="G2447" s="19">
        <v>1484.63</v>
      </c>
      <c r="H2447" s="19">
        <v>1482.92</v>
      </c>
      <c r="I2447" s="19">
        <v>1483.09</v>
      </c>
      <c r="J2447" s="19">
        <v>1395.05</v>
      </c>
      <c r="K2447" s="19">
        <v>1393.63</v>
      </c>
      <c r="L2447" s="19">
        <v>1301.69</v>
      </c>
      <c r="M2447" s="19">
        <v>1299.32</v>
      </c>
      <c r="N2447" s="19">
        <v>1482.61</v>
      </c>
      <c r="O2447" s="19">
        <v>1773.04</v>
      </c>
      <c r="P2447" s="19">
        <v>1851.88</v>
      </c>
      <c r="Q2447" s="19">
        <v>1820.08</v>
      </c>
      <c r="R2447" s="19">
        <v>1751.4</v>
      </c>
      <c r="S2447" s="19">
        <v>1470.19</v>
      </c>
      <c r="T2447" s="19">
        <v>1382.67</v>
      </c>
      <c r="U2447" s="19">
        <v>1367.56</v>
      </c>
      <c r="V2447" s="19">
        <v>1365.13</v>
      </c>
      <c r="W2447" s="19">
        <v>1352.98</v>
      </c>
      <c r="X2447" s="19">
        <v>1356.05</v>
      </c>
      <c r="Y2447" s="19">
        <v>1203.93</v>
      </c>
    </row>
    <row r="2448" spans="1:25" ht="16.5" thickBot="1">
      <c r="A2448" s="18">
        <v>42076</v>
      </c>
      <c r="B2448" s="19">
        <v>1325.15</v>
      </c>
      <c r="C2448" s="19">
        <v>1349.65</v>
      </c>
      <c r="D2448" s="19">
        <v>1262.94</v>
      </c>
      <c r="E2448" s="19">
        <v>1373.81</v>
      </c>
      <c r="F2448" s="19">
        <v>1400.88</v>
      </c>
      <c r="G2448" s="19">
        <v>1484.26</v>
      </c>
      <c r="H2448" s="19">
        <v>1482.57</v>
      </c>
      <c r="I2448" s="19">
        <v>1484.63</v>
      </c>
      <c r="J2448" s="19">
        <v>1397.43</v>
      </c>
      <c r="K2448" s="19">
        <v>1305.26</v>
      </c>
      <c r="L2448" s="19">
        <v>1397.78</v>
      </c>
      <c r="M2448" s="19">
        <v>1401.69</v>
      </c>
      <c r="N2448" s="19">
        <v>1488.76</v>
      </c>
      <c r="O2448" s="19">
        <v>1753.48</v>
      </c>
      <c r="P2448" s="19">
        <v>1845.28</v>
      </c>
      <c r="Q2448" s="19">
        <v>1845.62</v>
      </c>
      <c r="R2448" s="19">
        <v>1747.05</v>
      </c>
      <c r="S2448" s="19">
        <v>1473.72</v>
      </c>
      <c r="T2448" s="19">
        <v>1381.12</v>
      </c>
      <c r="U2448" s="19">
        <v>1370.28</v>
      </c>
      <c r="V2448" s="19">
        <v>1368.41</v>
      </c>
      <c r="W2448" s="19">
        <v>1355.04</v>
      </c>
      <c r="X2448" s="19">
        <v>1355.82</v>
      </c>
      <c r="Y2448" s="19">
        <v>1176.68</v>
      </c>
    </row>
    <row r="2449" spans="1:25" ht="16.5" thickBot="1">
      <c r="A2449" s="18">
        <v>42077</v>
      </c>
      <c r="B2449" s="19">
        <v>1352.81</v>
      </c>
      <c r="C2449" s="19">
        <v>1415.93</v>
      </c>
      <c r="D2449" s="19">
        <v>1356.28</v>
      </c>
      <c r="E2449" s="19">
        <v>1355.75</v>
      </c>
      <c r="F2449" s="19">
        <v>1446.82</v>
      </c>
      <c r="G2449" s="19">
        <v>1575.43</v>
      </c>
      <c r="H2449" s="19">
        <v>1651.21</v>
      </c>
      <c r="I2449" s="19">
        <v>1716.45</v>
      </c>
      <c r="J2449" s="19">
        <v>1685.79</v>
      </c>
      <c r="K2449" s="19">
        <v>1672.1</v>
      </c>
      <c r="L2449" s="19">
        <v>1674.38</v>
      </c>
      <c r="M2449" s="19">
        <v>1634.89</v>
      </c>
      <c r="N2449" s="19">
        <v>1637.05</v>
      </c>
      <c r="O2449" s="19">
        <v>1739.99</v>
      </c>
      <c r="P2449" s="19">
        <v>1776.88</v>
      </c>
      <c r="Q2449" s="19">
        <v>1740.29</v>
      </c>
      <c r="R2449" s="19">
        <v>1741.76</v>
      </c>
      <c r="S2449" s="19">
        <v>1700.56</v>
      </c>
      <c r="T2449" s="19">
        <v>1635.92</v>
      </c>
      <c r="U2449" s="19">
        <v>1556.39</v>
      </c>
      <c r="V2449" s="19">
        <v>1536.81</v>
      </c>
      <c r="W2449" s="19">
        <v>1533.79</v>
      </c>
      <c r="X2449" s="19">
        <v>1472.06</v>
      </c>
      <c r="Y2449" s="19">
        <v>1343.35</v>
      </c>
    </row>
    <row r="2450" spans="1:25" ht="16.5" thickBot="1">
      <c r="A2450" s="18">
        <v>42078</v>
      </c>
      <c r="B2450" s="19">
        <v>1356.9</v>
      </c>
      <c r="C2450" s="19">
        <v>1394.82</v>
      </c>
      <c r="D2450" s="19">
        <v>1350.19</v>
      </c>
      <c r="E2450" s="19">
        <v>1325.04</v>
      </c>
      <c r="F2450" s="19">
        <v>1516.23</v>
      </c>
      <c r="G2450" s="19">
        <v>1632.09</v>
      </c>
      <c r="H2450" s="19">
        <v>1666.18</v>
      </c>
      <c r="I2450" s="19">
        <v>1642.25</v>
      </c>
      <c r="J2450" s="19">
        <v>1630.02</v>
      </c>
      <c r="K2450" s="19">
        <v>1741.47</v>
      </c>
      <c r="L2450" s="19">
        <v>1644.52</v>
      </c>
      <c r="M2450" s="19">
        <v>1653.22</v>
      </c>
      <c r="N2450" s="19">
        <v>1777.15</v>
      </c>
      <c r="O2450" s="19">
        <v>1759.44</v>
      </c>
      <c r="P2450" s="19">
        <v>1806.31</v>
      </c>
      <c r="Q2450" s="19">
        <v>1912.3</v>
      </c>
      <c r="R2450" s="19">
        <v>1882.22</v>
      </c>
      <c r="S2450" s="19">
        <v>1825.69</v>
      </c>
      <c r="T2450" s="19">
        <v>1728.69</v>
      </c>
      <c r="U2450" s="19">
        <v>1666.19</v>
      </c>
      <c r="V2450" s="19">
        <v>1378.59</v>
      </c>
      <c r="W2450" s="19">
        <v>1350.75</v>
      </c>
      <c r="X2450" s="19">
        <v>1352.11</v>
      </c>
      <c r="Y2450" s="19">
        <v>1345.11</v>
      </c>
    </row>
    <row r="2451" spans="1:25" ht="16.5" thickBot="1">
      <c r="A2451" s="18">
        <v>42079</v>
      </c>
      <c r="B2451" s="19">
        <v>1349.51</v>
      </c>
      <c r="C2451" s="19">
        <v>1348.08</v>
      </c>
      <c r="D2451" s="19">
        <v>1308.47</v>
      </c>
      <c r="E2451" s="19">
        <v>1305.35</v>
      </c>
      <c r="F2451" s="19">
        <v>1305.36</v>
      </c>
      <c r="G2451" s="19">
        <v>1323.79</v>
      </c>
      <c r="H2451" s="19">
        <v>1317.62</v>
      </c>
      <c r="I2451" s="19">
        <v>1315.17</v>
      </c>
      <c r="J2451" s="19">
        <v>1307.35</v>
      </c>
      <c r="K2451" s="19">
        <v>1308.73</v>
      </c>
      <c r="L2451" s="19">
        <v>1305.05</v>
      </c>
      <c r="M2451" s="19">
        <v>1292.22</v>
      </c>
      <c r="N2451" s="19">
        <v>1303.93</v>
      </c>
      <c r="O2451" s="19">
        <v>1357.83</v>
      </c>
      <c r="P2451" s="19">
        <v>1442.68</v>
      </c>
      <c r="Q2451" s="19">
        <v>1364.61</v>
      </c>
      <c r="R2451" s="19">
        <v>1319.6</v>
      </c>
      <c r="S2451" s="19">
        <v>1318.14</v>
      </c>
      <c r="T2451" s="19">
        <v>1345.82</v>
      </c>
      <c r="U2451" s="19">
        <v>1333.85</v>
      </c>
      <c r="V2451" s="19">
        <v>1140.76</v>
      </c>
      <c r="W2451" s="19">
        <v>1138.8</v>
      </c>
      <c r="X2451" s="19">
        <v>1141.01</v>
      </c>
      <c r="Y2451" s="19">
        <v>1135.02</v>
      </c>
    </row>
    <row r="2452" spans="1:25" ht="16.5" thickBot="1">
      <c r="A2452" s="18">
        <v>42080</v>
      </c>
      <c r="B2452" s="19">
        <v>1127.29</v>
      </c>
      <c r="C2452" s="19">
        <v>1325.67</v>
      </c>
      <c r="D2452" s="19">
        <v>1232.72</v>
      </c>
      <c r="E2452" s="19">
        <v>1232.59</v>
      </c>
      <c r="F2452" s="19">
        <v>1239.82</v>
      </c>
      <c r="G2452" s="19">
        <v>1241.17</v>
      </c>
      <c r="H2452" s="19">
        <v>1240.09</v>
      </c>
      <c r="I2452" s="19">
        <v>1238.36</v>
      </c>
      <c r="J2452" s="19">
        <v>1236.65</v>
      </c>
      <c r="K2452" s="19">
        <v>1236.9</v>
      </c>
      <c r="L2452" s="19">
        <v>1234.31</v>
      </c>
      <c r="M2452" s="19">
        <v>1231.09</v>
      </c>
      <c r="N2452" s="19">
        <v>1235.55</v>
      </c>
      <c r="O2452" s="19">
        <v>1253.11</v>
      </c>
      <c r="P2452" s="19">
        <v>1270.38</v>
      </c>
      <c r="Q2452" s="19">
        <v>1271.71</v>
      </c>
      <c r="R2452" s="19">
        <v>1257.05</v>
      </c>
      <c r="S2452" s="19">
        <v>1232.6</v>
      </c>
      <c r="T2452" s="19">
        <v>1212.22</v>
      </c>
      <c r="U2452" s="19">
        <v>1201.17</v>
      </c>
      <c r="V2452" s="19">
        <v>1167.74</v>
      </c>
      <c r="W2452" s="19">
        <v>843.95</v>
      </c>
      <c r="X2452" s="19">
        <v>1170.08</v>
      </c>
      <c r="Y2452" s="19">
        <v>847.26</v>
      </c>
    </row>
    <row r="2453" spans="1:25" ht="16.5" thickBot="1">
      <c r="A2453" s="18">
        <v>42081</v>
      </c>
      <c r="B2453" s="19">
        <v>1141.12</v>
      </c>
      <c r="C2453" s="19">
        <v>1353.38</v>
      </c>
      <c r="D2453" s="19">
        <v>1227.73</v>
      </c>
      <c r="E2453" s="19">
        <v>1246.18</v>
      </c>
      <c r="F2453" s="19">
        <v>1227.93</v>
      </c>
      <c r="G2453" s="19">
        <v>1252.45</v>
      </c>
      <c r="H2453" s="19">
        <v>1248.84</v>
      </c>
      <c r="I2453" s="19">
        <v>1230.74</v>
      </c>
      <c r="J2453" s="19">
        <v>1227.1</v>
      </c>
      <c r="K2453" s="19">
        <v>1227.62</v>
      </c>
      <c r="L2453" s="19">
        <v>1226.33</v>
      </c>
      <c r="M2453" s="19">
        <v>1225.29</v>
      </c>
      <c r="N2453" s="19">
        <v>1244</v>
      </c>
      <c r="O2453" s="19">
        <v>1252.36</v>
      </c>
      <c r="P2453" s="19">
        <v>1515.49</v>
      </c>
      <c r="Q2453" s="19">
        <v>1504.4</v>
      </c>
      <c r="R2453" s="19">
        <v>1253.83</v>
      </c>
      <c r="S2453" s="19">
        <v>1362.43</v>
      </c>
      <c r="T2453" s="19">
        <v>1355.04</v>
      </c>
      <c r="U2453" s="19">
        <v>1339.56</v>
      </c>
      <c r="V2453" s="19">
        <v>1337.18</v>
      </c>
      <c r="W2453" s="19">
        <v>1334.24</v>
      </c>
      <c r="X2453" s="19">
        <v>1135.38</v>
      </c>
      <c r="Y2453" s="19">
        <v>1229.15</v>
      </c>
    </row>
    <row r="2454" spans="1:25" ht="16.5" thickBot="1">
      <c r="A2454" s="18">
        <v>42082</v>
      </c>
      <c r="B2454" s="19">
        <v>1344.44</v>
      </c>
      <c r="C2454" s="19">
        <v>1373.01</v>
      </c>
      <c r="D2454" s="19">
        <v>1240.61</v>
      </c>
      <c r="E2454" s="19">
        <v>1277.89</v>
      </c>
      <c r="F2454" s="19">
        <v>1280.11</v>
      </c>
      <c r="G2454" s="19">
        <v>1274.18</v>
      </c>
      <c r="H2454" s="19">
        <v>1276.99</v>
      </c>
      <c r="I2454" s="19">
        <v>1281.66</v>
      </c>
      <c r="J2454" s="19">
        <v>1260.15</v>
      </c>
      <c r="K2454" s="19">
        <v>1259.6</v>
      </c>
      <c r="L2454" s="19">
        <v>1257.79</v>
      </c>
      <c r="M2454" s="19">
        <v>1255.62</v>
      </c>
      <c r="N2454" s="19">
        <v>1259.87</v>
      </c>
      <c r="O2454" s="19">
        <v>1431.64</v>
      </c>
      <c r="P2454" s="19">
        <v>1610.02</v>
      </c>
      <c r="Q2454" s="19">
        <v>1651.13</v>
      </c>
      <c r="R2454" s="19">
        <v>1285.07</v>
      </c>
      <c r="S2454" s="19">
        <v>1388.54</v>
      </c>
      <c r="T2454" s="19">
        <v>1381.7</v>
      </c>
      <c r="U2454" s="19">
        <v>1366.28</v>
      </c>
      <c r="V2454" s="19">
        <v>1361.07</v>
      </c>
      <c r="W2454" s="19">
        <v>1351.99</v>
      </c>
      <c r="X2454" s="19">
        <v>1346.86</v>
      </c>
      <c r="Y2454" s="19">
        <v>1343.34</v>
      </c>
    </row>
    <row r="2455" spans="1:25" ht="16.5" thickBot="1">
      <c r="A2455" s="18">
        <v>42083</v>
      </c>
      <c r="B2455" s="19">
        <v>1378.59</v>
      </c>
      <c r="C2455" s="19">
        <v>1399.03</v>
      </c>
      <c r="D2455" s="19">
        <v>1275.18</v>
      </c>
      <c r="E2455" s="19">
        <v>1302.05</v>
      </c>
      <c r="F2455" s="19">
        <v>1315.29</v>
      </c>
      <c r="G2455" s="19">
        <v>1331.21</v>
      </c>
      <c r="H2455" s="19">
        <v>1331.4</v>
      </c>
      <c r="I2455" s="19">
        <v>1329.43</v>
      </c>
      <c r="J2455" s="19">
        <v>1322.88</v>
      </c>
      <c r="K2455" s="19">
        <v>1331.8</v>
      </c>
      <c r="L2455" s="19">
        <v>1335.24</v>
      </c>
      <c r="M2455" s="19">
        <v>1332.38</v>
      </c>
      <c r="N2455" s="19">
        <v>1321.26</v>
      </c>
      <c r="O2455" s="19">
        <v>1347.3</v>
      </c>
      <c r="P2455" s="19">
        <v>1504.75</v>
      </c>
      <c r="Q2455" s="19">
        <v>1510.29</v>
      </c>
      <c r="R2455" s="19">
        <v>1350.08</v>
      </c>
      <c r="S2455" s="19">
        <v>1456.07</v>
      </c>
      <c r="T2455" s="19">
        <v>1435.56</v>
      </c>
      <c r="U2455" s="19">
        <v>1243.56</v>
      </c>
      <c r="V2455" s="19">
        <v>1230.4</v>
      </c>
      <c r="W2455" s="19">
        <v>1242.42</v>
      </c>
      <c r="X2455" s="19">
        <v>1238.6</v>
      </c>
      <c r="Y2455" s="19">
        <v>1218.73</v>
      </c>
    </row>
    <row r="2456" spans="1:25" ht="16.5" thickBot="1">
      <c r="A2456" s="18">
        <v>42084</v>
      </c>
      <c r="B2456" s="19">
        <v>1241.28</v>
      </c>
      <c r="C2456" s="19">
        <v>1259.8</v>
      </c>
      <c r="D2456" s="19">
        <v>1394.89</v>
      </c>
      <c r="E2456" s="19">
        <v>1414.48</v>
      </c>
      <c r="F2456" s="19">
        <v>1421.6</v>
      </c>
      <c r="G2456" s="19">
        <v>1463.57</v>
      </c>
      <c r="H2456" s="19">
        <v>1463.81</v>
      </c>
      <c r="I2456" s="19">
        <v>1459.07</v>
      </c>
      <c r="J2456" s="19">
        <v>1468.48</v>
      </c>
      <c r="K2456" s="19">
        <v>1455.63</v>
      </c>
      <c r="L2456" s="19">
        <v>1461.47</v>
      </c>
      <c r="M2456" s="19">
        <v>1461.06</v>
      </c>
      <c r="N2456" s="19">
        <v>1462.66</v>
      </c>
      <c r="O2456" s="19">
        <v>1475.51</v>
      </c>
      <c r="P2456" s="19">
        <v>1484.6</v>
      </c>
      <c r="Q2456" s="19">
        <v>1493.17</v>
      </c>
      <c r="R2456" s="19">
        <v>1490.77</v>
      </c>
      <c r="S2456" s="19">
        <v>1475.83</v>
      </c>
      <c r="T2456" s="19">
        <v>1464.83</v>
      </c>
      <c r="U2456" s="19">
        <v>1266.82</v>
      </c>
      <c r="V2456" s="19">
        <v>1253.06</v>
      </c>
      <c r="W2456" s="19">
        <v>1270.94</v>
      </c>
      <c r="X2456" s="19">
        <v>1266.75</v>
      </c>
      <c r="Y2456" s="19">
        <v>1271</v>
      </c>
    </row>
    <row r="2457" spans="1:25" ht="16.5" thickBot="1">
      <c r="A2457" s="18">
        <v>42085</v>
      </c>
      <c r="B2457" s="19">
        <v>1214.1</v>
      </c>
      <c r="C2457" s="19">
        <v>1211.05</v>
      </c>
      <c r="D2457" s="19">
        <v>1186.88</v>
      </c>
      <c r="E2457" s="19">
        <v>1370.57</v>
      </c>
      <c r="F2457" s="19">
        <v>1374.06</v>
      </c>
      <c r="G2457" s="19">
        <v>1384.45</v>
      </c>
      <c r="H2457" s="19">
        <v>1399.95</v>
      </c>
      <c r="I2457" s="19">
        <v>1406.28</v>
      </c>
      <c r="J2457" s="19">
        <v>1426.19</v>
      </c>
      <c r="K2457" s="19">
        <v>1428.43</v>
      </c>
      <c r="L2457" s="19">
        <v>1428.74</v>
      </c>
      <c r="M2457" s="19">
        <v>1428.21</v>
      </c>
      <c r="N2457" s="19">
        <v>1424.51</v>
      </c>
      <c r="O2457" s="19">
        <v>1429.37</v>
      </c>
      <c r="P2457" s="19">
        <v>1438.62</v>
      </c>
      <c r="Q2457" s="19">
        <v>1449.86</v>
      </c>
      <c r="R2457" s="19">
        <v>1439.92</v>
      </c>
      <c r="S2457" s="19">
        <v>1430.49</v>
      </c>
      <c r="T2457" s="19">
        <v>1424.57</v>
      </c>
      <c r="U2457" s="19">
        <v>1228.69</v>
      </c>
      <c r="V2457" s="19">
        <v>1237.33</v>
      </c>
      <c r="W2457" s="19">
        <v>1240.78</v>
      </c>
      <c r="X2457" s="19">
        <v>1224.18</v>
      </c>
      <c r="Y2457" s="19">
        <v>1202.96</v>
      </c>
    </row>
    <row r="2458" spans="1:25" ht="16.5" thickBot="1">
      <c r="A2458" s="18">
        <v>42086</v>
      </c>
      <c r="B2458" s="19">
        <v>1176.42</v>
      </c>
      <c r="C2458" s="19">
        <v>1372.46</v>
      </c>
      <c r="D2458" s="19">
        <v>1279.12</v>
      </c>
      <c r="E2458" s="19">
        <v>1279.07</v>
      </c>
      <c r="F2458" s="19">
        <v>1274.75</v>
      </c>
      <c r="G2458" s="19">
        <v>1285.41</v>
      </c>
      <c r="H2458" s="19">
        <v>1284.92</v>
      </c>
      <c r="I2458" s="19">
        <v>1277.01</v>
      </c>
      <c r="J2458" s="19">
        <v>1272.4</v>
      </c>
      <c r="K2458" s="19">
        <v>1274.82</v>
      </c>
      <c r="L2458" s="19">
        <v>1273.98</v>
      </c>
      <c r="M2458" s="19">
        <v>1273.64</v>
      </c>
      <c r="N2458" s="19">
        <v>1280.97</v>
      </c>
      <c r="O2458" s="19">
        <v>1313.92</v>
      </c>
      <c r="P2458" s="19">
        <v>1346.45</v>
      </c>
      <c r="Q2458" s="19">
        <v>1341.37</v>
      </c>
      <c r="R2458" s="19">
        <v>1320.11</v>
      </c>
      <c r="S2458" s="19">
        <v>1282.64</v>
      </c>
      <c r="T2458" s="19">
        <v>1359.35</v>
      </c>
      <c r="U2458" s="19">
        <v>1351.17</v>
      </c>
      <c r="V2458" s="19">
        <v>1346.7</v>
      </c>
      <c r="W2458" s="19">
        <v>1164.62</v>
      </c>
      <c r="X2458" s="19">
        <v>1163.2</v>
      </c>
      <c r="Y2458" s="19">
        <v>1150.8</v>
      </c>
    </row>
    <row r="2459" spans="1:25" ht="16.5" thickBot="1">
      <c r="A2459" s="18">
        <v>42087</v>
      </c>
      <c r="B2459" s="19">
        <v>1155.4</v>
      </c>
      <c r="C2459" s="19">
        <v>1388.99</v>
      </c>
      <c r="D2459" s="19">
        <v>1270.57</v>
      </c>
      <c r="E2459" s="19">
        <v>1270.18</v>
      </c>
      <c r="F2459" s="19">
        <v>1280.62</v>
      </c>
      <c r="G2459" s="19">
        <v>1293.74</v>
      </c>
      <c r="H2459" s="19">
        <v>1286.61</v>
      </c>
      <c r="I2459" s="19">
        <v>1287.62</v>
      </c>
      <c r="J2459" s="19">
        <v>1282.88</v>
      </c>
      <c r="K2459" s="19">
        <v>1284.92</v>
      </c>
      <c r="L2459" s="19">
        <v>1283.16</v>
      </c>
      <c r="M2459" s="19">
        <v>1271.69</v>
      </c>
      <c r="N2459" s="19">
        <v>1287.7</v>
      </c>
      <c r="O2459" s="19">
        <v>1323.6</v>
      </c>
      <c r="P2459" s="19">
        <v>1353.06</v>
      </c>
      <c r="Q2459" s="19">
        <v>1359</v>
      </c>
      <c r="R2459" s="19">
        <v>1294.73</v>
      </c>
      <c r="S2459" s="19">
        <v>1278.65</v>
      </c>
      <c r="T2459" s="19">
        <v>1351.88</v>
      </c>
      <c r="U2459" s="19">
        <v>1187.4</v>
      </c>
      <c r="V2459" s="19">
        <v>1184.27</v>
      </c>
      <c r="W2459" s="19">
        <v>1183.91</v>
      </c>
      <c r="X2459" s="19">
        <v>1178.2</v>
      </c>
      <c r="Y2459" s="19">
        <v>1155.67</v>
      </c>
    </row>
    <row r="2460" spans="1:25" ht="16.5" thickBot="1">
      <c r="A2460" s="18">
        <v>42088</v>
      </c>
      <c r="B2460" s="19">
        <v>1137.38</v>
      </c>
      <c r="C2460" s="19">
        <v>1206.22</v>
      </c>
      <c r="D2460" s="19">
        <v>1186.44</v>
      </c>
      <c r="E2460" s="19">
        <v>1232.62</v>
      </c>
      <c r="F2460" s="19">
        <v>1254.64</v>
      </c>
      <c r="G2460" s="19">
        <v>1263.16</v>
      </c>
      <c r="H2460" s="19">
        <v>1260.36</v>
      </c>
      <c r="I2460" s="19">
        <v>1237.9</v>
      </c>
      <c r="J2460" s="19">
        <v>1242.03</v>
      </c>
      <c r="K2460" s="19">
        <v>1239.7</v>
      </c>
      <c r="L2460" s="19">
        <v>1240.61</v>
      </c>
      <c r="M2460" s="19">
        <v>1234.29</v>
      </c>
      <c r="N2460" s="19">
        <v>1235.94</v>
      </c>
      <c r="O2460" s="19">
        <v>1273.12</v>
      </c>
      <c r="P2460" s="19">
        <v>1285.91</v>
      </c>
      <c r="Q2460" s="19">
        <v>1283.42</v>
      </c>
      <c r="R2460" s="19">
        <v>1271.28</v>
      </c>
      <c r="S2460" s="19">
        <v>1256.88</v>
      </c>
      <c r="T2460" s="19">
        <v>1324.45</v>
      </c>
      <c r="U2460" s="19">
        <v>1153.22</v>
      </c>
      <c r="V2460" s="19">
        <v>1151.47</v>
      </c>
      <c r="W2460" s="19">
        <v>1155.1</v>
      </c>
      <c r="X2460" s="19">
        <v>1156.5</v>
      </c>
      <c r="Y2460" s="19">
        <v>1136.71</v>
      </c>
    </row>
    <row r="2461" spans="1:25" ht="16.5" thickBot="1">
      <c r="A2461" s="18">
        <v>42089</v>
      </c>
      <c r="B2461" s="19">
        <v>1129.96</v>
      </c>
      <c r="C2461" s="19">
        <v>1309.93</v>
      </c>
      <c r="D2461" s="19">
        <v>1232.16</v>
      </c>
      <c r="E2461" s="19">
        <v>1257.24</v>
      </c>
      <c r="F2461" s="19">
        <v>1259.09</v>
      </c>
      <c r="G2461" s="19">
        <v>1260.13</v>
      </c>
      <c r="H2461" s="19">
        <v>1264.89</v>
      </c>
      <c r="I2461" s="19">
        <v>1277.44</v>
      </c>
      <c r="J2461" s="19">
        <v>1260.3</v>
      </c>
      <c r="K2461" s="19">
        <v>1260.15</v>
      </c>
      <c r="L2461" s="19">
        <v>1257.46</v>
      </c>
      <c r="M2461" s="19">
        <v>1256.54</v>
      </c>
      <c r="N2461" s="19">
        <v>1270.53</v>
      </c>
      <c r="O2461" s="19">
        <v>1286.39</v>
      </c>
      <c r="P2461" s="19">
        <v>1292.82</v>
      </c>
      <c r="Q2461" s="19">
        <v>1297.08</v>
      </c>
      <c r="R2461" s="19">
        <v>1294.25</v>
      </c>
      <c r="S2461" s="19">
        <v>1277.02</v>
      </c>
      <c r="T2461" s="19">
        <v>1340.23</v>
      </c>
      <c r="U2461" s="19">
        <v>1174.84</v>
      </c>
      <c r="V2461" s="19">
        <v>1167.64</v>
      </c>
      <c r="W2461" s="19">
        <v>1170.96</v>
      </c>
      <c r="X2461" s="19">
        <v>1166.25</v>
      </c>
      <c r="Y2461" s="19">
        <v>1122.53</v>
      </c>
    </row>
    <row r="2462" spans="1:25" ht="16.5" thickBot="1">
      <c r="A2462" s="18">
        <v>42090</v>
      </c>
      <c r="B2462" s="19">
        <v>1145.15</v>
      </c>
      <c r="C2462" s="19">
        <v>1177.18</v>
      </c>
      <c r="D2462" s="19">
        <v>1126.62</v>
      </c>
      <c r="E2462" s="19">
        <v>1173.24</v>
      </c>
      <c r="F2462" s="19">
        <v>1179.73</v>
      </c>
      <c r="G2462" s="19">
        <v>1191.81</v>
      </c>
      <c r="H2462" s="19">
        <v>1210.5</v>
      </c>
      <c r="I2462" s="19">
        <v>1198.17</v>
      </c>
      <c r="J2462" s="19">
        <v>1186.61</v>
      </c>
      <c r="K2462" s="19">
        <v>1156.22</v>
      </c>
      <c r="L2462" s="19">
        <v>1188.22</v>
      </c>
      <c r="M2462" s="19">
        <v>1173.63</v>
      </c>
      <c r="N2462" s="19">
        <v>1190.55</v>
      </c>
      <c r="O2462" s="19">
        <v>1202.85</v>
      </c>
      <c r="P2462" s="19">
        <v>1319.62</v>
      </c>
      <c r="Q2462" s="19">
        <v>1322.18</v>
      </c>
      <c r="R2462" s="19">
        <v>1307.26</v>
      </c>
      <c r="S2462" s="19">
        <v>1192.79</v>
      </c>
      <c r="T2462" s="19">
        <v>1374.28</v>
      </c>
      <c r="U2462" s="19">
        <v>1212.24</v>
      </c>
      <c r="V2462" s="19">
        <v>1197.7</v>
      </c>
      <c r="W2462" s="19">
        <v>1197.48</v>
      </c>
      <c r="X2462" s="19">
        <v>1187.88</v>
      </c>
      <c r="Y2462" s="19">
        <v>1164.79</v>
      </c>
    </row>
    <row r="2463" spans="1:25" ht="16.5" thickBot="1">
      <c r="A2463" s="18">
        <v>42091</v>
      </c>
      <c r="B2463" s="19">
        <v>1138.87</v>
      </c>
      <c r="C2463" s="19">
        <v>1145.65</v>
      </c>
      <c r="D2463" s="19">
        <v>1144.41</v>
      </c>
      <c r="E2463" s="19">
        <v>1155.64</v>
      </c>
      <c r="F2463" s="19">
        <v>1176.68</v>
      </c>
      <c r="G2463" s="19">
        <v>1183.03</v>
      </c>
      <c r="H2463" s="19">
        <v>1175.85</v>
      </c>
      <c r="I2463" s="19">
        <v>1390.89</v>
      </c>
      <c r="J2463" s="19">
        <v>1200.27</v>
      </c>
      <c r="K2463" s="19">
        <v>1199.11</v>
      </c>
      <c r="L2463" s="19">
        <v>1202.56</v>
      </c>
      <c r="M2463" s="19">
        <v>1200.31</v>
      </c>
      <c r="N2463" s="19">
        <v>1394.71</v>
      </c>
      <c r="O2463" s="19">
        <v>1396.17</v>
      </c>
      <c r="P2463" s="19">
        <v>1403.27</v>
      </c>
      <c r="Q2463" s="19">
        <v>1413.95</v>
      </c>
      <c r="R2463" s="19">
        <v>1410.68</v>
      </c>
      <c r="S2463" s="19">
        <v>1397.35</v>
      </c>
      <c r="T2463" s="19">
        <v>1390.29</v>
      </c>
      <c r="U2463" s="19">
        <v>1189.82</v>
      </c>
      <c r="V2463" s="19">
        <v>1159.45</v>
      </c>
      <c r="W2463" s="19">
        <v>1180.55</v>
      </c>
      <c r="X2463" s="19">
        <v>1175.65</v>
      </c>
      <c r="Y2463" s="19">
        <v>1146.91</v>
      </c>
    </row>
    <row r="2464" spans="1:25" ht="16.5" thickBot="1">
      <c r="A2464" s="18">
        <v>42092</v>
      </c>
      <c r="B2464" s="19">
        <v>1130.71</v>
      </c>
      <c r="C2464" s="19">
        <v>1144.95</v>
      </c>
      <c r="D2464" s="19">
        <v>1124.09</v>
      </c>
      <c r="E2464" s="19">
        <v>1111.05</v>
      </c>
      <c r="F2464" s="19">
        <v>1141.38</v>
      </c>
      <c r="G2464" s="19">
        <v>1362.96</v>
      </c>
      <c r="H2464" s="19">
        <v>1374.95</v>
      </c>
      <c r="I2464" s="19">
        <v>1371.7</v>
      </c>
      <c r="J2464" s="19">
        <v>1373.13</v>
      </c>
      <c r="K2464" s="19">
        <v>1172.75</v>
      </c>
      <c r="L2464" s="19">
        <v>1171.9</v>
      </c>
      <c r="M2464" s="19">
        <v>1174.12</v>
      </c>
      <c r="N2464" s="19">
        <v>1176.42</v>
      </c>
      <c r="O2464" s="19">
        <v>1372.89</v>
      </c>
      <c r="P2464" s="19">
        <v>1382.38</v>
      </c>
      <c r="Q2464" s="19">
        <v>1385.87</v>
      </c>
      <c r="R2464" s="19">
        <v>1384.45</v>
      </c>
      <c r="S2464" s="19">
        <v>1374.13</v>
      </c>
      <c r="T2464" s="19">
        <v>1166.94</v>
      </c>
      <c r="U2464" s="19">
        <v>1146.52</v>
      </c>
      <c r="V2464" s="19">
        <v>1141.41</v>
      </c>
      <c r="W2464" s="19">
        <v>1142.22</v>
      </c>
      <c r="X2464" s="19">
        <v>1140.02</v>
      </c>
      <c r="Y2464" s="19">
        <v>1118.74</v>
      </c>
    </row>
    <row r="2465" spans="1:25" ht="16.5" thickBot="1">
      <c r="A2465" s="18">
        <v>42093</v>
      </c>
      <c r="B2465" s="19">
        <v>1151.66</v>
      </c>
      <c r="C2465" s="19">
        <v>1159.29</v>
      </c>
      <c r="D2465" s="19">
        <v>1345.91</v>
      </c>
      <c r="E2465" s="19">
        <v>1347.71</v>
      </c>
      <c r="F2465" s="19">
        <v>1345.39</v>
      </c>
      <c r="G2465" s="19">
        <v>1354.37</v>
      </c>
      <c r="H2465" s="19">
        <v>1359.24</v>
      </c>
      <c r="I2465" s="19">
        <v>1356.28</v>
      </c>
      <c r="J2465" s="19">
        <v>1352.38</v>
      </c>
      <c r="K2465" s="19">
        <v>1354.18</v>
      </c>
      <c r="L2465" s="19">
        <v>1350.87</v>
      </c>
      <c r="M2465" s="19">
        <v>1349.98</v>
      </c>
      <c r="N2465" s="19">
        <v>1354.04</v>
      </c>
      <c r="O2465" s="19">
        <v>1356.03</v>
      </c>
      <c r="P2465" s="19">
        <v>1555.02</v>
      </c>
      <c r="Q2465" s="19">
        <v>1576.79</v>
      </c>
      <c r="R2465" s="19">
        <v>1368.36</v>
      </c>
      <c r="S2465" s="19">
        <v>1358.15</v>
      </c>
      <c r="T2465" s="19">
        <v>1350.44</v>
      </c>
      <c r="U2465" s="19">
        <v>1165.43</v>
      </c>
      <c r="V2465" s="19">
        <v>1158.92</v>
      </c>
      <c r="W2465" s="19">
        <v>1154.69</v>
      </c>
      <c r="X2465" s="19">
        <v>1160.77</v>
      </c>
      <c r="Y2465" s="19">
        <v>1129.68</v>
      </c>
    </row>
    <row r="2466" spans="1:25" ht="16.5" thickBot="1">
      <c r="A2466" s="18">
        <v>42094</v>
      </c>
      <c r="B2466" s="19">
        <v>1282.33</v>
      </c>
      <c r="C2466" s="19">
        <v>1294.3</v>
      </c>
      <c r="D2466" s="19">
        <v>1288.9</v>
      </c>
      <c r="E2466" s="19">
        <v>1298.45</v>
      </c>
      <c r="F2466" s="19">
        <v>1325.8</v>
      </c>
      <c r="G2466" s="19">
        <v>1357.42</v>
      </c>
      <c r="H2466" s="19">
        <v>1323.41</v>
      </c>
      <c r="I2466" s="19">
        <v>1322.56</v>
      </c>
      <c r="J2466" s="19">
        <v>1320.38</v>
      </c>
      <c r="K2466" s="19">
        <v>1322.99</v>
      </c>
      <c r="L2466" s="19">
        <v>1321.83</v>
      </c>
      <c r="M2466" s="19">
        <v>1316.42</v>
      </c>
      <c r="N2466" s="19">
        <v>1319.27</v>
      </c>
      <c r="O2466" s="19">
        <v>1355.93</v>
      </c>
      <c r="P2466" s="19">
        <v>1503.47</v>
      </c>
      <c r="Q2466" s="19">
        <v>1537.94</v>
      </c>
      <c r="R2466" s="19">
        <v>1491.47</v>
      </c>
      <c r="S2466" s="19">
        <v>1350.62</v>
      </c>
      <c r="T2466" s="19">
        <v>1349.05</v>
      </c>
      <c r="U2466" s="19">
        <v>1171.16</v>
      </c>
      <c r="V2466" s="19">
        <v>1166.75</v>
      </c>
      <c r="W2466" s="19">
        <v>1167.02</v>
      </c>
      <c r="X2466" s="19">
        <v>1160.28</v>
      </c>
      <c r="Y2466" s="19">
        <v>1132.49</v>
      </c>
    </row>
    <row r="2467" spans="1:25" s="106" customFormat="1" ht="21" thickBot="1">
      <c r="A2467" s="185" t="s">
        <v>14</v>
      </c>
      <c r="B2467" s="194" t="s">
        <v>101</v>
      </c>
      <c r="C2467" s="195"/>
      <c r="D2467" s="195"/>
      <c r="E2467" s="195"/>
      <c r="F2467" s="195"/>
      <c r="G2467" s="195"/>
      <c r="H2467" s="195"/>
      <c r="I2467" s="195"/>
      <c r="J2467" s="195"/>
      <c r="K2467" s="195"/>
      <c r="L2467" s="195"/>
      <c r="M2467" s="195"/>
      <c r="N2467" s="195"/>
      <c r="O2467" s="195"/>
      <c r="P2467" s="195"/>
      <c r="Q2467" s="195"/>
      <c r="R2467" s="195"/>
      <c r="S2467" s="195"/>
      <c r="T2467" s="195"/>
      <c r="U2467" s="195"/>
      <c r="V2467" s="195"/>
      <c r="W2467" s="195"/>
      <c r="X2467" s="195"/>
      <c r="Y2467" s="196"/>
    </row>
    <row r="2468" spans="1:25" ht="32.25" thickBot="1">
      <c r="A2468" s="186"/>
      <c r="B2468" s="17" t="s">
        <v>15</v>
      </c>
      <c r="C2468" s="17" t="s">
        <v>16</v>
      </c>
      <c r="D2468" s="17" t="s">
        <v>17</v>
      </c>
      <c r="E2468" s="17" t="s">
        <v>18</v>
      </c>
      <c r="F2468" s="17" t="s">
        <v>19</v>
      </c>
      <c r="G2468" s="17" t="s">
        <v>20</v>
      </c>
      <c r="H2468" s="17" t="s">
        <v>21</v>
      </c>
      <c r="I2468" s="17" t="s">
        <v>22</v>
      </c>
      <c r="J2468" s="17" t="s">
        <v>23</v>
      </c>
      <c r="K2468" s="17" t="s">
        <v>24</v>
      </c>
      <c r="L2468" s="17" t="s">
        <v>25</v>
      </c>
      <c r="M2468" s="17" t="s">
        <v>26</v>
      </c>
      <c r="N2468" s="17" t="s">
        <v>27</v>
      </c>
      <c r="O2468" s="17" t="s">
        <v>28</v>
      </c>
      <c r="P2468" s="17" t="s">
        <v>29</v>
      </c>
      <c r="Q2468" s="17" t="s">
        <v>30</v>
      </c>
      <c r="R2468" s="17" t="s">
        <v>31</v>
      </c>
      <c r="S2468" s="17" t="s">
        <v>32</v>
      </c>
      <c r="T2468" s="17" t="s">
        <v>33</v>
      </c>
      <c r="U2468" s="17" t="s">
        <v>34</v>
      </c>
      <c r="V2468" s="17" t="s">
        <v>35</v>
      </c>
      <c r="W2468" s="17" t="s">
        <v>36</v>
      </c>
      <c r="X2468" s="17" t="s">
        <v>37</v>
      </c>
      <c r="Y2468" s="17" t="s">
        <v>38</v>
      </c>
    </row>
    <row r="2469" spans="1:25" ht="16.5" thickBot="1">
      <c r="A2469" s="18">
        <v>42064</v>
      </c>
      <c r="B2469" s="19">
        <v>1606.51</v>
      </c>
      <c r="C2469" s="19">
        <v>1620.64</v>
      </c>
      <c r="D2469" s="19">
        <v>1616.01</v>
      </c>
      <c r="E2469" s="19">
        <v>1594.06</v>
      </c>
      <c r="F2469" s="19">
        <v>1751.05</v>
      </c>
      <c r="G2469" s="19">
        <v>1611.97</v>
      </c>
      <c r="H2469" s="19">
        <v>1612.87</v>
      </c>
      <c r="I2469" s="19">
        <v>1609.02</v>
      </c>
      <c r="J2469" s="19">
        <v>1605.08</v>
      </c>
      <c r="K2469" s="19">
        <v>1606.21</v>
      </c>
      <c r="L2469" s="19">
        <v>1605.89</v>
      </c>
      <c r="M2469" s="19">
        <v>1604.99</v>
      </c>
      <c r="N2469" s="19">
        <v>1609.21</v>
      </c>
      <c r="O2469" s="19">
        <v>1741.84</v>
      </c>
      <c r="P2469" s="19">
        <v>1734.24</v>
      </c>
      <c r="Q2469" s="19">
        <v>1734.83</v>
      </c>
      <c r="R2469" s="19">
        <v>1611.39</v>
      </c>
      <c r="S2469" s="19">
        <v>1606.18</v>
      </c>
      <c r="T2469" s="19">
        <v>1602.01</v>
      </c>
      <c r="U2469" s="19">
        <v>1595.59</v>
      </c>
      <c r="V2469" s="19">
        <v>1392.85</v>
      </c>
      <c r="W2469" s="19">
        <v>1399.72</v>
      </c>
      <c r="X2469" s="19">
        <v>1399.82</v>
      </c>
      <c r="Y2469" s="19">
        <v>1386.38</v>
      </c>
    </row>
    <row r="2470" spans="1:25" ht="16.5" thickBot="1">
      <c r="A2470" s="18">
        <v>42065</v>
      </c>
      <c r="B2470" s="19">
        <v>1372.28</v>
      </c>
      <c r="C2470" s="19">
        <v>1574.86</v>
      </c>
      <c r="D2470" s="19">
        <v>1582.81</v>
      </c>
      <c r="E2470" s="19">
        <v>1573.26</v>
      </c>
      <c r="F2470" s="19">
        <v>1578.57</v>
      </c>
      <c r="G2470" s="19">
        <v>1579.55</v>
      </c>
      <c r="H2470" s="19">
        <v>1540.07</v>
      </c>
      <c r="I2470" s="19">
        <v>1559.17</v>
      </c>
      <c r="J2470" s="19">
        <v>1579.02</v>
      </c>
      <c r="K2470" s="19">
        <v>1572.88</v>
      </c>
      <c r="L2470" s="19">
        <v>1571.48</v>
      </c>
      <c r="M2470" s="19">
        <v>1578.45</v>
      </c>
      <c r="N2470" s="19">
        <v>1688.25</v>
      </c>
      <c r="O2470" s="19">
        <v>1673.05</v>
      </c>
      <c r="P2470" s="19">
        <v>1747.62</v>
      </c>
      <c r="Q2470" s="19">
        <v>1737.32</v>
      </c>
      <c r="R2470" s="19">
        <v>1728.04</v>
      </c>
      <c r="S2470" s="19">
        <v>1742.31</v>
      </c>
      <c r="T2470" s="19">
        <v>1600</v>
      </c>
      <c r="U2470" s="19">
        <v>1544.72</v>
      </c>
      <c r="V2470" s="19">
        <v>1526.6</v>
      </c>
      <c r="W2470" s="19">
        <v>1498.98</v>
      </c>
      <c r="X2470" s="19">
        <v>1480.33</v>
      </c>
      <c r="Y2470" s="19">
        <v>1428.36</v>
      </c>
    </row>
    <row r="2471" spans="1:25" ht="16.5" thickBot="1">
      <c r="A2471" s="18">
        <v>42066</v>
      </c>
      <c r="B2471" s="19">
        <v>1429.98</v>
      </c>
      <c r="C2471" s="19">
        <v>1465.05</v>
      </c>
      <c r="D2471" s="19">
        <v>1456.21</v>
      </c>
      <c r="E2471" s="19">
        <v>1502.98</v>
      </c>
      <c r="F2471" s="19">
        <v>1628.55</v>
      </c>
      <c r="G2471" s="19">
        <v>1702.54</v>
      </c>
      <c r="H2471" s="19">
        <v>1689.07</v>
      </c>
      <c r="I2471" s="19">
        <v>1698.27</v>
      </c>
      <c r="J2471" s="19">
        <v>1622.16</v>
      </c>
      <c r="K2471" s="19">
        <v>1613.7</v>
      </c>
      <c r="L2471" s="19">
        <v>1611.85</v>
      </c>
      <c r="M2471" s="19">
        <v>1722.61</v>
      </c>
      <c r="N2471" s="19">
        <v>1730.7</v>
      </c>
      <c r="O2471" s="19">
        <v>1971.28</v>
      </c>
      <c r="P2471" s="19">
        <v>2001.6</v>
      </c>
      <c r="Q2471" s="19">
        <v>2019.04</v>
      </c>
      <c r="R2471" s="19">
        <v>1735.16</v>
      </c>
      <c r="S2471" s="19">
        <v>1646.88</v>
      </c>
      <c r="T2471" s="19">
        <v>1646.04</v>
      </c>
      <c r="U2471" s="19">
        <v>1636.11</v>
      </c>
      <c r="V2471" s="19">
        <v>1463.59</v>
      </c>
      <c r="W2471" s="19">
        <v>1439.44</v>
      </c>
      <c r="X2471" s="19">
        <v>1418.74</v>
      </c>
      <c r="Y2471" s="19">
        <v>1384.35</v>
      </c>
    </row>
    <row r="2472" spans="1:25" ht="16.5" thickBot="1">
      <c r="A2472" s="18">
        <v>42067</v>
      </c>
      <c r="B2472" s="19">
        <v>1515.67</v>
      </c>
      <c r="C2472" s="19">
        <v>1579.65</v>
      </c>
      <c r="D2472" s="19">
        <v>1590.95</v>
      </c>
      <c r="E2472" s="19">
        <v>1588.35</v>
      </c>
      <c r="F2472" s="19">
        <v>1660.94</v>
      </c>
      <c r="G2472" s="19">
        <v>1718.28</v>
      </c>
      <c r="H2472" s="19">
        <v>1741.24</v>
      </c>
      <c r="I2472" s="19">
        <v>1733.1</v>
      </c>
      <c r="J2472" s="19">
        <v>1631.71</v>
      </c>
      <c r="K2472" s="19">
        <v>1617.85</v>
      </c>
      <c r="L2472" s="19">
        <v>1610.92</v>
      </c>
      <c r="M2472" s="19">
        <v>1714.87</v>
      </c>
      <c r="N2472" s="19">
        <v>1756.32</v>
      </c>
      <c r="O2472" s="19">
        <v>1754.03</v>
      </c>
      <c r="P2472" s="19">
        <v>1828.73</v>
      </c>
      <c r="Q2472" s="19">
        <v>1920</v>
      </c>
      <c r="R2472" s="19">
        <v>1865.28</v>
      </c>
      <c r="S2472" s="19">
        <v>1734.7</v>
      </c>
      <c r="T2472" s="19">
        <v>1626.57</v>
      </c>
      <c r="U2472" s="19">
        <v>1605.07</v>
      </c>
      <c r="V2472" s="19">
        <v>1596.18</v>
      </c>
      <c r="W2472" s="19">
        <v>1582.21</v>
      </c>
      <c r="X2472" s="19">
        <v>1482.53</v>
      </c>
      <c r="Y2472" s="19">
        <v>1400.9</v>
      </c>
    </row>
    <row r="2473" spans="1:25" ht="16.5" thickBot="1">
      <c r="A2473" s="18">
        <v>42068</v>
      </c>
      <c r="B2473" s="19">
        <v>1427.1</v>
      </c>
      <c r="C2473" s="19">
        <v>1532.04</v>
      </c>
      <c r="D2473" s="19">
        <v>1594.34</v>
      </c>
      <c r="E2473" s="19">
        <v>1684.16</v>
      </c>
      <c r="F2473" s="19">
        <v>1844.44</v>
      </c>
      <c r="G2473" s="19">
        <v>1926.66</v>
      </c>
      <c r="H2473" s="19">
        <v>2014.55</v>
      </c>
      <c r="I2473" s="19">
        <v>2012.75</v>
      </c>
      <c r="J2473" s="19">
        <v>1902.37</v>
      </c>
      <c r="K2473" s="19">
        <v>1903.73</v>
      </c>
      <c r="L2473" s="19">
        <v>1792.49</v>
      </c>
      <c r="M2473" s="19">
        <v>1791.18</v>
      </c>
      <c r="N2473" s="19">
        <v>1967.76</v>
      </c>
      <c r="O2473" s="19">
        <v>1886.71</v>
      </c>
      <c r="P2473" s="19">
        <v>1905.46</v>
      </c>
      <c r="Q2473" s="19">
        <v>1887.71</v>
      </c>
      <c r="R2473" s="19">
        <v>1946.32</v>
      </c>
      <c r="S2473" s="19">
        <v>1775.54</v>
      </c>
      <c r="T2473" s="19">
        <v>1649.3</v>
      </c>
      <c r="U2473" s="19">
        <v>1632.39</v>
      </c>
      <c r="V2473" s="19">
        <v>1623.37</v>
      </c>
      <c r="W2473" s="19">
        <v>1600.06</v>
      </c>
      <c r="X2473" s="19">
        <v>1442.37</v>
      </c>
      <c r="Y2473" s="19">
        <v>1415.58</v>
      </c>
    </row>
    <row r="2474" spans="1:25" ht="16.5" thickBot="1">
      <c r="A2474" s="18">
        <v>42069</v>
      </c>
      <c r="B2474" s="19">
        <v>1479.03</v>
      </c>
      <c r="C2474" s="19">
        <v>1587.97</v>
      </c>
      <c r="D2474" s="19">
        <v>1594.11</v>
      </c>
      <c r="E2474" s="19">
        <v>1612.29</v>
      </c>
      <c r="F2474" s="19">
        <v>1779.49</v>
      </c>
      <c r="G2474" s="19">
        <v>1915.3</v>
      </c>
      <c r="H2474" s="19">
        <v>1915.18</v>
      </c>
      <c r="I2474" s="19">
        <v>2045.65</v>
      </c>
      <c r="J2474" s="19">
        <v>1808.98</v>
      </c>
      <c r="K2474" s="19">
        <v>1811.32</v>
      </c>
      <c r="L2474" s="19">
        <v>1802.18</v>
      </c>
      <c r="M2474" s="19">
        <v>1967.19</v>
      </c>
      <c r="N2474" s="19">
        <v>2053.92</v>
      </c>
      <c r="O2474" s="19">
        <v>2122.43</v>
      </c>
      <c r="P2474" s="19">
        <v>1970.48</v>
      </c>
      <c r="Q2474" s="19">
        <v>2181.47</v>
      </c>
      <c r="R2474" s="19">
        <v>2076.36</v>
      </c>
      <c r="S2474" s="19">
        <v>2040.87</v>
      </c>
      <c r="T2474" s="19">
        <v>1695.14</v>
      </c>
      <c r="U2474" s="19">
        <v>1668.63</v>
      </c>
      <c r="V2474" s="19">
        <v>1666.67</v>
      </c>
      <c r="W2474" s="19">
        <v>1678.06</v>
      </c>
      <c r="X2474" s="19">
        <v>1657.29</v>
      </c>
      <c r="Y2474" s="19">
        <v>1615.9</v>
      </c>
    </row>
    <row r="2475" spans="1:25" ht="16.5" thickBot="1">
      <c r="A2475" s="18">
        <v>42070</v>
      </c>
      <c r="B2475" s="19">
        <v>1632.88</v>
      </c>
      <c r="C2475" s="19">
        <v>1642.48</v>
      </c>
      <c r="D2475" s="19">
        <v>1642.59</v>
      </c>
      <c r="E2475" s="19">
        <v>1643.74</v>
      </c>
      <c r="F2475" s="19">
        <v>1656.27</v>
      </c>
      <c r="G2475" s="19">
        <v>1648</v>
      </c>
      <c r="H2475" s="19">
        <v>1650.95</v>
      </c>
      <c r="I2475" s="19">
        <v>1643.97</v>
      </c>
      <c r="J2475" s="19">
        <v>1643.93</v>
      </c>
      <c r="K2475" s="19">
        <v>1643.81</v>
      </c>
      <c r="L2475" s="19">
        <v>1640.93</v>
      </c>
      <c r="M2475" s="19">
        <v>1631.92</v>
      </c>
      <c r="N2475" s="19">
        <v>1637.94</v>
      </c>
      <c r="O2475" s="19">
        <v>1906.55</v>
      </c>
      <c r="P2475" s="19">
        <v>1923.47</v>
      </c>
      <c r="Q2475" s="19">
        <v>1861.68</v>
      </c>
      <c r="R2475" s="19">
        <v>1648.92</v>
      </c>
      <c r="S2475" s="19">
        <v>1642.63</v>
      </c>
      <c r="T2475" s="19">
        <v>1636.33</v>
      </c>
      <c r="U2475" s="19">
        <v>1489.48</v>
      </c>
      <c r="V2475" s="19">
        <v>1482.79</v>
      </c>
      <c r="W2475" s="19">
        <v>1492.72</v>
      </c>
      <c r="X2475" s="19">
        <v>1484.03</v>
      </c>
      <c r="Y2475" s="19">
        <v>1478.13</v>
      </c>
    </row>
    <row r="2476" spans="1:25" ht="16.5" thickBot="1">
      <c r="A2476" s="18">
        <v>42071</v>
      </c>
      <c r="B2476" s="19">
        <v>1488.44</v>
      </c>
      <c r="C2476" s="19">
        <v>1485.2</v>
      </c>
      <c r="D2476" s="19">
        <v>1486.05</v>
      </c>
      <c r="E2476" s="19">
        <v>1610.44</v>
      </c>
      <c r="F2476" s="19">
        <v>1633.85</v>
      </c>
      <c r="G2476" s="19">
        <v>1663.72</v>
      </c>
      <c r="H2476" s="19">
        <v>1669.93</v>
      </c>
      <c r="I2476" s="19">
        <v>1684.29</v>
      </c>
      <c r="J2476" s="19">
        <v>1690.93</v>
      </c>
      <c r="K2476" s="19">
        <v>1688.67</v>
      </c>
      <c r="L2476" s="19">
        <v>1690.25</v>
      </c>
      <c r="M2476" s="19">
        <v>1683.85</v>
      </c>
      <c r="N2476" s="19">
        <v>1683.68</v>
      </c>
      <c r="O2476" s="19">
        <v>1685.7</v>
      </c>
      <c r="P2476" s="19">
        <v>1762.3</v>
      </c>
      <c r="Q2476" s="19">
        <v>1693.29</v>
      </c>
      <c r="R2476" s="19">
        <v>1697.53</v>
      </c>
      <c r="S2476" s="19">
        <v>1686.27</v>
      </c>
      <c r="T2476" s="19">
        <v>1677.01</v>
      </c>
      <c r="U2476" s="19">
        <v>1530.7</v>
      </c>
      <c r="V2476" s="19">
        <v>1530.23</v>
      </c>
      <c r="W2476" s="19">
        <v>1527.28</v>
      </c>
      <c r="X2476" s="19">
        <v>1528.64</v>
      </c>
      <c r="Y2476" s="19">
        <v>1490.17</v>
      </c>
    </row>
    <row r="2477" spans="1:25" ht="16.5" thickBot="1">
      <c r="A2477" s="18">
        <v>42072</v>
      </c>
      <c r="B2477" s="19">
        <v>1494.37</v>
      </c>
      <c r="C2477" s="19">
        <v>1634.75</v>
      </c>
      <c r="D2477" s="19">
        <v>1621.39</v>
      </c>
      <c r="E2477" s="19">
        <v>1624.78</v>
      </c>
      <c r="F2477" s="19">
        <v>1637.3</v>
      </c>
      <c r="G2477" s="19">
        <v>1649.37</v>
      </c>
      <c r="H2477" s="19">
        <v>1645.89</v>
      </c>
      <c r="I2477" s="19">
        <v>1650.53</v>
      </c>
      <c r="J2477" s="19">
        <v>1653.35</v>
      </c>
      <c r="K2477" s="19">
        <v>1647.14</v>
      </c>
      <c r="L2477" s="19">
        <v>1644.67</v>
      </c>
      <c r="M2477" s="19">
        <v>1644.92</v>
      </c>
      <c r="N2477" s="19">
        <v>1642.6</v>
      </c>
      <c r="O2477" s="19">
        <v>1719.29</v>
      </c>
      <c r="P2477" s="19">
        <v>1906.51</v>
      </c>
      <c r="Q2477" s="19">
        <v>1734.58</v>
      </c>
      <c r="R2477" s="19">
        <v>1648.7</v>
      </c>
      <c r="S2477" s="19">
        <v>1640.28</v>
      </c>
      <c r="T2477" s="19">
        <v>1636.98</v>
      </c>
      <c r="U2477" s="19">
        <v>1626.29</v>
      </c>
      <c r="V2477" s="19">
        <v>1481.02</v>
      </c>
      <c r="W2477" s="19">
        <v>1470.57</v>
      </c>
      <c r="X2477" s="19">
        <v>1467.85</v>
      </c>
      <c r="Y2477" s="19">
        <v>1459.99</v>
      </c>
    </row>
    <row r="2478" spans="1:25" ht="16.5" thickBot="1">
      <c r="A2478" s="18">
        <v>42073</v>
      </c>
      <c r="B2478" s="19">
        <v>1465.19</v>
      </c>
      <c r="C2478" s="19">
        <v>1608.92</v>
      </c>
      <c r="D2478" s="19">
        <v>1579.17</v>
      </c>
      <c r="E2478" s="19">
        <v>1574.74</v>
      </c>
      <c r="F2478" s="19">
        <v>1586.91</v>
      </c>
      <c r="G2478" s="19">
        <v>1585.08</v>
      </c>
      <c r="H2478" s="19">
        <v>1595.06</v>
      </c>
      <c r="I2478" s="19">
        <v>1595.59</v>
      </c>
      <c r="J2478" s="19">
        <v>1595.11</v>
      </c>
      <c r="K2478" s="19">
        <v>1596.35</v>
      </c>
      <c r="L2478" s="19">
        <v>1593.19</v>
      </c>
      <c r="M2478" s="19">
        <v>1590.62</v>
      </c>
      <c r="N2478" s="19">
        <v>1590.07</v>
      </c>
      <c r="O2478" s="19">
        <v>1656.76</v>
      </c>
      <c r="P2478" s="19">
        <v>1931.77</v>
      </c>
      <c r="Q2478" s="19">
        <v>1968.68</v>
      </c>
      <c r="R2478" s="19">
        <v>1665.59</v>
      </c>
      <c r="S2478" s="19">
        <v>1585.61</v>
      </c>
      <c r="T2478" s="19">
        <v>1620.21</v>
      </c>
      <c r="U2478" s="19">
        <v>1609.93</v>
      </c>
      <c r="V2478" s="19">
        <v>1607.54</v>
      </c>
      <c r="W2478" s="19">
        <v>1605.37</v>
      </c>
      <c r="X2478" s="19">
        <v>1460.65</v>
      </c>
      <c r="Y2478" s="19">
        <v>1445.32</v>
      </c>
    </row>
    <row r="2479" spans="1:25" ht="16.5" thickBot="1">
      <c r="A2479" s="18">
        <v>42074</v>
      </c>
      <c r="B2479" s="19">
        <v>1593.59</v>
      </c>
      <c r="C2479" s="19">
        <v>1614.02</v>
      </c>
      <c r="D2479" s="19">
        <v>1646.28</v>
      </c>
      <c r="E2479" s="19">
        <v>1729.29</v>
      </c>
      <c r="F2479" s="19">
        <v>1729.23</v>
      </c>
      <c r="G2479" s="19">
        <v>1743.19</v>
      </c>
      <c r="H2479" s="19">
        <v>1742.15</v>
      </c>
      <c r="I2479" s="19">
        <v>1733.64</v>
      </c>
      <c r="J2479" s="19">
        <v>1649.22</v>
      </c>
      <c r="K2479" s="19">
        <v>1643.74</v>
      </c>
      <c r="L2479" s="19">
        <v>1645.71</v>
      </c>
      <c r="M2479" s="19">
        <v>1726.82</v>
      </c>
      <c r="N2479" s="19">
        <v>1780.13</v>
      </c>
      <c r="O2479" s="19">
        <v>1900.13</v>
      </c>
      <c r="P2479" s="19">
        <v>1964.68</v>
      </c>
      <c r="Q2479" s="19">
        <v>1894.53</v>
      </c>
      <c r="R2479" s="19">
        <v>1830.1</v>
      </c>
      <c r="S2479" s="19">
        <v>1715.47</v>
      </c>
      <c r="T2479" s="19">
        <v>1622.5</v>
      </c>
      <c r="U2479" s="19">
        <v>1608.97</v>
      </c>
      <c r="V2479" s="19">
        <v>1604.12</v>
      </c>
      <c r="W2479" s="19">
        <v>1603.81</v>
      </c>
      <c r="X2479" s="19">
        <v>1601.38</v>
      </c>
      <c r="Y2479" s="19">
        <v>1446.29</v>
      </c>
    </row>
    <row r="2480" spans="1:25" ht="16.5" thickBot="1">
      <c r="A2480" s="18">
        <v>42075</v>
      </c>
      <c r="B2480" s="19">
        <v>1458.8</v>
      </c>
      <c r="C2480" s="19">
        <v>1624.84</v>
      </c>
      <c r="D2480" s="19">
        <v>1554.35</v>
      </c>
      <c r="E2480" s="19">
        <v>1731.32</v>
      </c>
      <c r="F2480" s="19">
        <v>1742.82</v>
      </c>
      <c r="G2480" s="19">
        <v>1762.8</v>
      </c>
      <c r="H2480" s="19">
        <v>1761.09</v>
      </c>
      <c r="I2480" s="19">
        <v>1761.26</v>
      </c>
      <c r="J2480" s="19">
        <v>1673.22</v>
      </c>
      <c r="K2480" s="19">
        <v>1671.8</v>
      </c>
      <c r="L2480" s="19">
        <v>1579.86</v>
      </c>
      <c r="M2480" s="19">
        <v>1577.49</v>
      </c>
      <c r="N2480" s="19">
        <v>1760.78</v>
      </c>
      <c r="O2480" s="19">
        <v>2051.21</v>
      </c>
      <c r="P2480" s="19">
        <v>2130.05</v>
      </c>
      <c r="Q2480" s="19">
        <v>2098.25</v>
      </c>
      <c r="R2480" s="19">
        <v>2029.57</v>
      </c>
      <c r="S2480" s="19">
        <v>1748.36</v>
      </c>
      <c r="T2480" s="19">
        <v>1660.84</v>
      </c>
      <c r="U2480" s="19">
        <v>1645.73</v>
      </c>
      <c r="V2480" s="19">
        <v>1643.3</v>
      </c>
      <c r="W2480" s="19">
        <v>1631.15</v>
      </c>
      <c r="X2480" s="19">
        <v>1634.22</v>
      </c>
      <c r="Y2480" s="19">
        <v>1482.1</v>
      </c>
    </row>
    <row r="2481" spans="1:25" ht="16.5" thickBot="1">
      <c r="A2481" s="18">
        <v>42076</v>
      </c>
      <c r="B2481" s="19">
        <v>1603.32</v>
      </c>
      <c r="C2481" s="19">
        <v>1627.82</v>
      </c>
      <c r="D2481" s="19">
        <v>1541.11</v>
      </c>
      <c r="E2481" s="19">
        <v>1651.98</v>
      </c>
      <c r="F2481" s="19">
        <v>1679.05</v>
      </c>
      <c r="G2481" s="19">
        <v>1762.43</v>
      </c>
      <c r="H2481" s="19">
        <v>1760.74</v>
      </c>
      <c r="I2481" s="19">
        <v>1762.8</v>
      </c>
      <c r="J2481" s="19">
        <v>1675.6</v>
      </c>
      <c r="K2481" s="19">
        <v>1583.43</v>
      </c>
      <c r="L2481" s="19">
        <v>1675.95</v>
      </c>
      <c r="M2481" s="19">
        <v>1679.86</v>
      </c>
      <c r="N2481" s="19">
        <v>1766.93</v>
      </c>
      <c r="O2481" s="19">
        <v>2031.65</v>
      </c>
      <c r="P2481" s="19">
        <v>2123.45</v>
      </c>
      <c r="Q2481" s="19">
        <v>2123.79</v>
      </c>
      <c r="R2481" s="19">
        <v>2025.22</v>
      </c>
      <c r="S2481" s="19">
        <v>1751.89</v>
      </c>
      <c r="T2481" s="19">
        <v>1659.29</v>
      </c>
      <c r="U2481" s="19">
        <v>1648.45</v>
      </c>
      <c r="V2481" s="19">
        <v>1646.58</v>
      </c>
      <c r="W2481" s="19">
        <v>1633.21</v>
      </c>
      <c r="X2481" s="19">
        <v>1633.99</v>
      </c>
      <c r="Y2481" s="19">
        <v>1454.85</v>
      </c>
    </row>
    <row r="2482" spans="1:25" ht="16.5" thickBot="1">
      <c r="A2482" s="18">
        <v>42077</v>
      </c>
      <c r="B2482" s="19">
        <v>1630.98</v>
      </c>
      <c r="C2482" s="19">
        <v>1694.1</v>
      </c>
      <c r="D2482" s="19">
        <v>1634.45</v>
      </c>
      <c r="E2482" s="19">
        <v>1633.92</v>
      </c>
      <c r="F2482" s="19">
        <v>1724.99</v>
      </c>
      <c r="G2482" s="19">
        <v>1853.6</v>
      </c>
      <c r="H2482" s="19">
        <v>1929.38</v>
      </c>
      <c r="I2482" s="19">
        <v>1994.62</v>
      </c>
      <c r="J2482" s="19">
        <v>1963.96</v>
      </c>
      <c r="K2482" s="19">
        <v>1950.27</v>
      </c>
      <c r="L2482" s="19">
        <v>1952.55</v>
      </c>
      <c r="M2482" s="19">
        <v>1913.06</v>
      </c>
      <c r="N2482" s="19">
        <v>1915.22</v>
      </c>
      <c r="O2482" s="19">
        <v>2018.16</v>
      </c>
      <c r="P2482" s="19">
        <v>2055.05</v>
      </c>
      <c r="Q2482" s="19">
        <v>2018.46</v>
      </c>
      <c r="R2482" s="19">
        <v>2019.93</v>
      </c>
      <c r="S2482" s="19">
        <v>1978.73</v>
      </c>
      <c r="T2482" s="19">
        <v>1914.09</v>
      </c>
      <c r="U2482" s="19">
        <v>1834.56</v>
      </c>
      <c r="V2482" s="19">
        <v>1814.98</v>
      </c>
      <c r="W2482" s="19">
        <v>1811.96</v>
      </c>
      <c r="X2482" s="19">
        <v>1750.23</v>
      </c>
      <c r="Y2482" s="19">
        <v>1621.52</v>
      </c>
    </row>
    <row r="2483" spans="1:25" ht="16.5" thickBot="1">
      <c r="A2483" s="18">
        <v>42078</v>
      </c>
      <c r="B2483" s="19">
        <v>1635.07</v>
      </c>
      <c r="C2483" s="19">
        <v>1672.99</v>
      </c>
      <c r="D2483" s="19">
        <v>1628.36</v>
      </c>
      <c r="E2483" s="19">
        <v>1603.21</v>
      </c>
      <c r="F2483" s="19">
        <v>1794.4</v>
      </c>
      <c r="G2483" s="19">
        <v>1910.26</v>
      </c>
      <c r="H2483" s="19">
        <v>1944.35</v>
      </c>
      <c r="I2483" s="19">
        <v>1920.42</v>
      </c>
      <c r="J2483" s="19">
        <v>1908.19</v>
      </c>
      <c r="K2483" s="19">
        <v>2019.64</v>
      </c>
      <c r="L2483" s="19">
        <v>1922.69</v>
      </c>
      <c r="M2483" s="19">
        <v>1931.39</v>
      </c>
      <c r="N2483" s="19">
        <v>2055.32</v>
      </c>
      <c r="O2483" s="19">
        <v>2037.61</v>
      </c>
      <c r="P2483" s="19">
        <v>2084.48</v>
      </c>
      <c r="Q2483" s="19">
        <v>2190.47</v>
      </c>
      <c r="R2483" s="19">
        <v>2160.39</v>
      </c>
      <c r="S2483" s="19">
        <v>2103.86</v>
      </c>
      <c r="T2483" s="19">
        <v>2006.86</v>
      </c>
      <c r="U2483" s="19">
        <v>1944.36</v>
      </c>
      <c r="V2483" s="19">
        <v>1656.76</v>
      </c>
      <c r="W2483" s="19">
        <v>1628.92</v>
      </c>
      <c r="X2483" s="19">
        <v>1630.28</v>
      </c>
      <c r="Y2483" s="19">
        <v>1623.28</v>
      </c>
    </row>
    <row r="2484" spans="1:25" ht="16.5" thickBot="1">
      <c r="A2484" s="18">
        <v>42079</v>
      </c>
      <c r="B2484" s="19">
        <v>1627.68</v>
      </c>
      <c r="C2484" s="19">
        <v>1626.25</v>
      </c>
      <c r="D2484" s="19">
        <v>1586.64</v>
      </c>
      <c r="E2484" s="19">
        <v>1583.52</v>
      </c>
      <c r="F2484" s="19">
        <v>1583.53</v>
      </c>
      <c r="G2484" s="19">
        <v>1601.96</v>
      </c>
      <c r="H2484" s="19">
        <v>1595.79</v>
      </c>
      <c r="I2484" s="19">
        <v>1593.34</v>
      </c>
      <c r="J2484" s="19">
        <v>1585.52</v>
      </c>
      <c r="K2484" s="19">
        <v>1586.9</v>
      </c>
      <c r="L2484" s="19">
        <v>1583.22</v>
      </c>
      <c r="M2484" s="19">
        <v>1570.39</v>
      </c>
      <c r="N2484" s="19">
        <v>1582.1</v>
      </c>
      <c r="O2484" s="19">
        <v>1636</v>
      </c>
      <c r="P2484" s="19">
        <v>1720.85</v>
      </c>
      <c r="Q2484" s="19">
        <v>1642.78</v>
      </c>
      <c r="R2484" s="19">
        <v>1597.77</v>
      </c>
      <c r="S2484" s="19">
        <v>1596.31</v>
      </c>
      <c r="T2484" s="19">
        <v>1623.99</v>
      </c>
      <c r="U2484" s="19">
        <v>1612.02</v>
      </c>
      <c r="V2484" s="19">
        <v>1418.93</v>
      </c>
      <c r="W2484" s="19">
        <v>1416.97</v>
      </c>
      <c r="X2484" s="19">
        <v>1419.18</v>
      </c>
      <c r="Y2484" s="19">
        <v>1413.19</v>
      </c>
    </row>
    <row r="2485" spans="1:25" ht="16.5" thickBot="1">
      <c r="A2485" s="18">
        <v>42080</v>
      </c>
      <c r="B2485" s="19">
        <v>1405.46</v>
      </c>
      <c r="C2485" s="19">
        <v>1603.84</v>
      </c>
      <c r="D2485" s="19">
        <v>1510.89</v>
      </c>
      <c r="E2485" s="19">
        <v>1510.76</v>
      </c>
      <c r="F2485" s="19">
        <v>1517.99</v>
      </c>
      <c r="G2485" s="19">
        <v>1519.34</v>
      </c>
      <c r="H2485" s="19">
        <v>1518.26</v>
      </c>
      <c r="I2485" s="19">
        <v>1516.53</v>
      </c>
      <c r="J2485" s="19">
        <v>1514.82</v>
      </c>
      <c r="K2485" s="19">
        <v>1515.07</v>
      </c>
      <c r="L2485" s="19">
        <v>1512.48</v>
      </c>
      <c r="M2485" s="19">
        <v>1509.26</v>
      </c>
      <c r="N2485" s="19">
        <v>1513.72</v>
      </c>
      <c r="O2485" s="19">
        <v>1531.28</v>
      </c>
      <c r="P2485" s="19">
        <v>1548.55</v>
      </c>
      <c r="Q2485" s="19">
        <v>1549.88</v>
      </c>
      <c r="R2485" s="19">
        <v>1535.22</v>
      </c>
      <c r="S2485" s="19">
        <v>1510.77</v>
      </c>
      <c r="T2485" s="19">
        <v>1490.39</v>
      </c>
      <c r="U2485" s="19">
        <v>1479.34</v>
      </c>
      <c r="V2485" s="19">
        <v>1445.91</v>
      </c>
      <c r="W2485" s="19">
        <v>1122.12</v>
      </c>
      <c r="X2485" s="19">
        <v>1448.25</v>
      </c>
      <c r="Y2485" s="19">
        <v>1125.43</v>
      </c>
    </row>
    <row r="2486" spans="1:25" ht="16.5" thickBot="1">
      <c r="A2486" s="18">
        <v>42081</v>
      </c>
      <c r="B2486" s="19">
        <v>1419.29</v>
      </c>
      <c r="C2486" s="19">
        <v>1631.55</v>
      </c>
      <c r="D2486" s="19">
        <v>1505.9</v>
      </c>
      <c r="E2486" s="19">
        <v>1524.35</v>
      </c>
      <c r="F2486" s="19">
        <v>1506.1</v>
      </c>
      <c r="G2486" s="19">
        <v>1530.62</v>
      </c>
      <c r="H2486" s="19">
        <v>1527.01</v>
      </c>
      <c r="I2486" s="19">
        <v>1508.91</v>
      </c>
      <c r="J2486" s="19">
        <v>1505.27</v>
      </c>
      <c r="K2486" s="19">
        <v>1505.79</v>
      </c>
      <c r="L2486" s="19">
        <v>1504.5</v>
      </c>
      <c r="M2486" s="19">
        <v>1503.46</v>
      </c>
      <c r="N2486" s="19">
        <v>1522.17</v>
      </c>
      <c r="O2486" s="19">
        <v>1530.53</v>
      </c>
      <c r="P2486" s="19">
        <v>1793.66</v>
      </c>
      <c r="Q2486" s="19">
        <v>1782.57</v>
      </c>
      <c r="R2486" s="19">
        <v>1532</v>
      </c>
      <c r="S2486" s="19">
        <v>1640.6</v>
      </c>
      <c r="T2486" s="19">
        <v>1633.21</v>
      </c>
      <c r="U2486" s="19">
        <v>1617.73</v>
      </c>
      <c r="V2486" s="19">
        <v>1615.35</v>
      </c>
      <c r="W2486" s="19">
        <v>1612.41</v>
      </c>
      <c r="X2486" s="19">
        <v>1413.55</v>
      </c>
      <c r="Y2486" s="19">
        <v>1507.32</v>
      </c>
    </row>
    <row r="2487" spans="1:25" ht="16.5" thickBot="1">
      <c r="A2487" s="18">
        <v>42082</v>
      </c>
      <c r="B2487" s="19">
        <v>1622.61</v>
      </c>
      <c r="C2487" s="19">
        <v>1651.18</v>
      </c>
      <c r="D2487" s="19">
        <v>1518.78</v>
      </c>
      <c r="E2487" s="19">
        <v>1556.06</v>
      </c>
      <c r="F2487" s="19">
        <v>1558.28</v>
      </c>
      <c r="G2487" s="19">
        <v>1552.35</v>
      </c>
      <c r="H2487" s="19">
        <v>1555.16</v>
      </c>
      <c r="I2487" s="19">
        <v>1559.83</v>
      </c>
      <c r="J2487" s="19">
        <v>1538.32</v>
      </c>
      <c r="K2487" s="19">
        <v>1537.77</v>
      </c>
      <c r="L2487" s="19">
        <v>1535.96</v>
      </c>
      <c r="M2487" s="19">
        <v>1533.79</v>
      </c>
      <c r="N2487" s="19">
        <v>1538.04</v>
      </c>
      <c r="O2487" s="19">
        <v>1709.81</v>
      </c>
      <c r="P2487" s="19">
        <v>1888.19</v>
      </c>
      <c r="Q2487" s="19">
        <v>1929.3</v>
      </c>
      <c r="R2487" s="19">
        <v>1563.24</v>
      </c>
      <c r="S2487" s="19">
        <v>1666.71</v>
      </c>
      <c r="T2487" s="19">
        <v>1659.87</v>
      </c>
      <c r="U2487" s="19">
        <v>1644.45</v>
      </c>
      <c r="V2487" s="19">
        <v>1639.24</v>
      </c>
      <c r="W2487" s="19">
        <v>1630.16</v>
      </c>
      <c r="X2487" s="19">
        <v>1625.03</v>
      </c>
      <c r="Y2487" s="19">
        <v>1621.51</v>
      </c>
    </row>
    <row r="2488" spans="1:25" ht="16.5" thickBot="1">
      <c r="A2488" s="18">
        <v>42083</v>
      </c>
      <c r="B2488" s="19">
        <v>1656.76</v>
      </c>
      <c r="C2488" s="19">
        <v>1677.2</v>
      </c>
      <c r="D2488" s="19">
        <v>1553.35</v>
      </c>
      <c r="E2488" s="19">
        <v>1580.22</v>
      </c>
      <c r="F2488" s="19">
        <v>1593.46</v>
      </c>
      <c r="G2488" s="19">
        <v>1609.38</v>
      </c>
      <c r="H2488" s="19">
        <v>1609.57</v>
      </c>
      <c r="I2488" s="19">
        <v>1607.6</v>
      </c>
      <c r="J2488" s="19">
        <v>1601.05</v>
      </c>
      <c r="K2488" s="19">
        <v>1609.97</v>
      </c>
      <c r="L2488" s="19">
        <v>1613.41</v>
      </c>
      <c r="M2488" s="19">
        <v>1610.55</v>
      </c>
      <c r="N2488" s="19">
        <v>1599.43</v>
      </c>
      <c r="O2488" s="19">
        <v>1625.47</v>
      </c>
      <c r="P2488" s="19">
        <v>1782.92</v>
      </c>
      <c r="Q2488" s="19">
        <v>1788.46</v>
      </c>
      <c r="R2488" s="19">
        <v>1628.25</v>
      </c>
      <c r="S2488" s="19">
        <v>1734.24</v>
      </c>
      <c r="T2488" s="19">
        <v>1713.73</v>
      </c>
      <c r="U2488" s="19">
        <v>1521.73</v>
      </c>
      <c r="V2488" s="19">
        <v>1508.57</v>
      </c>
      <c r="W2488" s="19">
        <v>1520.59</v>
      </c>
      <c r="X2488" s="19">
        <v>1516.77</v>
      </c>
      <c r="Y2488" s="19">
        <v>1496.9</v>
      </c>
    </row>
    <row r="2489" spans="1:25" ht="16.5" thickBot="1">
      <c r="A2489" s="18">
        <v>42084</v>
      </c>
      <c r="B2489" s="19">
        <v>1519.45</v>
      </c>
      <c r="C2489" s="19">
        <v>1537.97</v>
      </c>
      <c r="D2489" s="19">
        <v>1673.06</v>
      </c>
      <c r="E2489" s="19">
        <v>1692.65</v>
      </c>
      <c r="F2489" s="19">
        <v>1699.77</v>
      </c>
      <c r="G2489" s="19">
        <v>1741.74</v>
      </c>
      <c r="H2489" s="19">
        <v>1741.98</v>
      </c>
      <c r="I2489" s="19">
        <v>1737.24</v>
      </c>
      <c r="J2489" s="19">
        <v>1746.65</v>
      </c>
      <c r="K2489" s="19">
        <v>1733.8</v>
      </c>
      <c r="L2489" s="19">
        <v>1739.64</v>
      </c>
      <c r="M2489" s="19">
        <v>1739.23</v>
      </c>
      <c r="N2489" s="19">
        <v>1740.83</v>
      </c>
      <c r="O2489" s="19">
        <v>1753.68</v>
      </c>
      <c r="P2489" s="19">
        <v>1762.77</v>
      </c>
      <c r="Q2489" s="19">
        <v>1771.34</v>
      </c>
      <c r="R2489" s="19">
        <v>1768.94</v>
      </c>
      <c r="S2489" s="19">
        <v>1754</v>
      </c>
      <c r="T2489" s="19">
        <v>1743</v>
      </c>
      <c r="U2489" s="19">
        <v>1544.99</v>
      </c>
      <c r="V2489" s="19">
        <v>1531.23</v>
      </c>
      <c r="W2489" s="19">
        <v>1549.11</v>
      </c>
      <c r="X2489" s="19">
        <v>1544.92</v>
      </c>
      <c r="Y2489" s="19">
        <v>1549.17</v>
      </c>
    </row>
    <row r="2490" spans="1:25" ht="16.5" thickBot="1">
      <c r="A2490" s="18">
        <v>42085</v>
      </c>
      <c r="B2490" s="19">
        <v>1492.27</v>
      </c>
      <c r="C2490" s="19">
        <v>1489.22</v>
      </c>
      <c r="D2490" s="19">
        <v>1465.05</v>
      </c>
      <c r="E2490" s="19">
        <v>1648.74</v>
      </c>
      <c r="F2490" s="19">
        <v>1652.23</v>
      </c>
      <c r="G2490" s="19">
        <v>1662.62</v>
      </c>
      <c r="H2490" s="19">
        <v>1678.12</v>
      </c>
      <c r="I2490" s="19">
        <v>1684.45</v>
      </c>
      <c r="J2490" s="19">
        <v>1704.36</v>
      </c>
      <c r="K2490" s="19">
        <v>1706.6</v>
      </c>
      <c r="L2490" s="19">
        <v>1706.91</v>
      </c>
      <c r="M2490" s="19">
        <v>1706.38</v>
      </c>
      <c r="N2490" s="19">
        <v>1702.68</v>
      </c>
      <c r="O2490" s="19">
        <v>1707.54</v>
      </c>
      <c r="P2490" s="19">
        <v>1716.79</v>
      </c>
      <c r="Q2490" s="19">
        <v>1728.03</v>
      </c>
      <c r="R2490" s="19">
        <v>1718.09</v>
      </c>
      <c r="S2490" s="19">
        <v>1708.66</v>
      </c>
      <c r="T2490" s="19">
        <v>1702.74</v>
      </c>
      <c r="U2490" s="19">
        <v>1506.86</v>
      </c>
      <c r="V2490" s="19">
        <v>1515.5</v>
      </c>
      <c r="W2490" s="19">
        <v>1518.95</v>
      </c>
      <c r="X2490" s="19">
        <v>1502.35</v>
      </c>
      <c r="Y2490" s="19">
        <v>1481.13</v>
      </c>
    </row>
    <row r="2491" spans="1:25" ht="16.5" thickBot="1">
      <c r="A2491" s="18">
        <v>42086</v>
      </c>
      <c r="B2491" s="19">
        <v>1454.59</v>
      </c>
      <c r="C2491" s="19">
        <v>1650.63</v>
      </c>
      <c r="D2491" s="19">
        <v>1557.29</v>
      </c>
      <c r="E2491" s="19">
        <v>1557.24</v>
      </c>
      <c r="F2491" s="19">
        <v>1552.92</v>
      </c>
      <c r="G2491" s="19">
        <v>1563.58</v>
      </c>
      <c r="H2491" s="19">
        <v>1563.09</v>
      </c>
      <c r="I2491" s="19">
        <v>1555.18</v>
      </c>
      <c r="J2491" s="19">
        <v>1550.57</v>
      </c>
      <c r="K2491" s="19">
        <v>1552.99</v>
      </c>
      <c r="L2491" s="19">
        <v>1552.15</v>
      </c>
      <c r="M2491" s="19">
        <v>1551.81</v>
      </c>
      <c r="N2491" s="19">
        <v>1559.14</v>
      </c>
      <c r="O2491" s="19">
        <v>1592.09</v>
      </c>
      <c r="P2491" s="19">
        <v>1624.62</v>
      </c>
      <c r="Q2491" s="19">
        <v>1619.54</v>
      </c>
      <c r="R2491" s="19">
        <v>1598.28</v>
      </c>
      <c r="S2491" s="19">
        <v>1560.81</v>
      </c>
      <c r="T2491" s="19">
        <v>1637.52</v>
      </c>
      <c r="U2491" s="19">
        <v>1629.34</v>
      </c>
      <c r="V2491" s="19">
        <v>1624.87</v>
      </c>
      <c r="W2491" s="19">
        <v>1442.79</v>
      </c>
      <c r="X2491" s="19">
        <v>1441.37</v>
      </c>
      <c r="Y2491" s="19">
        <v>1428.97</v>
      </c>
    </row>
    <row r="2492" spans="1:25" ht="16.5" thickBot="1">
      <c r="A2492" s="18">
        <v>42087</v>
      </c>
      <c r="B2492" s="19">
        <v>1433.57</v>
      </c>
      <c r="C2492" s="19">
        <v>1667.16</v>
      </c>
      <c r="D2492" s="19">
        <v>1548.74</v>
      </c>
      <c r="E2492" s="19">
        <v>1548.35</v>
      </c>
      <c r="F2492" s="19">
        <v>1558.79</v>
      </c>
      <c r="G2492" s="19">
        <v>1571.91</v>
      </c>
      <c r="H2492" s="19">
        <v>1564.78</v>
      </c>
      <c r="I2492" s="19">
        <v>1565.79</v>
      </c>
      <c r="J2492" s="19">
        <v>1561.05</v>
      </c>
      <c r="K2492" s="19">
        <v>1563.09</v>
      </c>
      <c r="L2492" s="19">
        <v>1561.33</v>
      </c>
      <c r="M2492" s="19">
        <v>1549.86</v>
      </c>
      <c r="N2492" s="19">
        <v>1565.87</v>
      </c>
      <c r="O2492" s="19">
        <v>1601.77</v>
      </c>
      <c r="P2492" s="19">
        <v>1631.23</v>
      </c>
      <c r="Q2492" s="19">
        <v>1637.17</v>
      </c>
      <c r="R2492" s="19">
        <v>1572.9</v>
      </c>
      <c r="S2492" s="19">
        <v>1556.82</v>
      </c>
      <c r="T2492" s="19">
        <v>1630.05</v>
      </c>
      <c r="U2492" s="19">
        <v>1465.57</v>
      </c>
      <c r="V2492" s="19">
        <v>1462.44</v>
      </c>
      <c r="W2492" s="19">
        <v>1462.08</v>
      </c>
      <c r="X2492" s="19">
        <v>1456.37</v>
      </c>
      <c r="Y2492" s="19">
        <v>1433.84</v>
      </c>
    </row>
    <row r="2493" spans="1:25" ht="16.5" thickBot="1">
      <c r="A2493" s="18">
        <v>42088</v>
      </c>
      <c r="B2493" s="19">
        <v>1415.55</v>
      </c>
      <c r="C2493" s="19">
        <v>1484.39</v>
      </c>
      <c r="D2493" s="19">
        <v>1464.61</v>
      </c>
      <c r="E2493" s="19">
        <v>1510.79</v>
      </c>
      <c r="F2493" s="19">
        <v>1532.81</v>
      </c>
      <c r="G2493" s="19">
        <v>1541.33</v>
      </c>
      <c r="H2493" s="19">
        <v>1538.53</v>
      </c>
      <c r="I2493" s="19">
        <v>1516.07</v>
      </c>
      <c r="J2493" s="19">
        <v>1520.2</v>
      </c>
      <c r="K2493" s="19">
        <v>1517.87</v>
      </c>
      <c r="L2493" s="19">
        <v>1518.78</v>
      </c>
      <c r="M2493" s="19">
        <v>1512.46</v>
      </c>
      <c r="N2493" s="19">
        <v>1514.11</v>
      </c>
      <c r="O2493" s="19">
        <v>1551.29</v>
      </c>
      <c r="P2493" s="19">
        <v>1564.08</v>
      </c>
      <c r="Q2493" s="19">
        <v>1561.59</v>
      </c>
      <c r="R2493" s="19">
        <v>1549.45</v>
      </c>
      <c r="S2493" s="19">
        <v>1535.05</v>
      </c>
      <c r="T2493" s="19">
        <v>1602.62</v>
      </c>
      <c r="U2493" s="19">
        <v>1431.39</v>
      </c>
      <c r="V2493" s="19">
        <v>1429.64</v>
      </c>
      <c r="W2493" s="19">
        <v>1433.27</v>
      </c>
      <c r="X2493" s="19">
        <v>1434.67</v>
      </c>
      <c r="Y2493" s="19">
        <v>1414.88</v>
      </c>
    </row>
    <row r="2494" spans="1:25" ht="16.5" thickBot="1">
      <c r="A2494" s="18">
        <v>42089</v>
      </c>
      <c r="B2494" s="19">
        <v>1408.13</v>
      </c>
      <c r="C2494" s="19">
        <v>1588.1</v>
      </c>
      <c r="D2494" s="19">
        <v>1510.33</v>
      </c>
      <c r="E2494" s="19">
        <v>1535.41</v>
      </c>
      <c r="F2494" s="19">
        <v>1537.26</v>
      </c>
      <c r="G2494" s="19">
        <v>1538.3</v>
      </c>
      <c r="H2494" s="19">
        <v>1543.06</v>
      </c>
      <c r="I2494" s="19">
        <v>1555.61</v>
      </c>
      <c r="J2494" s="19">
        <v>1538.47</v>
      </c>
      <c r="K2494" s="19">
        <v>1538.32</v>
      </c>
      <c r="L2494" s="19">
        <v>1535.63</v>
      </c>
      <c r="M2494" s="19">
        <v>1534.71</v>
      </c>
      <c r="N2494" s="19">
        <v>1548.7</v>
      </c>
      <c r="O2494" s="19">
        <v>1564.56</v>
      </c>
      <c r="P2494" s="19">
        <v>1570.99</v>
      </c>
      <c r="Q2494" s="19">
        <v>1575.25</v>
      </c>
      <c r="R2494" s="19">
        <v>1572.42</v>
      </c>
      <c r="S2494" s="19">
        <v>1555.19</v>
      </c>
      <c r="T2494" s="19">
        <v>1618.4</v>
      </c>
      <c r="U2494" s="19">
        <v>1453.01</v>
      </c>
      <c r="V2494" s="19">
        <v>1445.81</v>
      </c>
      <c r="W2494" s="19">
        <v>1449.13</v>
      </c>
      <c r="X2494" s="19">
        <v>1444.42</v>
      </c>
      <c r="Y2494" s="19">
        <v>1400.7</v>
      </c>
    </row>
    <row r="2495" spans="1:25" ht="16.5" thickBot="1">
      <c r="A2495" s="18">
        <v>42090</v>
      </c>
      <c r="B2495" s="19">
        <v>1423.32</v>
      </c>
      <c r="C2495" s="19">
        <v>1455.35</v>
      </c>
      <c r="D2495" s="19">
        <v>1404.79</v>
      </c>
      <c r="E2495" s="19">
        <v>1451.41</v>
      </c>
      <c r="F2495" s="19">
        <v>1457.9</v>
      </c>
      <c r="G2495" s="19">
        <v>1469.98</v>
      </c>
      <c r="H2495" s="19">
        <v>1488.67</v>
      </c>
      <c r="I2495" s="19">
        <v>1476.34</v>
      </c>
      <c r="J2495" s="19">
        <v>1464.78</v>
      </c>
      <c r="K2495" s="19">
        <v>1434.39</v>
      </c>
      <c r="L2495" s="19">
        <v>1466.39</v>
      </c>
      <c r="M2495" s="19">
        <v>1451.8</v>
      </c>
      <c r="N2495" s="19">
        <v>1468.72</v>
      </c>
      <c r="O2495" s="19">
        <v>1481.02</v>
      </c>
      <c r="P2495" s="19">
        <v>1597.79</v>
      </c>
      <c r="Q2495" s="19">
        <v>1600.35</v>
      </c>
      <c r="R2495" s="19">
        <v>1585.43</v>
      </c>
      <c r="S2495" s="19">
        <v>1470.96</v>
      </c>
      <c r="T2495" s="19">
        <v>1652.45</v>
      </c>
      <c r="U2495" s="19">
        <v>1490.41</v>
      </c>
      <c r="V2495" s="19">
        <v>1475.87</v>
      </c>
      <c r="W2495" s="19">
        <v>1475.65</v>
      </c>
      <c r="X2495" s="19">
        <v>1466.05</v>
      </c>
      <c r="Y2495" s="19">
        <v>1442.96</v>
      </c>
    </row>
    <row r="2496" spans="1:25" ht="16.5" thickBot="1">
      <c r="A2496" s="18">
        <v>42091</v>
      </c>
      <c r="B2496" s="19">
        <v>1417.04</v>
      </c>
      <c r="C2496" s="19">
        <v>1423.82</v>
      </c>
      <c r="D2496" s="19">
        <v>1422.58</v>
      </c>
      <c r="E2496" s="19">
        <v>1433.81</v>
      </c>
      <c r="F2496" s="19">
        <v>1454.85</v>
      </c>
      <c r="G2496" s="19">
        <v>1461.2</v>
      </c>
      <c r="H2496" s="19">
        <v>1454.02</v>
      </c>
      <c r="I2496" s="19">
        <v>1669.06</v>
      </c>
      <c r="J2496" s="19">
        <v>1478.44</v>
      </c>
      <c r="K2496" s="19">
        <v>1477.28</v>
      </c>
      <c r="L2496" s="19">
        <v>1480.73</v>
      </c>
      <c r="M2496" s="19">
        <v>1478.48</v>
      </c>
      <c r="N2496" s="19">
        <v>1672.88</v>
      </c>
      <c r="O2496" s="19">
        <v>1674.34</v>
      </c>
      <c r="P2496" s="19">
        <v>1681.44</v>
      </c>
      <c r="Q2496" s="19">
        <v>1692.12</v>
      </c>
      <c r="R2496" s="19">
        <v>1688.85</v>
      </c>
      <c r="S2496" s="19">
        <v>1675.52</v>
      </c>
      <c r="T2496" s="19">
        <v>1668.46</v>
      </c>
      <c r="U2496" s="19">
        <v>1467.99</v>
      </c>
      <c r="V2496" s="19">
        <v>1437.62</v>
      </c>
      <c r="W2496" s="19">
        <v>1458.72</v>
      </c>
      <c r="X2496" s="19">
        <v>1453.82</v>
      </c>
      <c r="Y2496" s="19">
        <v>1425.08</v>
      </c>
    </row>
    <row r="2497" spans="1:25" ht="16.5" thickBot="1">
      <c r="A2497" s="18">
        <v>42092</v>
      </c>
      <c r="B2497" s="19">
        <v>1408.88</v>
      </c>
      <c r="C2497" s="19">
        <v>1423.12</v>
      </c>
      <c r="D2497" s="19">
        <v>1402.26</v>
      </c>
      <c r="E2497" s="19">
        <v>1389.22</v>
      </c>
      <c r="F2497" s="19">
        <v>1419.55</v>
      </c>
      <c r="G2497" s="19">
        <v>1641.13</v>
      </c>
      <c r="H2497" s="19">
        <v>1653.12</v>
      </c>
      <c r="I2497" s="19">
        <v>1649.87</v>
      </c>
      <c r="J2497" s="19">
        <v>1651.3</v>
      </c>
      <c r="K2497" s="19">
        <v>1450.92</v>
      </c>
      <c r="L2497" s="19">
        <v>1450.07</v>
      </c>
      <c r="M2497" s="19">
        <v>1452.29</v>
      </c>
      <c r="N2497" s="19">
        <v>1454.59</v>
      </c>
      <c r="O2497" s="19">
        <v>1651.06</v>
      </c>
      <c r="P2497" s="19">
        <v>1660.55</v>
      </c>
      <c r="Q2497" s="19">
        <v>1664.04</v>
      </c>
      <c r="R2497" s="19">
        <v>1662.62</v>
      </c>
      <c r="S2497" s="19">
        <v>1652.3</v>
      </c>
      <c r="T2497" s="19">
        <v>1445.11</v>
      </c>
      <c r="U2497" s="19">
        <v>1424.69</v>
      </c>
      <c r="V2497" s="19">
        <v>1419.58</v>
      </c>
      <c r="W2497" s="19">
        <v>1420.39</v>
      </c>
      <c r="X2497" s="19">
        <v>1418.19</v>
      </c>
      <c r="Y2497" s="19">
        <v>1396.91</v>
      </c>
    </row>
    <row r="2498" spans="1:25" ht="16.5" thickBot="1">
      <c r="A2498" s="18">
        <v>42093</v>
      </c>
      <c r="B2498" s="19">
        <v>1429.83</v>
      </c>
      <c r="C2498" s="19">
        <v>1437.46</v>
      </c>
      <c r="D2498" s="19">
        <v>1624.08</v>
      </c>
      <c r="E2498" s="19">
        <v>1625.88</v>
      </c>
      <c r="F2498" s="19">
        <v>1623.56</v>
      </c>
      <c r="G2498" s="19">
        <v>1632.54</v>
      </c>
      <c r="H2498" s="19">
        <v>1637.41</v>
      </c>
      <c r="I2498" s="19">
        <v>1634.45</v>
      </c>
      <c r="J2498" s="19">
        <v>1630.55</v>
      </c>
      <c r="K2498" s="19">
        <v>1632.35</v>
      </c>
      <c r="L2498" s="19">
        <v>1629.04</v>
      </c>
      <c r="M2498" s="19">
        <v>1628.15</v>
      </c>
      <c r="N2498" s="19">
        <v>1632.21</v>
      </c>
      <c r="O2498" s="19">
        <v>1634.2</v>
      </c>
      <c r="P2498" s="19">
        <v>1833.19</v>
      </c>
      <c r="Q2498" s="19">
        <v>1854.96</v>
      </c>
      <c r="R2498" s="19">
        <v>1646.53</v>
      </c>
      <c r="S2498" s="19">
        <v>1636.32</v>
      </c>
      <c r="T2498" s="19">
        <v>1628.61</v>
      </c>
      <c r="U2498" s="19">
        <v>1443.6</v>
      </c>
      <c r="V2498" s="19">
        <v>1437.09</v>
      </c>
      <c r="W2498" s="19">
        <v>1432.86</v>
      </c>
      <c r="X2498" s="19">
        <v>1438.94</v>
      </c>
      <c r="Y2498" s="19">
        <v>1407.85</v>
      </c>
    </row>
    <row r="2499" spans="1:25" ht="16.5" thickBot="1">
      <c r="A2499" s="18">
        <v>42094</v>
      </c>
      <c r="B2499" s="19">
        <v>1560.5</v>
      </c>
      <c r="C2499" s="19">
        <v>1572.47</v>
      </c>
      <c r="D2499" s="19">
        <v>1567.07</v>
      </c>
      <c r="E2499" s="19">
        <v>1576.62</v>
      </c>
      <c r="F2499" s="19">
        <v>1603.97</v>
      </c>
      <c r="G2499" s="19">
        <v>1635.59</v>
      </c>
      <c r="H2499" s="19">
        <v>1601.58</v>
      </c>
      <c r="I2499" s="19">
        <v>1600.73</v>
      </c>
      <c r="J2499" s="19">
        <v>1598.55</v>
      </c>
      <c r="K2499" s="19">
        <v>1601.16</v>
      </c>
      <c r="L2499" s="19">
        <v>1600</v>
      </c>
      <c r="M2499" s="19">
        <v>1594.59</v>
      </c>
      <c r="N2499" s="19">
        <v>1597.44</v>
      </c>
      <c r="O2499" s="19">
        <v>1634.1</v>
      </c>
      <c r="P2499" s="19">
        <v>1781.64</v>
      </c>
      <c r="Q2499" s="19">
        <v>1816.11</v>
      </c>
      <c r="R2499" s="19">
        <v>1769.64</v>
      </c>
      <c r="S2499" s="19">
        <v>1628.79</v>
      </c>
      <c r="T2499" s="19">
        <v>1627.22</v>
      </c>
      <c r="U2499" s="19">
        <v>1449.33</v>
      </c>
      <c r="V2499" s="19">
        <v>1444.92</v>
      </c>
      <c r="W2499" s="19">
        <v>1445.19</v>
      </c>
      <c r="X2499" s="19">
        <v>1438.45</v>
      </c>
      <c r="Y2499" s="19">
        <v>1410.66</v>
      </c>
    </row>
    <row r="2500" spans="1:25" s="13" customFormat="1" ht="15.75">
      <c r="A2500" s="78"/>
      <c r="B2500" s="79"/>
      <c r="C2500" s="79"/>
      <c r="D2500" s="79"/>
      <c r="E2500" s="79"/>
      <c r="F2500" s="79"/>
      <c r="G2500" s="79"/>
      <c r="H2500" s="79"/>
      <c r="I2500" s="79"/>
      <c r="J2500" s="79"/>
      <c r="K2500" s="79"/>
      <c r="L2500" s="79"/>
      <c r="M2500" s="79"/>
      <c r="N2500" s="79"/>
      <c r="O2500" s="79"/>
      <c r="P2500" s="79"/>
      <c r="Q2500" s="79"/>
      <c r="R2500" s="79"/>
      <c r="S2500" s="79"/>
      <c r="T2500" s="79"/>
      <c r="U2500" s="79"/>
      <c r="V2500" s="79"/>
      <c r="W2500" s="79"/>
      <c r="X2500" s="79"/>
      <c r="Y2500" s="79"/>
    </row>
    <row r="2501" spans="1:25" s="13" customFormat="1" ht="15.75">
      <c r="A2501" s="78"/>
      <c r="B2501" s="79"/>
      <c r="C2501" s="79"/>
      <c r="D2501" s="79"/>
      <c r="E2501" s="79"/>
      <c r="F2501" s="79"/>
      <c r="G2501" s="79"/>
      <c r="H2501" s="79"/>
      <c r="I2501" s="79"/>
      <c r="J2501" s="79"/>
      <c r="K2501" s="79"/>
      <c r="L2501" s="79"/>
      <c r="M2501" s="79"/>
      <c r="N2501" s="79"/>
      <c r="O2501" s="79"/>
      <c r="P2501" s="79"/>
      <c r="Q2501" s="79"/>
      <c r="R2501" s="79"/>
      <c r="S2501" s="79"/>
      <c r="T2501" s="79"/>
      <c r="U2501" s="79"/>
      <c r="V2501" s="79"/>
      <c r="W2501" s="79"/>
      <c r="X2501" s="79"/>
      <c r="Y2501" s="79"/>
    </row>
    <row r="2502" s="106" customFormat="1" ht="25.5" customHeight="1" thickBot="1">
      <c r="A2502" s="107" t="s">
        <v>135</v>
      </c>
    </row>
    <row r="2503" spans="1:25" s="106" customFormat="1" ht="25.5" customHeight="1" thickBot="1">
      <c r="A2503" s="185" t="s">
        <v>14</v>
      </c>
      <c r="B2503" s="194" t="s">
        <v>187</v>
      </c>
      <c r="C2503" s="195"/>
      <c r="D2503" s="195"/>
      <c r="E2503" s="195"/>
      <c r="F2503" s="195"/>
      <c r="G2503" s="195"/>
      <c r="H2503" s="195"/>
      <c r="I2503" s="195"/>
      <c r="J2503" s="195"/>
      <c r="K2503" s="195"/>
      <c r="L2503" s="195"/>
      <c r="M2503" s="195"/>
      <c r="N2503" s="195"/>
      <c r="O2503" s="195"/>
      <c r="P2503" s="195"/>
      <c r="Q2503" s="195"/>
      <c r="R2503" s="195"/>
      <c r="S2503" s="195"/>
      <c r="T2503" s="195"/>
      <c r="U2503" s="195"/>
      <c r="V2503" s="195"/>
      <c r="W2503" s="195"/>
      <c r="X2503" s="195"/>
      <c r="Y2503" s="196"/>
    </row>
    <row r="2504" spans="1:25" s="15" customFormat="1" ht="35.25" customHeight="1" thickBot="1">
      <c r="A2504" s="186"/>
      <c r="B2504" s="97" t="s">
        <v>15</v>
      </c>
      <c r="C2504" s="97" t="s">
        <v>16</v>
      </c>
      <c r="D2504" s="97" t="s">
        <v>17</v>
      </c>
      <c r="E2504" s="97" t="s">
        <v>18</v>
      </c>
      <c r="F2504" s="97" t="s">
        <v>19</v>
      </c>
      <c r="G2504" s="97" t="s">
        <v>20</v>
      </c>
      <c r="H2504" s="97" t="s">
        <v>21</v>
      </c>
      <c r="I2504" s="97" t="s">
        <v>22</v>
      </c>
      <c r="J2504" s="97" t="s">
        <v>23</v>
      </c>
      <c r="K2504" s="97" t="s">
        <v>24</v>
      </c>
      <c r="L2504" s="97" t="s">
        <v>25</v>
      </c>
      <c r="M2504" s="97" t="s">
        <v>26</v>
      </c>
      <c r="N2504" s="97" t="s">
        <v>27</v>
      </c>
      <c r="O2504" s="97" t="s">
        <v>28</v>
      </c>
      <c r="P2504" s="97" t="s">
        <v>29</v>
      </c>
      <c r="Q2504" s="97" t="s">
        <v>30</v>
      </c>
      <c r="R2504" s="97" t="s">
        <v>31</v>
      </c>
      <c r="S2504" s="97" t="s">
        <v>32</v>
      </c>
      <c r="T2504" s="97" t="s">
        <v>33</v>
      </c>
      <c r="U2504" s="97" t="s">
        <v>34</v>
      </c>
      <c r="V2504" s="97" t="s">
        <v>35</v>
      </c>
      <c r="W2504" s="97" t="s">
        <v>36</v>
      </c>
      <c r="X2504" s="97" t="s">
        <v>37</v>
      </c>
      <c r="Y2504" s="97" t="s">
        <v>38</v>
      </c>
    </row>
    <row r="2505" spans="1:25" s="15" customFormat="1" ht="16.5" thickBot="1">
      <c r="A2505" s="18">
        <v>42064</v>
      </c>
      <c r="B2505" s="19">
        <v>1044.2415498999999</v>
      </c>
      <c r="C2505" s="19">
        <v>1058.2207597</v>
      </c>
      <c r="D2505" s="19">
        <v>1053.6417811</v>
      </c>
      <c r="E2505" s="19">
        <v>1031.921917</v>
      </c>
      <c r="F2505" s="19">
        <v>1187.2316646999998</v>
      </c>
      <c r="G2505" s="19">
        <v>1049.6442600999999</v>
      </c>
      <c r="H2505" s="19">
        <v>1050.5285602</v>
      </c>
      <c r="I2505" s="19">
        <v>1046.7248584</v>
      </c>
      <c r="J2505" s="19">
        <v>1042.824247</v>
      </c>
      <c r="K2505" s="19">
        <v>1043.9387073999999</v>
      </c>
      <c r="L2505" s="19">
        <v>1043.6237512</v>
      </c>
      <c r="M2505" s="19">
        <v>1042.7394511</v>
      </c>
      <c r="N2505" s="19">
        <v>1046.9065639</v>
      </c>
      <c r="O2505" s="19">
        <v>1178.1221623</v>
      </c>
      <c r="P2505" s="19">
        <v>1170.5995546</v>
      </c>
      <c r="Q2505" s="19">
        <v>1171.1810122</v>
      </c>
      <c r="R2505" s="19">
        <v>1049.0628024999999</v>
      </c>
      <c r="S2505" s="19">
        <v>1043.91448</v>
      </c>
      <c r="T2505" s="19">
        <v>1039.7837083</v>
      </c>
      <c r="U2505" s="19">
        <v>1033.4361294999999</v>
      </c>
      <c r="V2505" s="19">
        <v>832.8695985999999</v>
      </c>
      <c r="W2505" s="19">
        <v>839.6653842999999</v>
      </c>
      <c r="X2505" s="19">
        <v>839.7622939</v>
      </c>
      <c r="Y2505" s="19">
        <v>826.4614512999999</v>
      </c>
    </row>
    <row r="2506" spans="1:25" s="15" customFormat="1" ht="16.5" thickBot="1">
      <c r="A2506" s="18">
        <v>42065</v>
      </c>
      <c r="B2506" s="19">
        <v>812.5185826</v>
      </c>
      <c r="C2506" s="19">
        <v>1012.9276353999999</v>
      </c>
      <c r="D2506" s="19">
        <v>1020.7894266999999</v>
      </c>
      <c r="E2506" s="19">
        <v>1011.3407407</v>
      </c>
      <c r="F2506" s="19">
        <v>1016.5980865</v>
      </c>
      <c r="G2506" s="19">
        <v>1017.5671825</v>
      </c>
      <c r="H2506" s="19">
        <v>978.5126137</v>
      </c>
      <c r="I2506" s="19">
        <v>997.4099857</v>
      </c>
      <c r="J2506" s="19">
        <v>1017.0462934</v>
      </c>
      <c r="K2506" s="19">
        <v>1010.9652159999998</v>
      </c>
      <c r="L2506" s="19">
        <v>1009.5842541999999</v>
      </c>
      <c r="M2506" s="19">
        <v>1016.4769495</v>
      </c>
      <c r="N2506" s="19">
        <v>1125.1004974</v>
      </c>
      <c r="O2506" s="19">
        <v>1110.0673957</v>
      </c>
      <c r="P2506" s="19">
        <v>1183.8398287</v>
      </c>
      <c r="Q2506" s="19">
        <v>1173.6522069999999</v>
      </c>
      <c r="R2506" s="19">
        <v>1164.4700223999998</v>
      </c>
      <c r="S2506" s="19">
        <v>1178.5824828999998</v>
      </c>
      <c r="T2506" s="19">
        <v>1037.7970615</v>
      </c>
      <c r="U2506" s="19">
        <v>983.1158196999999</v>
      </c>
      <c r="V2506" s="19">
        <v>965.1875436999999</v>
      </c>
      <c r="W2506" s="19">
        <v>937.8590365</v>
      </c>
      <c r="X2506" s="19">
        <v>919.4098713999999</v>
      </c>
      <c r="Y2506" s="19">
        <v>867.9993285999999</v>
      </c>
    </row>
    <row r="2507" spans="1:25" s="15" customFormat="1" ht="16.5" thickBot="1">
      <c r="A2507" s="18">
        <v>42066</v>
      </c>
      <c r="B2507" s="19">
        <v>869.598337</v>
      </c>
      <c r="C2507" s="19">
        <v>904.2919737999999</v>
      </c>
      <c r="D2507" s="19">
        <v>895.5458824</v>
      </c>
      <c r="E2507" s="19">
        <v>941.8202163999999</v>
      </c>
      <c r="F2507" s="19">
        <v>1066.0462099</v>
      </c>
      <c r="G2507" s="19">
        <v>1139.2371853</v>
      </c>
      <c r="H2507" s="19">
        <v>1125.9121153</v>
      </c>
      <c r="I2507" s="19">
        <v>1135.0216177</v>
      </c>
      <c r="J2507" s="19">
        <v>1059.7228584999998</v>
      </c>
      <c r="K2507" s="19">
        <v>1051.3522917999999</v>
      </c>
      <c r="L2507" s="19">
        <v>1049.5231231</v>
      </c>
      <c r="M2507" s="19">
        <v>1159.0915396</v>
      </c>
      <c r="N2507" s="19">
        <v>1167.0986953</v>
      </c>
      <c r="O2507" s="19">
        <v>1405.1086729</v>
      </c>
      <c r="P2507" s="19">
        <v>1435.1021941</v>
      </c>
      <c r="Q2507" s="19">
        <v>1452.3521029</v>
      </c>
      <c r="R2507" s="19">
        <v>1171.5080821</v>
      </c>
      <c r="S2507" s="19">
        <v>1084.1804187999999</v>
      </c>
      <c r="T2507" s="19">
        <v>1083.3445735</v>
      </c>
      <c r="U2507" s="19">
        <v>1073.5203628</v>
      </c>
      <c r="V2507" s="19">
        <v>902.8504434999999</v>
      </c>
      <c r="W2507" s="19">
        <v>878.9622271000001</v>
      </c>
      <c r="X2507" s="19">
        <v>858.4779603999999</v>
      </c>
      <c r="Y2507" s="19">
        <v>824.4626908</v>
      </c>
    </row>
    <row r="2508" spans="1:25" s="15" customFormat="1" ht="16.5" thickBot="1">
      <c r="A2508" s="18">
        <v>42067</v>
      </c>
      <c r="B2508" s="19">
        <v>954.3700096</v>
      </c>
      <c r="C2508" s="19">
        <v>1017.6640921000001</v>
      </c>
      <c r="D2508" s="19">
        <v>1028.8450372</v>
      </c>
      <c r="E2508" s="19">
        <v>1026.2769328</v>
      </c>
      <c r="F2508" s="19">
        <v>1098.0869464</v>
      </c>
      <c r="G2508" s="19">
        <v>1154.8154034999998</v>
      </c>
      <c r="H2508" s="19">
        <v>1177.5285909999998</v>
      </c>
      <c r="I2508" s="19">
        <v>1169.4729805</v>
      </c>
      <c r="J2508" s="19">
        <v>1069.1715445</v>
      </c>
      <c r="K2508" s="19">
        <v>1055.4588360999999</v>
      </c>
      <c r="L2508" s="19">
        <v>1048.6024819</v>
      </c>
      <c r="M2508" s="19">
        <v>1151.4356811999999</v>
      </c>
      <c r="N2508" s="19">
        <v>1192.4405557</v>
      </c>
      <c r="O2508" s="19">
        <v>1190.1752938</v>
      </c>
      <c r="P2508" s="19">
        <v>1264.0809775</v>
      </c>
      <c r="Q2508" s="19">
        <v>1354.3764973</v>
      </c>
      <c r="R2508" s="19">
        <v>1300.2403719999998</v>
      </c>
      <c r="S2508" s="19">
        <v>1171.0598752</v>
      </c>
      <c r="T2508" s="19">
        <v>1064.0837904999998</v>
      </c>
      <c r="U2508" s="19">
        <v>1042.8121333</v>
      </c>
      <c r="V2508" s="19">
        <v>1034.0175871</v>
      </c>
      <c r="W2508" s="19">
        <v>1020.1958553999999</v>
      </c>
      <c r="X2508" s="19">
        <v>921.5903374</v>
      </c>
      <c r="Y2508" s="19">
        <v>840.8282995</v>
      </c>
    </row>
    <row r="2509" spans="1:25" s="15" customFormat="1" ht="16.5" thickBot="1">
      <c r="A2509" s="18">
        <v>42068</v>
      </c>
      <c r="B2509" s="19">
        <v>866.7516175</v>
      </c>
      <c r="C2509" s="19">
        <v>970.5660265</v>
      </c>
      <c r="D2509" s="19">
        <v>1032.2005321</v>
      </c>
      <c r="E2509" s="19">
        <v>1121.0545215999998</v>
      </c>
      <c r="F2509" s="19">
        <v>1279.6228546000002</v>
      </c>
      <c r="G2509" s="19">
        <v>1360.9663501</v>
      </c>
      <c r="H2509" s="19">
        <v>1447.906375</v>
      </c>
      <c r="I2509" s="19">
        <v>1446.1256611</v>
      </c>
      <c r="J2509" s="19">
        <v>1336.9327693</v>
      </c>
      <c r="K2509" s="19">
        <v>1338.27739</v>
      </c>
      <c r="L2509" s="19">
        <v>1228.2244255</v>
      </c>
      <c r="M2509" s="19">
        <v>1226.9282596</v>
      </c>
      <c r="N2509" s="19">
        <v>1401.6199273</v>
      </c>
      <c r="O2509" s="19">
        <v>1321.4393469999998</v>
      </c>
      <c r="P2509" s="19">
        <v>1339.9854217</v>
      </c>
      <c r="Q2509" s="19">
        <v>1322.4326704</v>
      </c>
      <c r="R2509" s="19">
        <v>1380.4088385999999</v>
      </c>
      <c r="S2509" s="19">
        <v>1211.4590646999998</v>
      </c>
      <c r="T2509" s="19">
        <v>1086.5668177</v>
      </c>
      <c r="U2509" s="19">
        <v>1069.837798</v>
      </c>
      <c r="V2509" s="19">
        <v>1060.9221148</v>
      </c>
      <c r="W2509" s="19">
        <v>1037.85763</v>
      </c>
      <c r="X2509" s="19">
        <v>881.8574014</v>
      </c>
      <c r="Y2509" s="19">
        <v>855.3526257999999</v>
      </c>
    </row>
    <row r="2510" spans="1:25" s="15" customFormat="1" ht="16.5" thickBot="1">
      <c r="A2510" s="18">
        <v>42069</v>
      </c>
      <c r="B2510" s="19">
        <v>918.1258191999999</v>
      </c>
      <c r="C2510" s="19">
        <v>1025.9014081</v>
      </c>
      <c r="D2510" s="19">
        <v>1031.9703718</v>
      </c>
      <c r="E2510" s="19">
        <v>1049.9592163</v>
      </c>
      <c r="F2510" s="19">
        <v>1215.3717898</v>
      </c>
      <c r="G2510" s="19">
        <v>1349.7248365</v>
      </c>
      <c r="H2510" s="19">
        <v>1349.6036995</v>
      </c>
      <c r="I2510" s="19">
        <v>1478.675173</v>
      </c>
      <c r="J2510" s="19">
        <v>1244.5415794</v>
      </c>
      <c r="K2510" s="19">
        <v>1246.8552961</v>
      </c>
      <c r="L2510" s="19">
        <v>1237.8184759</v>
      </c>
      <c r="M2510" s="19">
        <v>1401.0626971</v>
      </c>
      <c r="N2510" s="19">
        <v>1486.8640342</v>
      </c>
      <c r="O2510" s="19">
        <v>1554.6401856999998</v>
      </c>
      <c r="P2510" s="19">
        <v>1404.3091686999999</v>
      </c>
      <c r="Q2510" s="19">
        <v>1613.0403333999998</v>
      </c>
      <c r="R2510" s="19">
        <v>1509.0563326</v>
      </c>
      <c r="S2510" s="19">
        <v>1473.95083</v>
      </c>
      <c r="T2510" s="19">
        <v>1131.9205104999999</v>
      </c>
      <c r="U2510" s="19">
        <v>1105.69435</v>
      </c>
      <c r="V2510" s="19">
        <v>1103.756158</v>
      </c>
      <c r="W2510" s="19">
        <v>1115.021899</v>
      </c>
      <c r="X2510" s="19">
        <v>1094.4770638</v>
      </c>
      <c r="Y2510" s="19">
        <v>1053.5327578000001</v>
      </c>
    </row>
    <row r="2511" spans="1:25" s="15" customFormat="1" ht="16.5" thickBot="1">
      <c r="A2511" s="18">
        <v>42070</v>
      </c>
      <c r="B2511" s="19">
        <v>1070.322346</v>
      </c>
      <c r="C2511" s="19">
        <v>1079.8194868</v>
      </c>
      <c r="D2511" s="19">
        <v>1079.9285101</v>
      </c>
      <c r="E2511" s="19">
        <v>1081.0671978999999</v>
      </c>
      <c r="F2511" s="19">
        <v>1093.4716267</v>
      </c>
      <c r="G2511" s="19">
        <v>1085.2827654999999</v>
      </c>
      <c r="H2511" s="19">
        <v>1088.2021671999998</v>
      </c>
      <c r="I2511" s="19">
        <v>1081.2973582</v>
      </c>
      <c r="J2511" s="19">
        <v>1081.2610171000001</v>
      </c>
      <c r="K2511" s="19">
        <v>1081.1398801</v>
      </c>
      <c r="L2511" s="19">
        <v>1078.2931606</v>
      </c>
      <c r="M2511" s="19">
        <v>1069.3774773999999</v>
      </c>
      <c r="N2511" s="19">
        <v>1075.3374178</v>
      </c>
      <c r="O2511" s="19">
        <v>1341.063541</v>
      </c>
      <c r="P2511" s="19">
        <v>1357.8046743999998</v>
      </c>
      <c r="Q2511" s="19">
        <v>1296.6789442</v>
      </c>
      <c r="R2511" s="19">
        <v>1086.1912929999999</v>
      </c>
      <c r="S2511" s="19">
        <v>1079.9769649</v>
      </c>
      <c r="T2511" s="19">
        <v>1073.7384094</v>
      </c>
      <c r="U2511" s="19">
        <v>928.4588053</v>
      </c>
      <c r="V2511" s="19">
        <v>921.8447251</v>
      </c>
      <c r="W2511" s="19">
        <v>931.6689358</v>
      </c>
      <c r="X2511" s="19">
        <v>923.0682088</v>
      </c>
      <c r="Y2511" s="19">
        <v>917.2294053999999</v>
      </c>
    </row>
    <row r="2512" spans="1:25" s="15" customFormat="1" ht="16.5" thickBot="1">
      <c r="A2512" s="18">
        <v>42071</v>
      </c>
      <c r="B2512" s="19">
        <v>927.4291408</v>
      </c>
      <c r="C2512" s="19">
        <v>924.231124</v>
      </c>
      <c r="D2512" s="19">
        <v>925.0669693</v>
      </c>
      <c r="E2512" s="19">
        <v>1048.1300476</v>
      </c>
      <c r="F2512" s="19">
        <v>1071.291442</v>
      </c>
      <c r="G2512" s="19">
        <v>1100.8367563</v>
      </c>
      <c r="H2512" s="19">
        <v>1106.9784022</v>
      </c>
      <c r="I2512" s="19">
        <v>1121.1877722999998</v>
      </c>
      <c r="J2512" s="19">
        <v>1127.7533977</v>
      </c>
      <c r="K2512" s="19">
        <v>1125.5244768999999</v>
      </c>
      <c r="L2512" s="19">
        <v>1127.0871442</v>
      </c>
      <c r="M2512" s="19">
        <v>1120.7516790999998</v>
      </c>
      <c r="N2512" s="19">
        <v>1120.5820872999998</v>
      </c>
      <c r="O2512" s="19">
        <v>1122.5808478</v>
      </c>
      <c r="P2512" s="19">
        <v>1198.364155</v>
      </c>
      <c r="Q2512" s="19">
        <v>1130.0913418</v>
      </c>
      <c r="R2512" s="19">
        <v>1134.282682</v>
      </c>
      <c r="S2512" s="19">
        <v>1123.1501916999998</v>
      </c>
      <c r="T2512" s="19">
        <v>1113.9801208</v>
      </c>
      <c r="U2512" s="19">
        <v>969.2456331999999</v>
      </c>
      <c r="V2512" s="19">
        <v>968.7731989</v>
      </c>
      <c r="W2512" s="19">
        <v>965.8537971999999</v>
      </c>
      <c r="X2512" s="19">
        <v>967.1984178999999</v>
      </c>
      <c r="Y2512" s="19">
        <v>929.1492861999999</v>
      </c>
    </row>
    <row r="2513" spans="1:25" s="15" customFormat="1" ht="16.5" thickBot="1">
      <c r="A2513" s="18">
        <v>42072</v>
      </c>
      <c r="B2513" s="19">
        <v>933.3042853</v>
      </c>
      <c r="C2513" s="19">
        <v>1072.1757421</v>
      </c>
      <c r="D2513" s="19">
        <v>1058.9596953999999</v>
      </c>
      <c r="E2513" s="19">
        <v>1062.3151903</v>
      </c>
      <c r="F2513" s="19">
        <v>1074.6953916999998</v>
      </c>
      <c r="G2513" s="19">
        <v>1086.6394999</v>
      </c>
      <c r="H2513" s="19">
        <v>1083.1992091</v>
      </c>
      <c r="I2513" s="19">
        <v>1087.7903013999999</v>
      </c>
      <c r="J2513" s="19">
        <v>1090.5764523999999</v>
      </c>
      <c r="K2513" s="19">
        <v>1084.4348065</v>
      </c>
      <c r="L2513" s="19">
        <v>1081.9878391</v>
      </c>
      <c r="M2513" s="19">
        <v>1082.2422268</v>
      </c>
      <c r="N2513" s="19">
        <v>1079.9406238</v>
      </c>
      <c r="O2513" s="19">
        <v>1155.8087269</v>
      </c>
      <c r="P2513" s="19">
        <v>1341.0271999</v>
      </c>
      <c r="Q2513" s="19">
        <v>1170.9387382</v>
      </c>
      <c r="R2513" s="19">
        <v>1085.9732463999999</v>
      </c>
      <c r="S2513" s="19">
        <v>1077.6511345</v>
      </c>
      <c r="T2513" s="19">
        <v>1074.3804355</v>
      </c>
      <c r="U2513" s="19">
        <v>1063.8051753999998</v>
      </c>
      <c r="V2513" s="19">
        <v>920.0882386</v>
      </c>
      <c r="W2513" s="19">
        <v>909.7552525</v>
      </c>
      <c r="X2513" s="19">
        <v>907.0660111</v>
      </c>
      <c r="Y2513" s="19">
        <v>899.2890156999999</v>
      </c>
    </row>
    <row r="2514" spans="1:25" s="15" customFormat="1" ht="16.5" thickBot="1">
      <c r="A2514" s="18">
        <v>42073</v>
      </c>
      <c r="B2514" s="19">
        <v>904.4373382</v>
      </c>
      <c r="C2514" s="19">
        <v>1046.6279488</v>
      </c>
      <c r="D2514" s="19">
        <v>1017.1916578</v>
      </c>
      <c r="E2514" s="19">
        <v>1012.8064984</v>
      </c>
      <c r="F2514" s="19">
        <v>1024.8475162</v>
      </c>
      <c r="G2514" s="19">
        <v>1023.0425748999999</v>
      </c>
      <c r="H2514" s="19">
        <v>1032.9152404</v>
      </c>
      <c r="I2514" s="19">
        <v>1033.4361294999999</v>
      </c>
      <c r="J2514" s="19">
        <v>1032.9636952</v>
      </c>
      <c r="K2514" s="19">
        <v>1034.1871789</v>
      </c>
      <c r="L2514" s="19">
        <v>1031.0618442999998</v>
      </c>
      <c r="M2514" s="19">
        <v>1028.5179673</v>
      </c>
      <c r="N2514" s="19">
        <v>1027.9728508</v>
      </c>
      <c r="O2514" s="19">
        <v>1093.9561746999998</v>
      </c>
      <c r="P2514" s="19">
        <v>1366.017763</v>
      </c>
      <c r="Q2514" s="19">
        <v>1402.5284548</v>
      </c>
      <c r="R2514" s="19">
        <v>1102.6901524</v>
      </c>
      <c r="S2514" s="19">
        <v>1023.5634640000001</v>
      </c>
      <c r="T2514" s="19">
        <v>1057.7967802</v>
      </c>
      <c r="U2514" s="19">
        <v>1047.6212721999998</v>
      </c>
      <c r="V2514" s="19">
        <v>1045.2591007</v>
      </c>
      <c r="W2514" s="19">
        <v>1043.1149758</v>
      </c>
      <c r="X2514" s="19">
        <v>899.9431554999999</v>
      </c>
      <c r="Y2514" s="19">
        <v>884.7768030999999</v>
      </c>
    </row>
    <row r="2515" spans="1:25" s="15" customFormat="1" ht="16.5" thickBot="1">
      <c r="A2515" s="18">
        <v>42074</v>
      </c>
      <c r="B2515" s="19">
        <v>1031.4615964</v>
      </c>
      <c r="C2515" s="19">
        <v>1051.667248</v>
      </c>
      <c r="D2515" s="19">
        <v>1083.5868475</v>
      </c>
      <c r="E2515" s="19">
        <v>1165.7056197999998</v>
      </c>
      <c r="F2515" s="19">
        <v>1165.6450513</v>
      </c>
      <c r="G2515" s="19">
        <v>1179.4546693</v>
      </c>
      <c r="H2515" s="19">
        <v>1178.4250048</v>
      </c>
      <c r="I2515" s="19">
        <v>1170.0059833</v>
      </c>
      <c r="J2515" s="19">
        <v>1086.4941354999999</v>
      </c>
      <c r="K2515" s="19">
        <v>1081.0671978999999</v>
      </c>
      <c r="L2515" s="19">
        <v>1083.0175035999998</v>
      </c>
      <c r="M2515" s="19">
        <v>1163.2586523999998</v>
      </c>
      <c r="N2515" s="19">
        <v>1216.0017022</v>
      </c>
      <c r="O2515" s="19">
        <v>1334.7159622</v>
      </c>
      <c r="P2515" s="19">
        <v>1398.5793886</v>
      </c>
      <c r="Q2515" s="19">
        <v>1329.1800013</v>
      </c>
      <c r="R2515" s="19">
        <v>1265.4377119</v>
      </c>
      <c r="S2515" s="19">
        <v>1152.0292525</v>
      </c>
      <c r="T2515" s="19">
        <v>1060.0620420999999</v>
      </c>
      <c r="U2515" s="19">
        <v>1046.6764036</v>
      </c>
      <c r="V2515" s="19">
        <v>1041.8793784</v>
      </c>
      <c r="W2515" s="19">
        <v>1041.5644221999999</v>
      </c>
      <c r="X2515" s="19">
        <v>1039.1659096</v>
      </c>
      <c r="Y2515" s="19">
        <v>885.7337853999999</v>
      </c>
    </row>
    <row r="2516" spans="1:25" s="15" customFormat="1" ht="16.5" thickBot="1">
      <c r="A2516" s="18">
        <v>42075</v>
      </c>
      <c r="B2516" s="19">
        <v>898.1139867999999</v>
      </c>
      <c r="C2516" s="19">
        <v>1062.3757587999999</v>
      </c>
      <c r="D2516" s="19">
        <v>992.6371878999998</v>
      </c>
      <c r="E2516" s="19">
        <v>1167.716494</v>
      </c>
      <c r="F2516" s="19">
        <v>1179.0912583</v>
      </c>
      <c r="G2516" s="19">
        <v>1198.8608166999998</v>
      </c>
      <c r="H2516" s="19">
        <v>1197.1648986999999</v>
      </c>
      <c r="I2516" s="19">
        <v>1197.3344905</v>
      </c>
      <c r="J2516" s="19">
        <v>1110.2369875</v>
      </c>
      <c r="K2516" s="19">
        <v>1108.8317983</v>
      </c>
      <c r="L2516" s="19">
        <v>1017.8700249999999</v>
      </c>
      <c r="M2516" s="19">
        <v>1015.5320809</v>
      </c>
      <c r="N2516" s="19">
        <v>1196.8620561999999</v>
      </c>
      <c r="O2516" s="19">
        <v>1484.1747928</v>
      </c>
      <c r="P2516" s="19">
        <v>1562.1749071</v>
      </c>
      <c r="Q2516" s="19">
        <v>1530.7156281999999</v>
      </c>
      <c r="R2516" s="19">
        <v>1462.7698848999999</v>
      </c>
      <c r="S2516" s="19">
        <v>1184.5666506999999</v>
      </c>
      <c r="T2516" s="19">
        <v>1097.9900367999999</v>
      </c>
      <c r="U2516" s="19">
        <v>1083.0417309999998</v>
      </c>
      <c r="V2516" s="19">
        <v>1080.6311047</v>
      </c>
      <c r="W2516" s="19">
        <v>1068.6143143</v>
      </c>
      <c r="X2516" s="19">
        <v>1071.654853</v>
      </c>
      <c r="Y2516" s="19">
        <v>921.1663578999999</v>
      </c>
    </row>
    <row r="2517" spans="1:25" s="15" customFormat="1" ht="16.5" thickBot="1">
      <c r="A2517" s="18">
        <v>42076</v>
      </c>
      <c r="B2517" s="19">
        <v>1041.0798742</v>
      </c>
      <c r="C2517" s="19">
        <v>1065.3193878999998</v>
      </c>
      <c r="D2517" s="19">
        <v>979.5422781999999</v>
      </c>
      <c r="E2517" s="19">
        <v>1089.2197179999998</v>
      </c>
      <c r="F2517" s="19">
        <v>1116.0031087</v>
      </c>
      <c r="G2517" s="19">
        <v>1198.4852919999998</v>
      </c>
      <c r="H2517" s="19">
        <v>1196.8136014</v>
      </c>
      <c r="I2517" s="19">
        <v>1198.8608166999998</v>
      </c>
      <c r="J2517" s="19">
        <v>1112.5870453</v>
      </c>
      <c r="K2517" s="19">
        <v>1021.4072253999999</v>
      </c>
      <c r="L2517" s="19">
        <v>1112.9383426</v>
      </c>
      <c r="M2517" s="19">
        <v>1116.8026129</v>
      </c>
      <c r="N2517" s="19">
        <v>1202.9431335999998</v>
      </c>
      <c r="O2517" s="19">
        <v>1464.8292139</v>
      </c>
      <c r="P2517" s="19">
        <v>1555.6456228</v>
      </c>
      <c r="Q2517" s="19">
        <v>1555.9848064</v>
      </c>
      <c r="R2517" s="19">
        <v>1458.4695214</v>
      </c>
      <c r="S2517" s="19">
        <v>1188.0675099999999</v>
      </c>
      <c r="T2517" s="19">
        <v>1096.4515969</v>
      </c>
      <c r="U2517" s="19">
        <v>1085.7309724</v>
      </c>
      <c r="V2517" s="19">
        <v>1083.8775762999999</v>
      </c>
      <c r="W2517" s="19">
        <v>1070.6494159</v>
      </c>
      <c r="X2517" s="19">
        <v>1071.4246927</v>
      </c>
      <c r="Y2517" s="19">
        <v>894.2012616999999</v>
      </c>
    </row>
    <row r="2518" spans="1:25" s="15" customFormat="1" ht="16.5" thickBot="1">
      <c r="A2518" s="18">
        <v>42077</v>
      </c>
      <c r="B2518" s="19">
        <v>1068.4447225</v>
      </c>
      <c r="C2518" s="19">
        <v>1130.8908459999998</v>
      </c>
      <c r="D2518" s="19">
        <v>1071.8850133</v>
      </c>
      <c r="E2518" s="19">
        <v>1071.3520105</v>
      </c>
      <c r="F2518" s="19">
        <v>1161.4537111</v>
      </c>
      <c r="G2518" s="19">
        <v>1288.6839022</v>
      </c>
      <c r="H2518" s="19">
        <v>1363.6555915</v>
      </c>
      <c r="I2518" s="19">
        <v>1428.1973851</v>
      </c>
      <c r="J2518" s="19">
        <v>1397.8646803000001</v>
      </c>
      <c r="K2518" s="19">
        <v>1384.3215636999998</v>
      </c>
      <c r="L2518" s="19">
        <v>1386.5747118999998</v>
      </c>
      <c r="M2518" s="19">
        <v>1347.5080294</v>
      </c>
      <c r="N2518" s="19">
        <v>1349.6400406</v>
      </c>
      <c r="O2518" s="19">
        <v>1451.4799165</v>
      </c>
      <c r="P2518" s="19">
        <v>1487.9784946</v>
      </c>
      <c r="Q2518" s="19">
        <v>1451.782759</v>
      </c>
      <c r="R2518" s="19">
        <v>1453.236403</v>
      </c>
      <c r="S2518" s="19">
        <v>1412.4738025</v>
      </c>
      <c r="T2518" s="19">
        <v>1348.5255802</v>
      </c>
      <c r="U2518" s="19">
        <v>1269.8470986999998</v>
      </c>
      <c r="V2518" s="19">
        <v>1250.4772924</v>
      </c>
      <c r="W2518" s="19">
        <v>1247.4852084999998</v>
      </c>
      <c r="X2518" s="19">
        <v>1186.4200468</v>
      </c>
      <c r="Y2518" s="19">
        <v>1059.0929460999998</v>
      </c>
    </row>
    <row r="2519" spans="1:25" s="15" customFormat="1" ht="16.5" thickBot="1">
      <c r="A2519" s="18">
        <v>42078</v>
      </c>
      <c r="B2519" s="19">
        <v>1072.4906983</v>
      </c>
      <c r="C2519" s="19">
        <v>1110.0068271999999</v>
      </c>
      <c r="D2519" s="19">
        <v>1065.8523907</v>
      </c>
      <c r="E2519" s="19">
        <v>1040.9708509</v>
      </c>
      <c r="F2519" s="19">
        <v>1230.1141627</v>
      </c>
      <c r="G2519" s="19">
        <v>1344.7339920999998</v>
      </c>
      <c r="H2519" s="19">
        <v>1378.4585329000001</v>
      </c>
      <c r="I2519" s="19">
        <v>1354.7883631</v>
      </c>
      <c r="J2519" s="19">
        <v>1342.6867768000002</v>
      </c>
      <c r="K2519" s="19">
        <v>1452.9456742</v>
      </c>
      <c r="L2519" s="19">
        <v>1357.0293976</v>
      </c>
      <c r="M2519" s="19">
        <v>1365.6422383</v>
      </c>
      <c r="N2519" s="19">
        <v>1488.244996</v>
      </c>
      <c r="O2519" s="19">
        <v>1470.7285857999998</v>
      </c>
      <c r="P2519" s="19">
        <v>1517.0877156999998</v>
      </c>
      <c r="Q2519" s="19">
        <v>1621.9439029</v>
      </c>
      <c r="R2519" s="19">
        <v>1592.1926556999997</v>
      </c>
      <c r="S2519" s="19">
        <v>1536.2637028</v>
      </c>
      <c r="T2519" s="19">
        <v>1440.2989714</v>
      </c>
      <c r="U2519" s="19">
        <v>1378.4706466</v>
      </c>
      <c r="V2519" s="19">
        <v>1093.9561746999998</v>
      </c>
      <c r="W2519" s="19">
        <v>1066.4096209</v>
      </c>
      <c r="X2519" s="19">
        <v>1067.7542416</v>
      </c>
      <c r="Y2519" s="19">
        <v>1060.8252052</v>
      </c>
    </row>
    <row r="2520" spans="1:25" s="15" customFormat="1" ht="16.5" thickBot="1">
      <c r="A2520" s="18">
        <v>42079</v>
      </c>
      <c r="B2520" s="19">
        <v>1065.1861371999998</v>
      </c>
      <c r="C2520" s="19">
        <v>1063.7688343</v>
      </c>
      <c r="D2520" s="19">
        <v>1024.5810147999998</v>
      </c>
      <c r="E2520" s="19">
        <v>1021.4920213</v>
      </c>
      <c r="F2520" s="19">
        <v>1021.5041349999999</v>
      </c>
      <c r="G2520" s="19">
        <v>1039.7352535</v>
      </c>
      <c r="H2520" s="19">
        <v>1033.6299486999999</v>
      </c>
      <c r="I2520" s="19">
        <v>1031.2072087</v>
      </c>
      <c r="J2520" s="19">
        <v>1023.4786680999999</v>
      </c>
      <c r="K2520" s="19">
        <v>1024.8354024999999</v>
      </c>
      <c r="L2520" s="19">
        <v>1021.2012924999999</v>
      </c>
      <c r="M2520" s="19">
        <v>1008.5061348999999</v>
      </c>
      <c r="N2520" s="19">
        <v>1020.0868321</v>
      </c>
      <c r="O2520" s="19">
        <v>1073.4113395</v>
      </c>
      <c r="P2520" s="19">
        <v>1157.3592804999998</v>
      </c>
      <c r="Q2520" s="19">
        <v>1080.1223292999998</v>
      </c>
      <c r="R2520" s="19">
        <v>1035.5923681</v>
      </c>
      <c r="S2520" s="19">
        <v>1034.1508378</v>
      </c>
      <c r="T2520" s="19">
        <v>1061.5277998</v>
      </c>
      <c r="U2520" s="19">
        <v>1049.6927148999998</v>
      </c>
      <c r="V2520" s="19">
        <v>858.6717796</v>
      </c>
      <c r="W2520" s="19">
        <v>856.7335876</v>
      </c>
      <c r="X2520" s="19">
        <v>858.9140535999999</v>
      </c>
      <c r="Y2520" s="19">
        <v>852.9904542999999</v>
      </c>
    </row>
    <row r="2521" spans="1:25" s="15" customFormat="1" ht="16.5" thickBot="1">
      <c r="A2521" s="18">
        <v>42080</v>
      </c>
      <c r="B2521" s="19">
        <v>845.3467095999999</v>
      </c>
      <c r="C2521" s="19">
        <v>1041.6007633</v>
      </c>
      <c r="D2521" s="19">
        <v>949.6456665999999</v>
      </c>
      <c r="E2521" s="19">
        <v>949.5124159</v>
      </c>
      <c r="F2521" s="19">
        <v>956.6716126</v>
      </c>
      <c r="G2521" s="19">
        <v>958.0041196</v>
      </c>
      <c r="H2521" s="19">
        <v>956.938114</v>
      </c>
      <c r="I2521" s="19">
        <v>955.2179686</v>
      </c>
      <c r="J2521" s="19">
        <v>953.5341642999999</v>
      </c>
      <c r="K2521" s="19">
        <v>953.7764383</v>
      </c>
      <c r="L2521" s="19">
        <v>951.2204475999999</v>
      </c>
      <c r="M2521" s="19">
        <v>948.0345445</v>
      </c>
      <c r="N2521" s="19">
        <v>952.4439312999999</v>
      </c>
      <c r="O2521" s="19">
        <v>969.8149771</v>
      </c>
      <c r="P2521" s="19">
        <v>986.8952940999999</v>
      </c>
      <c r="Q2521" s="19">
        <v>988.2156874</v>
      </c>
      <c r="R2521" s="19">
        <v>973.7155884999999</v>
      </c>
      <c r="S2521" s="19">
        <v>949.5245296</v>
      </c>
      <c r="T2521" s="19">
        <v>929.3673328</v>
      </c>
      <c r="U2521" s="19">
        <v>918.4286616999999</v>
      </c>
      <c r="V2521" s="19">
        <v>885.3582607</v>
      </c>
      <c r="W2521" s="19">
        <v>565.0356916000001</v>
      </c>
      <c r="X2521" s="19">
        <v>887.6719774</v>
      </c>
      <c r="Y2521" s="19">
        <v>568.3063906</v>
      </c>
    </row>
    <row r="2522" spans="1:25" s="15" customFormat="1" ht="16.5" thickBot="1">
      <c r="A2522" s="18">
        <v>42081</v>
      </c>
      <c r="B2522" s="19">
        <v>859.0230769</v>
      </c>
      <c r="C2522" s="19">
        <v>1069.0140664</v>
      </c>
      <c r="D2522" s="19">
        <v>944.703277</v>
      </c>
      <c r="E2522" s="19">
        <v>962.9586228999999</v>
      </c>
      <c r="F2522" s="19">
        <v>944.9092099</v>
      </c>
      <c r="G2522" s="19">
        <v>969.1608372999999</v>
      </c>
      <c r="H2522" s="19">
        <v>965.5872958</v>
      </c>
      <c r="I2522" s="19">
        <v>947.6832471999999</v>
      </c>
      <c r="J2522" s="19">
        <v>944.0854783</v>
      </c>
      <c r="K2522" s="19">
        <v>944.5942537</v>
      </c>
      <c r="L2522" s="19">
        <v>943.3223152</v>
      </c>
      <c r="M2522" s="19">
        <v>942.2926507</v>
      </c>
      <c r="N2522" s="19">
        <v>960.8023843</v>
      </c>
      <c r="O2522" s="19">
        <v>969.0760414</v>
      </c>
      <c r="P2522" s="19">
        <v>1229.3873407</v>
      </c>
      <c r="Q2522" s="19">
        <v>1218.4123284999998</v>
      </c>
      <c r="R2522" s="19">
        <v>970.5296853999998</v>
      </c>
      <c r="S2522" s="19">
        <v>1077.9660907</v>
      </c>
      <c r="T2522" s="19">
        <v>1070.6494159</v>
      </c>
      <c r="U2522" s="19">
        <v>1055.3376990999998</v>
      </c>
      <c r="V2522" s="19">
        <v>1052.9876413</v>
      </c>
      <c r="W2522" s="19">
        <v>1050.0803533</v>
      </c>
      <c r="X2522" s="19">
        <v>853.3417516</v>
      </c>
      <c r="Y2522" s="19">
        <v>946.1084662</v>
      </c>
    </row>
    <row r="2523" spans="1:25" s="15" customFormat="1" ht="16.5" thickBot="1">
      <c r="A2523" s="18">
        <v>42082</v>
      </c>
      <c r="B2523" s="19">
        <v>1060.1710653999999</v>
      </c>
      <c r="C2523" s="19">
        <v>1088.4323275</v>
      </c>
      <c r="D2523" s="19">
        <v>957.4468893999999</v>
      </c>
      <c r="E2523" s="19">
        <v>994.3331059</v>
      </c>
      <c r="F2523" s="19">
        <v>996.5256856</v>
      </c>
      <c r="G2523" s="19">
        <v>990.6626547999999</v>
      </c>
      <c r="H2523" s="19">
        <v>993.4366921</v>
      </c>
      <c r="I2523" s="19">
        <v>998.0641254999999</v>
      </c>
      <c r="J2523" s="19">
        <v>976.7803546</v>
      </c>
      <c r="K2523" s="19">
        <v>976.2352381</v>
      </c>
      <c r="L2523" s="19">
        <v>974.4424104999999</v>
      </c>
      <c r="M2523" s="19">
        <v>972.2982856</v>
      </c>
      <c r="N2523" s="19">
        <v>976.5017395</v>
      </c>
      <c r="O2523" s="19">
        <v>1146.4327231</v>
      </c>
      <c r="P2523" s="19">
        <v>1322.9051046999998</v>
      </c>
      <c r="Q2523" s="19">
        <v>1363.5707956</v>
      </c>
      <c r="R2523" s="19">
        <v>1001.4317340999999</v>
      </c>
      <c r="S2523" s="19">
        <v>1103.7924991</v>
      </c>
      <c r="T2523" s="19">
        <v>1097.0330545</v>
      </c>
      <c r="U2523" s="19">
        <v>1081.7697925</v>
      </c>
      <c r="V2523" s="19">
        <v>1076.62147</v>
      </c>
      <c r="W2523" s="19">
        <v>1067.6331046</v>
      </c>
      <c r="X2523" s="19">
        <v>1062.5574643</v>
      </c>
      <c r="Y2523" s="19">
        <v>1059.0808324</v>
      </c>
    </row>
    <row r="2524" spans="1:25" s="15" customFormat="1" ht="16.5" thickBot="1">
      <c r="A2524" s="18">
        <v>42083</v>
      </c>
      <c r="B2524" s="19">
        <v>1093.9561746999998</v>
      </c>
      <c r="C2524" s="19">
        <v>1114.17394</v>
      </c>
      <c r="D2524" s="19">
        <v>991.6438645</v>
      </c>
      <c r="E2524" s="19">
        <v>1018.2334359999999</v>
      </c>
      <c r="F2524" s="19">
        <v>1031.3283457</v>
      </c>
      <c r="G2524" s="19">
        <v>1047.0761557</v>
      </c>
      <c r="H2524" s="19">
        <v>1047.2699748999999</v>
      </c>
      <c r="I2524" s="19">
        <v>1045.3196692</v>
      </c>
      <c r="J2524" s="19">
        <v>1038.8388396999999</v>
      </c>
      <c r="K2524" s="19">
        <v>1047.6576132999999</v>
      </c>
      <c r="L2524" s="19">
        <v>1051.061563</v>
      </c>
      <c r="M2524" s="19">
        <v>1048.2390709000001</v>
      </c>
      <c r="N2524" s="19">
        <v>1037.2398312999999</v>
      </c>
      <c r="O2524" s="19">
        <v>1062.9935575</v>
      </c>
      <c r="P2524" s="19">
        <v>1218.7636258</v>
      </c>
      <c r="Q2524" s="19">
        <v>1224.2390182</v>
      </c>
      <c r="R2524" s="19">
        <v>1065.7433674</v>
      </c>
      <c r="S2524" s="19">
        <v>1170.5995546</v>
      </c>
      <c r="T2524" s="19">
        <v>1150.3091071</v>
      </c>
      <c r="U2524" s="19">
        <v>960.3662910999999</v>
      </c>
      <c r="V2524" s="19">
        <v>947.3440635999999</v>
      </c>
      <c r="W2524" s="19">
        <v>959.2397169999999</v>
      </c>
      <c r="X2524" s="19">
        <v>955.4602425999999</v>
      </c>
      <c r="Y2524" s="19">
        <v>935.7997075</v>
      </c>
    </row>
    <row r="2525" spans="1:25" s="15" customFormat="1" ht="16.5" thickBot="1">
      <c r="A2525" s="18">
        <v>42084</v>
      </c>
      <c r="B2525" s="19">
        <v>958.1131429</v>
      </c>
      <c r="C2525" s="19">
        <v>976.4290572999998</v>
      </c>
      <c r="D2525" s="19">
        <v>1110.0795094</v>
      </c>
      <c r="E2525" s="19">
        <v>1129.4614293999998</v>
      </c>
      <c r="F2525" s="19">
        <v>1136.4994891</v>
      </c>
      <c r="G2525" s="19">
        <v>1178.0252527</v>
      </c>
      <c r="H2525" s="19">
        <v>1178.2554129999999</v>
      </c>
      <c r="I2525" s="19">
        <v>1173.5674110999998</v>
      </c>
      <c r="J2525" s="19">
        <v>1182.8828464</v>
      </c>
      <c r="K2525" s="19">
        <v>1170.1634614</v>
      </c>
      <c r="L2525" s="19">
        <v>1175.9416962999999</v>
      </c>
      <c r="M2525" s="19">
        <v>1175.5419442</v>
      </c>
      <c r="N2525" s="19">
        <v>1177.1167252</v>
      </c>
      <c r="O2525" s="19">
        <v>1189.8361102</v>
      </c>
      <c r="P2525" s="19">
        <v>1198.8244756</v>
      </c>
      <c r="Q2525" s="19">
        <v>1207.3040655999998</v>
      </c>
      <c r="R2525" s="19">
        <v>1204.9297803999998</v>
      </c>
      <c r="S2525" s="19">
        <v>1190.1510664</v>
      </c>
      <c r="T2525" s="19">
        <v>1179.2729638</v>
      </c>
      <c r="U2525" s="19">
        <v>983.3823210999999</v>
      </c>
      <c r="V2525" s="19">
        <v>969.7665222999999</v>
      </c>
      <c r="W2525" s="19">
        <v>987.4525242999999</v>
      </c>
      <c r="X2525" s="19">
        <v>983.3096389</v>
      </c>
      <c r="Y2525" s="19">
        <v>987.5130928</v>
      </c>
    </row>
    <row r="2526" spans="1:25" s="15" customFormat="1" ht="16.5" thickBot="1">
      <c r="A2526" s="18">
        <v>42085</v>
      </c>
      <c r="B2526" s="19">
        <v>931.2207289</v>
      </c>
      <c r="C2526" s="19">
        <v>928.2044175999999</v>
      </c>
      <c r="D2526" s="19">
        <v>904.2919737999999</v>
      </c>
      <c r="E2526" s="19">
        <v>1086.0217011999998</v>
      </c>
      <c r="F2526" s="19">
        <v>1089.4741056999999</v>
      </c>
      <c r="G2526" s="19">
        <v>1099.7465233</v>
      </c>
      <c r="H2526" s="19">
        <v>1115.0824675</v>
      </c>
      <c r="I2526" s="19">
        <v>1121.3452504</v>
      </c>
      <c r="J2526" s="19">
        <v>1141.0421265999998</v>
      </c>
      <c r="K2526" s="19">
        <v>1143.2589337</v>
      </c>
      <c r="L2526" s="19">
        <v>1143.5617762</v>
      </c>
      <c r="M2526" s="19">
        <v>1143.0408871</v>
      </c>
      <c r="N2526" s="19">
        <v>1139.3825496999998</v>
      </c>
      <c r="O2526" s="19">
        <v>1144.1916886</v>
      </c>
      <c r="P2526" s="19">
        <v>1153.3375320999999</v>
      </c>
      <c r="Q2526" s="19">
        <v>1164.4579087</v>
      </c>
      <c r="R2526" s="19">
        <v>1154.6215843</v>
      </c>
      <c r="S2526" s="19">
        <v>1145.2940353</v>
      </c>
      <c r="T2526" s="19">
        <v>1139.4431181999998</v>
      </c>
      <c r="U2526" s="19">
        <v>945.6602593</v>
      </c>
      <c r="V2526" s="19">
        <v>954.2004178</v>
      </c>
      <c r="W2526" s="19">
        <v>957.6164812</v>
      </c>
      <c r="X2526" s="19">
        <v>941.190304</v>
      </c>
      <c r="Y2526" s="19">
        <v>920.1972619</v>
      </c>
    </row>
    <row r="2527" spans="1:25" s="15" customFormat="1" ht="16.5" thickBot="1">
      <c r="A2527" s="18">
        <v>42086</v>
      </c>
      <c r="B2527" s="19">
        <v>893.946874</v>
      </c>
      <c r="C2527" s="19">
        <v>1087.887211</v>
      </c>
      <c r="D2527" s="19">
        <v>995.5444759</v>
      </c>
      <c r="E2527" s="19">
        <v>995.4960210999999</v>
      </c>
      <c r="F2527" s="19">
        <v>991.219885</v>
      </c>
      <c r="G2527" s="19">
        <v>1001.7709176999999</v>
      </c>
      <c r="H2527" s="19">
        <v>1001.2863696999999</v>
      </c>
      <c r="I2527" s="19">
        <v>993.4609195</v>
      </c>
      <c r="J2527" s="19">
        <v>988.8940546</v>
      </c>
      <c r="K2527" s="19">
        <v>991.2925671999999</v>
      </c>
      <c r="L2527" s="19">
        <v>990.4567218999999</v>
      </c>
      <c r="M2527" s="19">
        <v>990.129652</v>
      </c>
      <c r="N2527" s="19">
        <v>997.3736446</v>
      </c>
      <c r="O2527" s="19">
        <v>1029.9716113</v>
      </c>
      <c r="P2527" s="19">
        <v>1062.1577121999999</v>
      </c>
      <c r="Q2527" s="19">
        <v>1057.1305266999998</v>
      </c>
      <c r="R2527" s="19">
        <v>1036.1011434999998</v>
      </c>
      <c r="S2527" s="19">
        <v>999.0332215</v>
      </c>
      <c r="T2527" s="19">
        <v>1074.9134383</v>
      </c>
      <c r="U2527" s="19">
        <v>1066.8214867</v>
      </c>
      <c r="V2527" s="19">
        <v>1062.3999861999998</v>
      </c>
      <c r="W2527" s="19">
        <v>882.2692671999998</v>
      </c>
      <c r="X2527" s="19">
        <v>880.864078</v>
      </c>
      <c r="Y2527" s="19">
        <v>868.6050135999999</v>
      </c>
    </row>
    <row r="2528" spans="1:25" s="15" customFormat="1" ht="16.5" thickBot="1">
      <c r="A2528" s="18">
        <v>42087</v>
      </c>
      <c r="B2528" s="19">
        <v>873.1476510999998</v>
      </c>
      <c r="C2528" s="19">
        <v>1104.2407059999998</v>
      </c>
      <c r="D2528" s="19">
        <v>987.0891133</v>
      </c>
      <c r="E2528" s="19">
        <v>986.7014749</v>
      </c>
      <c r="F2528" s="19">
        <v>997.034461</v>
      </c>
      <c r="G2528" s="19">
        <v>1010.0082336999999</v>
      </c>
      <c r="H2528" s="19">
        <v>1002.9580602999999</v>
      </c>
      <c r="I2528" s="19">
        <v>1003.9513837</v>
      </c>
      <c r="J2528" s="19">
        <v>999.2633817999999</v>
      </c>
      <c r="K2528" s="19">
        <v>1001.2863696999999</v>
      </c>
      <c r="L2528" s="19">
        <v>999.5419969</v>
      </c>
      <c r="M2528" s="19">
        <v>988.19146</v>
      </c>
      <c r="N2528" s="19">
        <v>1004.0361796</v>
      </c>
      <c r="O2528" s="19">
        <v>1039.5535479999999</v>
      </c>
      <c r="P2528" s="19">
        <v>1068.6991102</v>
      </c>
      <c r="Q2528" s="19">
        <v>1074.5742547</v>
      </c>
      <c r="R2528" s="19">
        <v>1010.9894434</v>
      </c>
      <c r="S2528" s="19">
        <v>995.0841553</v>
      </c>
      <c r="T2528" s="19">
        <v>1067.5240813</v>
      </c>
      <c r="U2528" s="19">
        <v>904.8128628999999</v>
      </c>
      <c r="V2528" s="19">
        <v>901.7117556999999</v>
      </c>
      <c r="W2528" s="19">
        <v>901.3604584</v>
      </c>
      <c r="X2528" s="19">
        <v>895.7033604999999</v>
      </c>
      <c r="Y2528" s="19">
        <v>873.4141525</v>
      </c>
    </row>
    <row r="2529" spans="1:25" s="15" customFormat="1" ht="16.5" thickBot="1">
      <c r="A2529" s="18">
        <v>42088</v>
      </c>
      <c r="B2529" s="19">
        <v>855.3283984</v>
      </c>
      <c r="C2529" s="19">
        <v>923.4316197999999</v>
      </c>
      <c r="D2529" s="19">
        <v>903.8558806</v>
      </c>
      <c r="E2529" s="19">
        <v>949.548757</v>
      </c>
      <c r="F2529" s="19">
        <v>971.3291896000001</v>
      </c>
      <c r="G2529" s="19">
        <v>979.7603247999999</v>
      </c>
      <c r="H2529" s="19">
        <v>976.9862874999999</v>
      </c>
      <c r="I2529" s="19">
        <v>954.7697616999999</v>
      </c>
      <c r="J2529" s="19">
        <v>958.8520785999999</v>
      </c>
      <c r="K2529" s="19">
        <v>956.5504755999999</v>
      </c>
      <c r="L2529" s="19">
        <v>957.4468893999999</v>
      </c>
      <c r="M2529" s="19">
        <v>951.1962202</v>
      </c>
      <c r="N2529" s="19">
        <v>952.8315696999998</v>
      </c>
      <c r="O2529" s="19">
        <v>989.6087628999999</v>
      </c>
      <c r="P2529" s="19">
        <v>1002.2675793999999</v>
      </c>
      <c r="Q2529" s="19">
        <v>999.7963846</v>
      </c>
      <c r="R2529" s="19">
        <v>987.7917078999999</v>
      </c>
      <c r="S2529" s="19">
        <v>973.5459966999999</v>
      </c>
      <c r="T2529" s="19">
        <v>1040.3893933</v>
      </c>
      <c r="U2529" s="19">
        <v>870.9914124999999</v>
      </c>
      <c r="V2529" s="19">
        <v>869.2591534000001</v>
      </c>
      <c r="W2529" s="19">
        <v>872.8569223</v>
      </c>
      <c r="X2529" s="19">
        <v>874.2378840999999</v>
      </c>
      <c r="Y2529" s="19">
        <v>854.6621448999999</v>
      </c>
    </row>
    <row r="2530" spans="1:25" s="15" customFormat="1" ht="16.5" thickBot="1">
      <c r="A2530" s="18">
        <v>42089</v>
      </c>
      <c r="B2530" s="19">
        <v>847.9874961999999</v>
      </c>
      <c r="C2530" s="19">
        <v>1026.0225451</v>
      </c>
      <c r="D2530" s="19">
        <v>949.0884364</v>
      </c>
      <c r="E2530" s="19">
        <v>973.897294</v>
      </c>
      <c r="F2530" s="19">
        <v>975.7264627</v>
      </c>
      <c r="G2530" s="19">
        <v>976.7561271999998</v>
      </c>
      <c r="H2530" s="19">
        <v>981.4683565</v>
      </c>
      <c r="I2530" s="19">
        <v>993.884899</v>
      </c>
      <c r="J2530" s="19">
        <v>976.9257190000001</v>
      </c>
      <c r="K2530" s="19">
        <v>976.7803546</v>
      </c>
      <c r="L2530" s="19">
        <v>974.1153406</v>
      </c>
      <c r="M2530" s="19">
        <v>973.2068131</v>
      </c>
      <c r="N2530" s="19">
        <v>987.0527721999999</v>
      </c>
      <c r="O2530" s="19">
        <v>1002.7400137</v>
      </c>
      <c r="P2530" s="19">
        <v>1009.0997061999999</v>
      </c>
      <c r="Q2530" s="19">
        <v>1013.3152737999999</v>
      </c>
      <c r="R2530" s="19">
        <v>1010.5170090999999</v>
      </c>
      <c r="S2530" s="19">
        <v>993.4730331999999</v>
      </c>
      <c r="T2530" s="19">
        <v>1056.0039526</v>
      </c>
      <c r="U2530" s="19">
        <v>892.3842066999999</v>
      </c>
      <c r="V2530" s="19">
        <v>885.2613511</v>
      </c>
      <c r="W2530" s="19">
        <v>888.5441638</v>
      </c>
      <c r="X2530" s="19">
        <v>883.8803892999999</v>
      </c>
      <c r="Y2530" s="19">
        <v>840.6344803000001</v>
      </c>
    </row>
    <row r="2531" spans="1:25" s="15" customFormat="1" ht="16.5" thickBot="1">
      <c r="A2531" s="18">
        <v>42090</v>
      </c>
      <c r="B2531" s="19">
        <v>863.0084841999999</v>
      </c>
      <c r="C2531" s="19">
        <v>894.6979234</v>
      </c>
      <c r="D2531" s="19">
        <v>844.6804560999999</v>
      </c>
      <c r="E2531" s="19">
        <v>890.7973119999999</v>
      </c>
      <c r="F2531" s="19">
        <v>897.2175729999999</v>
      </c>
      <c r="G2531" s="19">
        <v>909.1737949</v>
      </c>
      <c r="H2531" s="19">
        <v>927.6593010999999</v>
      </c>
      <c r="I2531" s="19">
        <v>915.4608052</v>
      </c>
      <c r="J2531" s="19">
        <v>904.0254723999999</v>
      </c>
      <c r="K2531" s="19">
        <v>873.959269</v>
      </c>
      <c r="L2531" s="19">
        <v>905.6244808</v>
      </c>
      <c r="M2531" s="19">
        <v>891.1849503999999</v>
      </c>
      <c r="N2531" s="19">
        <v>907.9260838</v>
      </c>
      <c r="O2531" s="19">
        <v>920.0882386</v>
      </c>
      <c r="P2531" s="19">
        <v>1035.6165955</v>
      </c>
      <c r="Q2531" s="19">
        <v>1038.1483587999999</v>
      </c>
      <c r="R2531" s="19">
        <v>1023.3817584999999</v>
      </c>
      <c r="S2531" s="19">
        <v>910.1428909</v>
      </c>
      <c r="T2531" s="19">
        <v>1089.6921522999999</v>
      </c>
      <c r="U2531" s="19">
        <v>929.3794465</v>
      </c>
      <c r="V2531" s="19">
        <v>915.0004845999999</v>
      </c>
      <c r="W2531" s="19">
        <v>914.782438</v>
      </c>
      <c r="X2531" s="19">
        <v>905.2852971999998</v>
      </c>
      <c r="Y2531" s="19">
        <v>882.438859</v>
      </c>
    </row>
    <row r="2532" spans="1:25" s="15" customFormat="1" ht="16.5" thickBot="1">
      <c r="A2532" s="18">
        <v>42091</v>
      </c>
      <c r="B2532" s="19">
        <v>856.7941560999999</v>
      </c>
      <c r="C2532" s="19">
        <v>863.5051459</v>
      </c>
      <c r="D2532" s="19">
        <v>862.2816621999999</v>
      </c>
      <c r="E2532" s="19">
        <v>873.3899251</v>
      </c>
      <c r="F2532" s="19">
        <v>894.2012616999999</v>
      </c>
      <c r="G2532" s="19">
        <v>900.4882719999999</v>
      </c>
      <c r="H2532" s="19">
        <v>893.3775301</v>
      </c>
      <c r="I2532" s="19">
        <v>1106.1183295</v>
      </c>
      <c r="J2532" s="19">
        <v>917.5443615999999</v>
      </c>
      <c r="K2532" s="19">
        <v>916.3935601</v>
      </c>
      <c r="L2532" s="19">
        <v>919.8096234999999</v>
      </c>
      <c r="M2532" s="19">
        <v>917.5807027</v>
      </c>
      <c r="N2532" s="19">
        <v>1109.8978038999999</v>
      </c>
      <c r="O2532" s="19">
        <v>1111.3393342</v>
      </c>
      <c r="P2532" s="19">
        <v>1118.3652802</v>
      </c>
      <c r="Q2532" s="19">
        <v>1128.9284266</v>
      </c>
      <c r="R2532" s="19">
        <v>1125.6940687</v>
      </c>
      <c r="S2532" s="19">
        <v>1112.5143630999999</v>
      </c>
      <c r="T2532" s="19">
        <v>1105.5247582</v>
      </c>
      <c r="U2532" s="19">
        <v>907.1992617999999</v>
      </c>
      <c r="V2532" s="19">
        <v>877.1572858</v>
      </c>
      <c r="W2532" s="19">
        <v>898.0291909</v>
      </c>
      <c r="X2532" s="19">
        <v>893.1837109</v>
      </c>
      <c r="Y2532" s="19">
        <v>864.752857</v>
      </c>
    </row>
    <row r="2533" spans="1:25" s="15" customFormat="1" ht="16.5" thickBot="1">
      <c r="A2533" s="18">
        <v>42092</v>
      </c>
      <c r="B2533" s="19">
        <v>848.7264319</v>
      </c>
      <c r="C2533" s="19">
        <v>862.814665</v>
      </c>
      <c r="D2533" s="19">
        <v>842.1729202</v>
      </c>
      <c r="E2533" s="19">
        <v>829.2718296999999</v>
      </c>
      <c r="F2533" s="19">
        <v>859.2774646</v>
      </c>
      <c r="G2533" s="19">
        <v>1078.4869798</v>
      </c>
      <c r="H2533" s="19">
        <v>1090.3462921</v>
      </c>
      <c r="I2533" s="19">
        <v>1087.1361616</v>
      </c>
      <c r="J2533" s="19">
        <v>1088.5534645</v>
      </c>
      <c r="K2533" s="19">
        <v>890.312764</v>
      </c>
      <c r="L2533" s="19">
        <v>889.4769186999999</v>
      </c>
      <c r="M2533" s="19">
        <v>891.6694984000001</v>
      </c>
      <c r="N2533" s="19">
        <v>893.946874</v>
      </c>
      <c r="O2533" s="19">
        <v>1088.3111904999998</v>
      </c>
      <c r="P2533" s="19">
        <v>1097.699308</v>
      </c>
      <c r="Q2533" s="19">
        <v>1101.1517125</v>
      </c>
      <c r="R2533" s="19">
        <v>1099.7465233</v>
      </c>
      <c r="S2533" s="19">
        <v>1089.5346742</v>
      </c>
      <c r="T2533" s="19">
        <v>884.5708702</v>
      </c>
      <c r="U2533" s="19">
        <v>864.3652185999999</v>
      </c>
      <c r="V2533" s="19">
        <v>859.3138057</v>
      </c>
      <c r="W2533" s="19">
        <v>860.1133098999999</v>
      </c>
      <c r="X2533" s="19">
        <v>857.9328439</v>
      </c>
      <c r="Y2533" s="19">
        <v>836.8792333</v>
      </c>
    </row>
    <row r="2534" spans="1:25" s="15" customFormat="1" ht="16.5" thickBot="1">
      <c r="A2534" s="18">
        <v>42093</v>
      </c>
      <c r="B2534" s="19">
        <v>869.4529726</v>
      </c>
      <c r="C2534" s="19">
        <v>876.9998077</v>
      </c>
      <c r="D2534" s="19">
        <v>1061.6247094</v>
      </c>
      <c r="E2534" s="19">
        <v>1063.4054233</v>
      </c>
      <c r="F2534" s="19">
        <v>1061.1038203</v>
      </c>
      <c r="G2534" s="19">
        <v>1069.9952761</v>
      </c>
      <c r="H2534" s="19">
        <v>1074.804415</v>
      </c>
      <c r="I2534" s="19">
        <v>1071.8850133</v>
      </c>
      <c r="J2534" s="19">
        <v>1068.020743</v>
      </c>
      <c r="K2534" s="19">
        <v>1069.8014569</v>
      </c>
      <c r="L2534" s="19">
        <v>1066.5307579</v>
      </c>
      <c r="M2534" s="19">
        <v>1065.6464578</v>
      </c>
      <c r="N2534" s="19">
        <v>1069.6682062</v>
      </c>
      <c r="O2534" s="19">
        <v>1071.6306256</v>
      </c>
      <c r="P2534" s="19">
        <v>1268.4903643</v>
      </c>
      <c r="Q2534" s="19">
        <v>1290.0285229</v>
      </c>
      <c r="R2534" s="19">
        <v>1083.8291215</v>
      </c>
      <c r="S2534" s="19">
        <v>1073.7262957</v>
      </c>
      <c r="T2534" s="19">
        <v>1066.1067784</v>
      </c>
      <c r="U2534" s="19">
        <v>883.0687714000001</v>
      </c>
      <c r="V2534" s="19">
        <v>876.6363967</v>
      </c>
      <c r="W2534" s="19">
        <v>872.4450565</v>
      </c>
      <c r="X2534" s="19">
        <v>878.4655653999998</v>
      </c>
      <c r="Y2534" s="19">
        <v>847.7088810999999</v>
      </c>
    </row>
    <row r="2535" spans="1:25" s="15" customFormat="1" ht="16.5" thickBot="1">
      <c r="A2535" s="18">
        <v>42094</v>
      </c>
      <c r="B2535" s="19">
        <v>998.7182653</v>
      </c>
      <c r="C2535" s="19">
        <v>1010.5654638999999</v>
      </c>
      <c r="D2535" s="19">
        <v>1005.2233221999999</v>
      </c>
      <c r="E2535" s="19">
        <v>1014.6720081999999</v>
      </c>
      <c r="F2535" s="19">
        <v>1041.7219003</v>
      </c>
      <c r="G2535" s="19">
        <v>1073.0115873999998</v>
      </c>
      <c r="H2535" s="19">
        <v>1039.3597288</v>
      </c>
      <c r="I2535" s="19">
        <v>1038.5238835</v>
      </c>
      <c r="J2535" s="19">
        <v>1036.3676449</v>
      </c>
      <c r="K2535" s="19">
        <v>1038.9478629999999</v>
      </c>
      <c r="L2535" s="19">
        <v>1037.7970615</v>
      </c>
      <c r="M2535" s="19">
        <v>1032.4428060999999</v>
      </c>
      <c r="N2535" s="19">
        <v>1035.2652982</v>
      </c>
      <c r="O2535" s="19">
        <v>1071.533716</v>
      </c>
      <c r="P2535" s="19">
        <v>1217.4916873</v>
      </c>
      <c r="Q2535" s="19">
        <v>1251.5917528</v>
      </c>
      <c r="R2535" s="19">
        <v>1205.6202613</v>
      </c>
      <c r="S2535" s="19">
        <v>1066.2763702</v>
      </c>
      <c r="T2535" s="19">
        <v>1064.7258166</v>
      </c>
      <c r="U2535" s="19">
        <v>888.737983</v>
      </c>
      <c r="V2535" s="19">
        <v>884.3770509999999</v>
      </c>
      <c r="W2535" s="19">
        <v>884.6435523999999</v>
      </c>
      <c r="X2535" s="19">
        <v>877.9810173999999</v>
      </c>
      <c r="Y2535" s="19">
        <v>850.4829184</v>
      </c>
    </row>
    <row r="2536" spans="1:25" s="106" customFormat="1" ht="25.5" customHeight="1" thickBot="1">
      <c r="A2536" s="185" t="s">
        <v>14</v>
      </c>
      <c r="B2536" s="194" t="s">
        <v>98</v>
      </c>
      <c r="C2536" s="195"/>
      <c r="D2536" s="195"/>
      <c r="E2536" s="195"/>
      <c r="F2536" s="195"/>
      <c r="G2536" s="195"/>
      <c r="H2536" s="195"/>
      <c r="I2536" s="195"/>
      <c r="J2536" s="195"/>
      <c r="K2536" s="195"/>
      <c r="L2536" s="195"/>
      <c r="M2536" s="195"/>
      <c r="N2536" s="195"/>
      <c r="O2536" s="195"/>
      <c r="P2536" s="195"/>
      <c r="Q2536" s="195"/>
      <c r="R2536" s="195"/>
      <c r="S2536" s="195"/>
      <c r="T2536" s="195"/>
      <c r="U2536" s="195"/>
      <c r="V2536" s="195"/>
      <c r="W2536" s="195"/>
      <c r="X2536" s="195"/>
      <c r="Y2536" s="196"/>
    </row>
    <row r="2537" spans="1:25" s="15" customFormat="1" ht="35.25" customHeight="1" thickBot="1">
      <c r="A2537" s="186"/>
      <c r="B2537" s="17" t="s">
        <v>15</v>
      </c>
      <c r="C2537" s="17" t="s">
        <v>16</v>
      </c>
      <c r="D2537" s="17" t="s">
        <v>17</v>
      </c>
      <c r="E2537" s="17" t="s">
        <v>18</v>
      </c>
      <c r="F2537" s="17" t="s">
        <v>19</v>
      </c>
      <c r="G2537" s="17" t="s">
        <v>20</v>
      </c>
      <c r="H2537" s="17" t="s">
        <v>21</v>
      </c>
      <c r="I2537" s="17" t="s">
        <v>22</v>
      </c>
      <c r="J2537" s="17" t="s">
        <v>23</v>
      </c>
      <c r="K2537" s="17" t="s">
        <v>24</v>
      </c>
      <c r="L2537" s="17" t="s">
        <v>25</v>
      </c>
      <c r="M2537" s="17" t="s">
        <v>26</v>
      </c>
      <c r="N2537" s="17" t="s">
        <v>27</v>
      </c>
      <c r="O2537" s="17" t="s">
        <v>28</v>
      </c>
      <c r="P2537" s="17" t="s">
        <v>29</v>
      </c>
      <c r="Q2537" s="17" t="s">
        <v>30</v>
      </c>
      <c r="R2537" s="17" t="s">
        <v>31</v>
      </c>
      <c r="S2537" s="17" t="s">
        <v>32</v>
      </c>
      <c r="T2537" s="17" t="s">
        <v>33</v>
      </c>
      <c r="U2537" s="17" t="s">
        <v>34</v>
      </c>
      <c r="V2537" s="17" t="s">
        <v>35</v>
      </c>
      <c r="W2537" s="17" t="s">
        <v>36</v>
      </c>
      <c r="X2537" s="17" t="s">
        <v>37</v>
      </c>
      <c r="Y2537" s="17" t="s">
        <v>38</v>
      </c>
    </row>
    <row r="2538" spans="1:25" s="15" customFormat="1" ht="16.5" thickBot="1">
      <c r="A2538" s="18">
        <v>42064</v>
      </c>
      <c r="B2538" s="19">
        <v>1073.8359499</v>
      </c>
      <c r="C2538" s="19">
        <v>1087.8151596999999</v>
      </c>
      <c r="D2538" s="19">
        <v>1083.2361811</v>
      </c>
      <c r="E2538" s="19">
        <v>1061.516317</v>
      </c>
      <c r="F2538" s="19">
        <v>1216.8260647</v>
      </c>
      <c r="G2538" s="19">
        <v>1079.2386601</v>
      </c>
      <c r="H2538" s="19">
        <v>1080.1229602</v>
      </c>
      <c r="I2538" s="19">
        <v>1076.3192584</v>
      </c>
      <c r="J2538" s="19">
        <v>1072.418647</v>
      </c>
      <c r="K2538" s="19">
        <v>1073.5331074</v>
      </c>
      <c r="L2538" s="19">
        <v>1073.2181512</v>
      </c>
      <c r="M2538" s="19">
        <v>1072.3338511</v>
      </c>
      <c r="N2538" s="19">
        <v>1076.5009639</v>
      </c>
      <c r="O2538" s="19">
        <v>1207.7165623</v>
      </c>
      <c r="P2538" s="19">
        <v>1200.1939546</v>
      </c>
      <c r="Q2538" s="19">
        <v>1200.7754122</v>
      </c>
      <c r="R2538" s="19">
        <v>1078.6572025</v>
      </c>
      <c r="S2538" s="19">
        <v>1073.50888</v>
      </c>
      <c r="T2538" s="19">
        <v>1069.3781083000001</v>
      </c>
      <c r="U2538" s="19">
        <v>1063.0305295</v>
      </c>
      <c r="V2538" s="19">
        <v>862.4639986</v>
      </c>
      <c r="W2538" s="19">
        <v>869.2597843</v>
      </c>
      <c r="X2538" s="19">
        <v>869.3566939</v>
      </c>
      <c r="Y2538" s="19">
        <v>856.0558513000001</v>
      </c>
    </row>
    <row r="2539" spans="1:25" s="15" customFormat="1" ht="16.5" thickBot="1">
      <c r="A2539" s="18">
        <v>42065</v>
      </c>
      <c r="B2539" s="19">
        <v>842.1129826</v>
      </c>
      <c r="C2539" s="19">
        <v>1042.5220354</v>
      </c>
      <c r="D2539" s="19">
        <v>1050.3838267</v>
      </c>
      <c r="E2539" s="19">
        <v>1040.9351407</v>
      </c>
      <c r="F2539" s="19">
        <v>1046.1924865</v>
      </c>
      <c r="G2539" s="19">
        <v>1047.1615825</v>
      </c>
      <c r="H2539" s="19">
        <v>1008.1070137</v>
      </c>
      <c r="I2539" s="19">
        <v>1027.0043857</v>
      </c>
      <c r="J2539" s="19">
        <v>1046.6406934000001</v>
      </c>
      <c r="K2539" s="19">
        <v>1040.559616</v>
      </c>
      <c r="L2539" s="19">
        <v>1039.1786542</v>
      </c>
      <c r="M2539" s="19">
        <v>1046.0713495</v>
      </c>
      <c r="N2539" s="19">
        <v>1154.6948974</v>
      </c>
      <c r="O2539" s="19">
        <v>1139.6617957</v>
      </c>
      <c r="P2539" s="19">
        <v>1213.4342287</v>
      </c>
      <c r="Q2539" s="19">
        <v>1203.246607</v>
      </c>
      <c r="R2539" s="19">
        <v>1194.0644224</v>
      </c>
      <c r="S2539" s="19">
        <v>1208.1768829</v>
      </c>
      <c r="T2539" s="19">
        <v>1067.3914615</v>
      </c>
      <c r="U2539" s="19">
        <v>1012.7102196999999</v>
      </c>
      <c r="V2539" s="19">
        <v>994.7819437</v>
      </c>
      <c r="W2539" s="19">
        <v>967.4534365000001</v>
      </c>
      <c r="X2539" s="19">
        <v>949.0042714000001</v>
      </c>
      <c r="Y2539" s="19">
        <v>897.5937286</v>
      </c>
    </row>
    <row r="2540" spans="1:25" s="15" customFormat="1" ht="16.5" thickBot="1">
      <c r="A2540" s="18">
        <v>42066</v>
      </c>
      <c r="B2540" s="19">
        <v>899.1927370000001</v>
      </c>
      <c r="C2540" s="19">
        <v>933.8863738</v>
      </c>
      <c r="D2540" s="19">
        <v>925.1402823999999</v>
      </c>
      <c r="E2540" s="19">
        <v>971.4146164000001</v>
      </c>
      <c r="F2540" s="19">
        <v>1095.6406099</v>
      </c>
      <c r="G2540" s="19">
        <v>1168.8315853000001</v>
      </c>
      <c r="H2540" s="19">
        <v>1155.5065153</v>
      </c>
      <c r="I2540" s="19">
        <v>1164.6160177000002</v>
      </c>
      <c r="J2540" s="19">
        <v>1089.3172585</v>
      </c>
      <c r="K2540" s="19">
        <v>1080.9466918</v>
      </c>
      <c r="L2540" s="19">
        <v>1079.1175231</v>
      </c>
      <c r="M2540" s="19">
        <v>1188.6859396</v>
      </c>
      <c r="N2540" s="19">
        <v>1196.6930953</v>
      </c>
      <c r="O2540" s="19">
        <v>1434.7030729</v>
      </c>
      <c r="P2540" s="19">
        <v>1464.6965940999999</v>
      </c>
      <c r="Q2540" s="19">
        <v>1481.9465029</v>
      </c>
      <c r="R2540" s="19">
        <v>1201.1024821</v>
      </c>
      <c r="S2540" s="19">
        <v>1113.7748188</v>
      </c>
      <c r="T2540" s="19">
        <v>1112.9389735</v>
      </c>
      <c r="U2540" s="19">
        <v>1103.1147628</v>
      </c>
      <c r="V2540" s="19">
        <v>932.4448434999999</v>
      </c>
      <c r="W2540" s="19">
        <v>908.5566271</v>
      </c>
      <c r="X2540" s="19">
        <v>888.0723604</v>
      </c>
      <c r="Y2540" s="19">
        <v>854.0570908000001</v>
      </c>
    </row>
    <row r="2541" spans="1:25" s="15" customFormat="1" ht="16.5" thickBot="1">
      <c r="A2541" s="18">
        <v>42067</v>
      </c>
      <c r="B2541" s="19">
        <v>983.9644096000001</v>
      </c>
      <c r="C2541" s="19">
        <v>1047.2584921</v>
      </c>
      <c r="D2541" s="19">
        <v>1058.4394372</v>
      </c>
      <c r="E2541" s="19">
        <v>1055.8713328000001</v>
      </c>
      <c r="F2541" s="19">
        <v>1127.6813464</v>
      </c>
      <c r="G2541" s="19">
        <v>1184.4098035</v>
      </c>
      <c r="H2541" s="19">
        <v>1207.122991</v>
      </c>
      <c r="I2541" s="19">
        <v>1199.0673805</v>
      </c>
      <c r="J2541" s="19">
        <v>1098.7659445</v>
      </c>
      <c r="K2541" s="19">
        <v>1085.0532361</v>
      </c>
      <c r="L2541" s="19">
        <v>1078.1968819</v>
      </c>
      <c r="M2541" s="19">
        <v>1181.0300812</v>
      </c>
      <c r="N2541" s="19">
        <v>1222.0349557</v>
      </c>
      <c r="O2541" s="19">
        <v>1219.7696938</v>
      </c>
      <c r="P2541" s="19">
        <v>1293.6753775</v>
      </c>
      <c r="Q2541" s="19">
        <v>1383.9708973</v>
      </c>
      <c r="R2541" s="19">
        <v>1329.8347719999997</v>
      </c>
      <c r="S2541" s="19">
        <v>1200.6542752</v>
      </c>
      <c r="T2541" s="19">
        <v>1093.6781905</v>
      </c>
      <c r="U2541" s="19">
        <v>1072.4065333</v>
      </c>
      <c r="V2541" s="19">
        <v>1063.6119871</v>
      </c>
      <c r="W2541" s="19">
        <v>1049.7902554</v>
      </c>
      <c r="X2541" s="19">
        <v>951.1847374</v>
      </c>
      <c r="Y2541" s="19">
        <v>870.4226995</v>
      </c>
    </row>
    <row r="2542" spans="1:25" s="15" customFormat="1" ht="16.5" thickBot="1">
      <c r="A2542" s="18">
        <v>42068</v>
      </c>
      <c r="B2542" s="19">
        <v>896.3460175</v>
      </c>
      <c r="C2542" s="19">
        <v>1000.1604265000001</v>
      </c>
      <c r="D2542" s="19">
        <v>1061.7949321</v>
      </c>
      <c r="E2542" s="19">
        <v>1150.6489216</v>
      </c>
      <c r="F2542" s="19">
        <v>1309.2172546000002</v>
      </c>
      <c r="G2542" s="19">
        <v>1390.5607501</v>
      </c>
      <c r="H2542" s="19">
        <v>1477.500775</v>
      </c>
      <c r="I2542" s="19">
        <v>1475.7200610999998</v>
      </c>
      <c r="J2542" s="19">
        <v>1366.5271693</v>
      </c>
      <c r="K2542" s="19">
        <v>1367.87179</v>
      </c>
      <c r="L2542" s="19">
        <v>1257.8188255</v>
      </c>
      <c r="M2542" s="19">
        <v>1256.5226596</v>
      </c>
      <c r="N2542" s="19">
        <v>1431.2143273</v>
      </c>
      <c r="O2542" s="19">
        <v>1351.0337469999997</v>
      </c>
      <c r="P2542" s="19">
        <v>1369.5798217</v>
      </c>
      <c r="Q2542" s="19">
        <v>1352.0270704</v>
      </c>
      <c r="R2542" s="19">
        <v>1410.0032385999998</v>
      </c>
      <c r="S2542" s="19">
        <v>1241.0534646999997</v>
      </c>
      <c r="T2542" s="19">
        <v>1116.1612177000002</v>
      </c>
      <c r="U2542" s="19">
        <v>1099.432198</v>
      </c>
      <c r="V2542" s="19">
        <v>1090.5165147999999</v>
      </c>
      <c r="W2542" s="19">
        <v>1067.45203</v>
      </c>
      <c r="X2542" s="19">
        <v>911.4518014</v>
      </c>
      <c r="Y2542" s="19">
        <v>884.9470258000001</v>
      </c>
    </row>
    <row r="2543" spans="1:25" s="15" customFormat="1" ht="16.5" thickBot="1">
      <c r="A2543" s="18">
        <v>42069</v>
      </c>
      <c r="B2543" s="19">
        <v>947.7202192</v>
      </c>
      <c r="C2543" s="19">
        <v>1055.4958081</v>
      </c>
      <c r="D2543" s="19">
        <v>1061.5647718</v>
      </c>
      <c r="E2543" s="19">
        <v>1079.5536163</v>
      </c>
      <c r="F2543" s="19">
        <v>1244.9661898</v>
      </c>
      <c r="G2543" s="19">
        <v>1379.3192365</v>
      </c>
      <c r="H2543" s="19">
        <v>1379.1980995</v>
      </c>
      <c r="I2543" s="19">
        <v>1508.269573</v>
      </c>
      <c r="J2543" s="19">
        <v>1274.1359794</v>
      </c>
      <c r="K2543" s="19">
        <v>1276.4496961</v>
      </c>
      <c r="L2543" s="19">
        <v>1267.4128759</v>
      </c>
      <c r="M2543" s="19">
        <v>1430.6570970999999</v>
      </c>
      <c r="N2543" s="19">
        <v>1516.4584342</v>
      </c>
      <c r="O2543" s="19">
        <v>1584.2345856999998</v>
      </c>
      <c r="P2543" s="19">
        <v>1433.9035686999998</v>
      </c>
      <c r="Q2543" s="19">
        <v>1642.6347333999997</v>
      </c>
      <c r="R2543" s="19">
        <v>1538.6507325999999</v>
      </c>
      <c r="S2543" s="19">
        <v>1503.54523</v>
      </c>
      <c r="T2543" s="19">
        <v>1161.5149105</v>
      </c>
      <c r="U2543" s="19">
        <v>1135.28875</v>
      </c>
      <c r="V2543" s="19">
        <v>1133.350558</v>
      </c>
      <c r="W2543" s="19">
        <v>1144.616299</v>
      </c>
      <c r="X2543" s="19">
        <v>1124.0714638</v>
      </c>
      <c r="Y2543" s="19">
        <v>1083.1271578</v>
      </c>
    </row>
    <row r="2544" spans="1:25" s="15" customFormat="1" ht="16.5" thickBot="1">
      <c r="A2544" s="18">
        <v>42070</v>
      </c>
      <c r="B2544" s="19">
        <v>1099.9167459999999</v>
      </c>
      <c r="C2544" s="19">
        <v>1109.4138868</v>
      </c>
      <c r="D2544" s="19">
        <v>1109.5229101</v>
      </c>
      <c r="E2544" s="19">
        <v>1110.6615978999998</v>
      </c>
      <c r="F2544" s="19">
        <v>1123.0660266999998</v>
      </c>
      <c r="G2544" s="19">
        <v>1114.8771655</v>
      </c>
      <c r="H2544" s="19">
        <v>1117.7965672</v>
      </c>
      <c r="I2544" s="19">
        <v>1110.8917582</v>
      </c>
      <c r="J2544" s="19">
        <v>1110.8554171</v>
      </c>
      <c r="K2544" s="19">
        <v>1110.7342801</v>
      </c>
      <c r="L2544" s="19">
        <v>1107.8875606</v>
      </c>
      <c r="M2544" s="19">
        <v>1098.9718774</v>
      </c>
      <c r="N2544" s="19">
        <v>1104.9318178</v>
      </c>
      <c r="O2544" s="19">
        <v>1370.657941</v>
      </c>
      <c r="P2544" s="19">
        <v>1387.3990743999998</v>
      </c>
      <c r="Q2544" s="19">
        <v>1326.2733441999999</v>
      </c>
      <c r="R2544" s="19">
        <v>1115.785693</v>
      </c>
      <c r="S2544" s="19">
        <v>1109.5713649</v>
      </c>
      <c r="T2544" s="19">
        <v>1103.3328094</v>
      </c>
      <c r="U2544" s="19">
        <v>958.0532053000001</v>
      </c>
      <c r="V2544" s="19">
        <v>951.4391251000001</v>
      </c>
      <c r="W2544" s="19">
        <v>961.2633358</v>
      </c>
      <c r="X2544" s="19">
        <v>952.6626088</v>
      </c>
      <c r="Y2544" s="19">
        <v>946.8238054</v>
      </c>
    </row>
    <row r="2545" spans="1:25" s="15" customFormat="1" ht="16.5" thickBot="1">
      <c r="A2545" s="18">
        <v>42071</v>
      </c>
      <c r="B2545" s="19">
        <v>957.0235408000001</v>
      </c>
      <c r="C2545" s="19">
        <v>953.8255240000001</v>
      </c>
      <c r="D2545" s="19">
        <v>954.6613692999999</v>
      </c>
      <c r="E2545" s="19">
        <v>1077.7244476</v>
      </c>
      <c r="F2545" s="19">
        <v>1100.8858420000001</v>
      </c>
      <c r="G2545" s="19">
        <v>1130.4311563</v>
      </c>
      <c r="H2545" s="19">
        <v>1136.5728021999998</v>
      </c>
      <c r="I2545" s="19">
        <v>1150.7821723</v>
      </c>
      <c r="J2545" s="19">
        <v>1157.3477977</v>
      </c>
      <c r="K2545" s="19">
        <v>1155.1188769</v>
      </c>
      <c r="L2545" s="19">
        <v>1156.6815442</v>
      </c>
      <c r="M2545" s="19">
        <v>1150.3460791</v>
      </c>
      <c r="N2545" s="19">
        <v>1150.1764873</v>
      </c>
      <c r="O2545" s="19">
        <v>1152.1752478</v>
      </c>
      <c r="P2545" s="19">
        <v>1227.958555</v>
      </c>
      <c r="Q2545" s="19">
        <v>1159.6857418</v>
      </c>
      <c r="R2545" s="19">
        <v>1163.877082</v>
      </c>
      <c r="S2545" s="19">
        <v>1152.7445917</v>
      </c>
      <c r="T2545" s="19">
        <v>1143.5745208</v>
      </c>
      <c r="U2545" s="19">
        <v>998.8400332</v>
      </c>
      <c r="V2545" s="19">
        <v>998.3675989000001</v>
      </c>
      <c r="W2545" s="19">
        <v>995.4481972</v>
      </c>
      <c r="X2545" s="19">
        <v>996.7928178999999</v>
      </c>
      <c r="Y2545" s="19">
        <v>958.7436862</v>
      </c>
    </row>
    <row r="2546" spans="1:25" s="15" customFormat="1" ht="16.5" thickBot="1">
      <c r="A2546" s="18">
        <v>42072</v>
      </c>
      <c r="B2546" s="19">
        <v>962.8986853000001</v>
      </c>
      <c r="C2546" s="19">
        <v>1101.7701421000002</v>
      </c>
      <c r="D2546" s="19">
        <v>1088.5540954</v>
      </c>
      <c r="E2546" s="19">
        <v>1091.9095903</v>
      </c>
      <c r="F2546" s="19">
        <v>1104.2897917</v>
      </c>
      <c r="G2546" s="19">
        <v>1116.2338998999999</v>
      </c>
      <c r="H2546" s="19">
        <v>1112.7936091</v>
      </c>
      <c r="I2546" s="19">
        <v>1117.3847014</v>
      </c>
      <c r="J2546" s="19">
        <v>1120.1708524</v>
      </c>
      <c r="K2546" s="19">
        <v>1114.0292065</v>
      </c>
      <c r="L2546" s="19">
        <v>1111.5822391</v>
      </c>
      <c r="M2546" s="19">
        <v>1111.8366268</v>
      </c>
      <c r="N2546" s="19">
        <v>1109.5350238</v>
      </c>
      <c r="O2546" s="19">
        <v>1185.4031269</v>
      </c>
      <c r="P2546" s="19">
        <v>1370.6215998999999</v>
      </c>
      <c r="Q2546" s="19">
        <v>1200.5331382</v>
      </c>
      <c r="R2546" s="19">
        <v>1115.5676464</v>
      </c>
      <c r="S2546" s="19">
        <v>1107.2455345</v>
      </c>
      <c r="T2546" s="19">
        <v>1103.9748355</v>
      </c>
      <c r="U2546" s="19">
        <v>1093.3995754</v>
      </c>
      <c r="V2546" s="19">
        <v>949.6826386</v>
      </c>
      <c r="W2546" s="19">
        <v>939.3496525</v>
      </c>
      <c r="X2546" s="19">
        <v>936.6604110999999</v>
      </c>
      <c r="Y2546" s="19">
        <v>928.8834157</v>
      </c>
    </row>
    <row r="2547" spans="1:25" s="15" customFormat="1" ht="16.5" thickBot="1">
      <c r="A2547" s="18">
        <v>42073</v>
      </c>
      <c r="B2547" s="19">
        <v>934.0317382000001</v>
      </c>
      <c r="C2547" s="19">
        <v>1076.2223488</v>
      </c>
      <c r="D2547" s="19">
        <v>1046.7860578</v>
      </c>
      <c r="E2547" s="19">
        <v>1042.4008984000002</v>
      </c>
      <c r="F2547" s="19">
        <v>1054.4419162</v>
      </c>
      <c r="G2547" s="19">
        <v>1052.6369749</v>
      </c>
      <c r="H2547" s="19">
        <v>1062.5096404</v>
      </c>
      <c r="I2547" s="19">
        <v>1063.0305295</v>
      </c>
      <c r="J2547" s="19">
        <v>1062.5580952</v>
      </c>
      <c r="K2547" s="19">
        <v>1063.7815789</v>
      </c>
      <c r="L2547" s="19">
        <v>1060.6562443</v>
      </c>
      <c r="M2547" s="19">
        <v>1058.1123673</v>
      </c>
      <c r="N2547" s="19">
        <v>1057.5672508</v>
      </c>
      <c r="O2547" s="19">
        <v>1123.5505747</v>
      </c>
      <c r="P2547" s="19">
        <v>1395.612163</v>
      </c>
      <c r="Q2547" s="19">
        <v>1432.1228548</v>
      </c>
      <c r="R2547" s="19">
        <v>1132.2845524</v>
      </c>
      <c r="S2547" s="19">
        <v>1053.157864</v>
      </c>
      <c r="T2547" s="19">
        <v>1087.3911802</v>
      </c>
      <c r="U2547" s="19">
        <v>1077.2156722</v>
      </c>
      <c r="V2547" s="19">
        <v>1074.8535007</v>
      </c>
      <c r="W2547" s="19">
        <v>1072.7093758</v>
      </c>
      <c r="X2547" s="19">
        <v>929.5375555</v>
      </c>
      <c r="Y2547" s="19">
        <v>914.3712031</v>
      </c>
    </row>
    <row r="2548" spans="1:25" s="15" customFormat="1" ht="16.5" thickBot="1">
      <c r="A2548" s="18">
        <v>42074</v>
      </c>
      <c r="B2548" s="19">
        <v>1061.0559964</v>
      </c>
      <c r="C2548" s="19">
        <v>1081.261648</v>
      </c>
      <c r="D2548" s="19">
        <v>1113.1812475</v>
      </c>
      <c r="E2548" s="19">
        <v>1195.3000198</v>
      </c>
      <c r="F2548" s="19">
        <v>1195.2394513</v>
      </c>
      <c r="G2548" s="19">
        <v>1209.0490693</v>
      </c>
      <c r="H2548" s="19">
        <v>1208.0194047999998</v>
      </c>
      <c r="I2548" s="19">
        <v>1199.6003833</v>
      </c>
      <c r="J2548" s="19">
        <v>1116.0885355</v>
      </c>
      <c r="K2548" s="19">
        <v>1110.6615978999998</v>
      </c>
      <c r="L2548" s="19">
        <v>1112.6119036</v>
      </c>
      <c r="M2548" s="19">
        <v>1192.8530524</v>
      </c>
      <c r="N2548" s="19">
        <v>1245.5961022</v>
      </c>
      <c r="O2548" s="19">
        <v>1364.3103621999999</v>
      </c>
      <c r="P2548" s="19">
        <v>1428.1737885999999</v>
      </c>
      <c r="Q2548" s="19">
        <v>1358.7744013</v>
      </c>
      <c r="R2548" s="19">
        <v>1295.0321119</v>
      </c>
      <c r="S2548" s="19">
        <v>1181.6236525</v>
      </c>
      <c r="T2548" s="19">
        <v>1089.6564421</v>
      </c>
      <c r="U2548" s="19">
        <v>1076.2708036</v>
      </c>
      <c r="V2548" s="19">
        <v>1071.4737784000001</v>
      </c>
      <c r="W2548" s="19">
        <v>1071.1588222</v>
      </c>
      <c r="X2548" s="19">
        <v>1068.7603096</v>
      </c>
      <c r="Y2548" s="19">
        <v>915.3281853999999</v>
      </c>
    </row>
    <row r="2549" spans="1:25" s="15" customFormat="1" ht="16.5" thickBot="1">
      <c r="A2549" s="18">
        <v>42075</v>
      </c>
      <c r="B2549" s="19">
        <v>927.7083868</v>
      </c>
      <c r="C2549" s="19">
        <v>1091.9701588</v>
      </c>
      <c r="D2549" s="19">
        <v>1022.2315879</v>
      </c>
      <c r="E2549" s="19">
        <v>1197.310894</v>
      </c>
      <c r="F2549" s="19">
        <v>1208.6856583000001</v>
      </c>
      <c r="G2549" s="19">
        <v>1228.4552167</v>
      </c>
      <c r="H2549" s="19">
        <v>1226.7592986999998</v>
      </c>
      <c r="I2549" s="19">
        <v>1226.9288905</v>
      </c>
      <c r="J2549" s="19">
        <v>1139.8313875</v>
      </c>
      <c r="K2549" s="19">
        <v>1138.4261983000001</v>
      </c>
      <c r="L2549" s="19">
        <v>1047.4644250000001</v>
      </c>
      <c r="M2549" s="19">
        <v>1045.1264809000002</v>
      </c>
      <c r="N2549" s="19">
        <v>1226.4564561999998</v>
      </c>
      <c r="O2549" s="19">
        <v>1513.7691928</v>
      </c>
      <c r="P2549" s="19">
        <v>1591.7693070999999</v>
      </c>
      <c r="Q2549" s="19">
        <v>1560.3100281999998</v>
      </c>
      <c r="R2549" s="19">
        <v>1492.3642848999998</v>
      </c>
      <c r="S2549" s="19">
        <v>1214.1610507</v>
      </c>
      <c r="T2549" s="19">
        <v>1127.5844368</v>
      </c>
      <c r="U2549" s="19">
        <v>1112.636131</v>
      </c>
      <c r="V2549" s="19">
        <v>1110.2255046999999</v>
      </c>
      <c r="W2549" s="19">
        <v>1098.2087142999999</v>
      </c>
      <c r="X2549" s="19">
        <v>1101.249253</v>
      </c>
      <c r="Y2549" s="19">
        <v>950.7607578999999</v>
      </c>
    </row>
    <row r="2550" spans="1:25" s="15" customFormat="1" ht="16.5" thickBot="1">
      <c r="A2550" s="18">
        <v>42076</v>
      </c>
      <c r="B2550" s="19">
        <v>1070.6742742</v>
      </c>
      <c r="C2550" s="19">
        <v>1094.9137879</v>
      </c>
      <c r="D2550" s="19">
        <v>1009.1366782</v>
      </c>
      <c r="E2550" s="19">
        <v>1118.814118</v>
      </c>
      <c r="F2550" s="19">
        <v>1145.5975087</v>
      </c>
      <c r="G2550" s="19">
        <v>1228.079692</v>
      </c>
      <c r="H2550" s="19">
        <v>1226.4080013999999</v>
      </c>
      <c r="I2550" s="19">
        <v>1228.4552167</v>
      </c>
      <c r="J2550" s="19">
        <v>1142.1814453000002</v>
      </c>
      <c r="K2550" s="19">
        <v>1051.0016254</v>
      </c>
      <c r="L2550" s="19">
        <v>1142.5327426000001</v>
      </c>
      <c r="M2550" s="19">
        <v>1146.3970129</v>
      </c>
      <c r="N2550" s="19">
        <v>1232.5375335999997</v>
      </c>
      <c r="O2550" s="19">
        <v>1494.4236139</v>
      </c>
      <c r="P2550" s="19">
        <v>1585.2400228</v>
      </c>
      <c r="Q2550" s="19">
        <v>1585.5792064</v>
      </c>
      <c r="R2550" s="19">
        <v>1488.0639214</v>
      </c>
      <c r="S2550" s="19">
        <v>1217.66191</v>
      </c>
      <c r="T2550" s="19">
        <v>1126.0459969</v>
      </c>
      <c r="U2550" s="19">
        <v>1115.3253724</v>
      </c>
      <c r="V2550" s="19">
        <v>1113.4719763</v>
      </c>
      <c r="W2550" s="19">
        <v>1100.2438159</v>
      </c>
      <c r="X2550" s="19">
        <v>1101.0190927</v>
      </c>
      <c r="Y2550" s="19">
        <v>923.7956617</v>
      </c>
    </row>
    <row r="2551" spans="1:25" s="15" customFormat="1" ht="16.5" thickBot="1">
      <c r="A2551" s="18">
        <v>42077</v>
      </c>
      <c r="B2551" s="19">
        <v>1098.0391225</v>
      </c>
      <c r="C2551" s="19">
        <v>1160.485246</v>
      </c>
      <c r="D2551" s="19">
        <v>1101.4794133</v>
      </c>
      <c r="E2551" s="19">
        <v>1100.9464105</v>
      </c>
      <c r="F2551" s="19">
        <v>1191.0481111</v>
      </c>
      <c r="G2551" s="19">
        <v>1318.2783021999999</v>
      </c>
      <c r="H2551" s="19">
        <v>1393.2499914999999</v>
      </c>
      <c r="I2551" s="19">
        <v>1457.7917851</v>
      </c>
      <c r="J2551" s="19">
        <v>1427.4590803</v>
      </c>
      <c r="K2551" s="19">
        <v>1413.9159636999998</v>
      </c>
      <c r="L2551" s="19">
        <v>1416.1691118999997</v>
      </c>
      <c r="M2551" s="19">
        <v>1377.1024294</v>
      </c>
      <c r="N2551" s="19">
        <v>1379.2344406</v>
      </c>
      <c r="O2551" s="19">
        <v>1481.0743165</v>
      </c>
      <c r="P2551" s="19">
        <v>1517.5728946</v>
      </c>
      <c r="Q2551" s="19">
        <v>1481.377159</v>
      </c>
      <c r="R2551" s="19">
        <v>1482.830803</v>
      </c>
      <c r="S2551" s="19">
        <v>1442.0682024999999</v>
      </c>
      <c r="T2551" s="19">
        <v>1378.1199801999999</v>
      </c>
      <c r="U2551" s="19">
        <v>1299.4414986999998</v>
      </c>
      <c r="V2551" s="19">
        <v>1280.0716923999998</v>
      </c>
      <c r="W2551" s="19">
        <v>1277.0796084999997</v>
      </c>
      <c r="X2551" s="19">
        <v>1216.0144468</v>
      </c>
      <c r="Y2551" s="19">
        <v>1088.6873461</v>
      </c>
    </row>
    <row r="2552" spans="1:25" s="15" customFormat="1" ht="16.5" thickBot="1">
      <c r="A2552" s="18">
        <v>42078</v>
      </c>
      <c r="B2552" s="19">
        <v>1102.0850983</v>
      </c>
      <c r="C2552" s="19">
        <v>1139.6012271999998</v>
      </c>
      <c r="D2552" s="19">
        <v>1095.4467907</v>
      </c>
      <c r="E2552" s="19">
        <v>1070.5652509000001</v>
      </c>
      <c r="F2552" s="19">
        <v>1259.7085627</v>
      </c>
      <c r="G2552" s="19">
        <v>1374.3283920999997</v>
      </c>
      <c r="H2552" s="19">
        <v>1408.0529329</v>
      </c>
      <c r="I2552" s="19">
        <v>1384.3827631</v>
      </c>
      <c r="J2552" s="19">
        <v>1372.2811768000001</v>
      </c>
      <c r="K2552" s="19">
        <v>1482.5400742</v>
      </c>
      <c r="L2552" s="19">
        <v>1386.6237976</v>
      </c>
      <c r="M2552" s="19">
        <v>1395.2366382999999</v>
      </c>
      <c r="N2552" s="19">
        <v>1517.8393959999999</v>
      </c>
      <c r="O2552" s="19">
        <v>1500.3229857999997</v>
      </c>
      <c r="P2552" s="19">
        <v>1546.6821156999997</v>
      </c>
      <c r="Q2552" s="19">
        <v>1651.5383029</v>
      </c>
      <c r="R2552" s="19">
        <v>1621.7870556999997</v>
      </c>
      <c r="S2552" s="19">
        <v>1565.8581027999999</v>
      </c>
      <c r="T2552" s="19">
        <v>1469.8933714</v>
      </c>
      <c r="U2552" s="19">
        <v>1408.0650466</v>
      </c>
      <c r="V2552" s="19">
        <v>1123.5505747</v>
      </c>
      <c r="W2552" s="19">
        <v>1096.0040209000001</v>
      </c>
      <c r="X2552" s="19">
        <v>1097.3486416</v>
      </c>
      <c r="Y2552" s="19">
        <v>1090.4196052</v>
      </c>
    </row>
    <row r="2553" spans="1:25" s="15" customFormat="1" ht="16.5" thickBot="1">
      <c r="A2553" s="18">
        <v>42079</v>
      </c>
      <c r="B2553" s="19">
        <v>1094.7805372</v>
      </c>
      <c r="C2553" s="19">
        <v>1093.3632343</v>
      </c>
      <c r="D2553" s="19">
        <v>1054.1754148</v>
      </c>
      <c r="E2553" s="19">
        <v>1051.0864213</v>
      </c>
      <c r="F2553" s="19">
        <v>1051.098535</v>
      </c>
      <c r="G2553" s="19">
        <v>1069.3296535</v>
      </c>
      <c r="H2553" s="19">
        <v>1063.2243487</v>
      </c>
      <c r="I2553" s="19">
        <v>1060.8016087</v>
      </c>
      <c r="J2553" s="19">
        <v>1053.0730681</v>
      </c>
      <c r="K2553" s="19">
        <v>1054.4298025</v>
      </c>
      <c r="L2553" s="19">
        <v>1050.7956925</v>
      </c>
      <c r="M2553" s="19">
        <v>1038.1005349</v>
      </c>
      <c r="N2553" s="19">
        <v>1049.6812321</v>
      </c>
      <c r="O2553" s="19">
        <v>1103.0057395000001</v>
      </c>
      <c r="P2553" s="19">
        <v>1186.9536805</v>
      </c>
      <c r="Q2553" s="19">
        <v>1109.7167293</v>
      </c>
      <c r="R2553" s="19">
        <v>1065.1867680999999</v>
      </c>
      <c r="S2553" s="19">
        <v>1063.7452378</v>
      </c>
      <c r="T2553" s="19">
        <v>1091.1221998</v>
      </c>
      <c r="U2553" s="19">
        <v>1079.2871149</v>
      </c>
      <c r="V2553" s="19">
        <v>888.2661796000001</v>
      </c>
      <c r="W2553" s="19">
        <v>886.3279876</v>
      </c>
      <c r="X2553" s="19">
        <v>888.5084535999999</v>
      </c>
      <c r="Y2553" s="19">
        <v>882.5848543</v>
      </c>
    </row>
    <row r="2554" spans="1:25" s="15" customFormat="1" ht="16.5" thickBot="1">
      <c r="A2554" s="18">
        <v>42080</v>
      </c>
      <c r="B2554" s="19">
        <v>874.9411096000001</v>
      </c>
      <c r="C2554" s="19">
        <v>1071.1951633</v>
      </c>
      <c r="D2554" s="19">
        <v>979.2400666</v>
      </c>
      <c r="E2554" s="19">
        <v>979.1068159000001</v>
      </c>
      <c r="F2554" s="19">
        <v>986.2660126000001</v>
      </c>
      <c r="G2554" s="19">
        <v>987.5985196</v>
      </c>
      <c r="H2554" s="19">
        <v>986.5325140000001</v>
      </c>
      <c r="I2554" s="19">
        <v>984.8123686</v>
      </c>
      <c r="J2554" s="19">
        <v>983.1285643</v>
      </c>
      <c r="K2554" s="19">
        <v>983.3708383000001</v>
      </c>
      <c r="L2554" s="19">
        <v>980.8148476</v>
      </c>
      <c r="M2554" s="19">
        <v>977.6289445</v>
      </c>
      <c r="N2554" s="19">
        <v>982.0383313</v>
      </c>
      <c r="O2554" s="19">
        <v>999.4093771</v>
      </c>
      <c r="P2554" s="19">
        <v>1016.4896941</v>
      </c>
      <c r="Q2554" s="19">
        <v>1017.8100873999999</v>
      </c>
      <c r="R2554" s="19">
        <v>1003.3099884999999</v>
      </c>
      <c r="S2554" s="19">
        <v>979.1189296</v>
      </c>
      <c r="T2554" s="19">
        <v>958.9617328</v>
      </c>
      <c r="U2554" s="19">
        <v>948.0230617</v>
      </c>
      <c r="V2554" s="19">
        <v>914.9526607</v>
      </c>
      <c r="W2554" s="19">
        <v>594.6300916</v>
      </c>
      <c r="X2554" s="19">
        <v>917.2663774</v>
      </c>
      <c r="Y2554" s="19">
        <v>597.9007906</v>
      </c>
    </row>
    <row r="2555" spans="1:25" s="15" customFormat="1" ht="16.5" thickBot="1">
      <c r="A2555" s="18">
        <v>42081</v>
      </c>
      <c r="B2555" s="19">
        <v>888.6174769</v>
      </c>
      <c r="C2555" s="19">
        <v>1098.6084664</v>
      </c>
      <c r="D2555" s="19">
        <v>974.297677</v>
      </c>
      <c r="E2555" s="19">
        <v>992.5530229</v>
      </c>
      <c r="F2555" s="19">
        <v>974.5036099</v>
      </c>
      <c r="G2555" s="19">
        <v>998.7552373</v>
      </c>
      <c r="H2555" s="19">
        <v>995.1816958</v>
      </c>
      <c r="I2555" s="19">
        <v>977.2776471999999</v>
      </c>
      <c r="J2555" s="19">
        <v>973.6798783</v>
      </c>
      <c r="K2555" s="19">
        <v>974.1886537</v>
      </c>
      <c r="L2555" s="19">
        <v>972.9167152</v>
      </c>
      <c r="M2555" s="19">
        <v>971.8870507</v>
      </c>
      <c r="N2555" s="19">
        <v>990.3967843</v>
      </c>
      <c r="O2555" s="19">
        <v>998.6704414000001</v>
      </c>
      <c r="P2555" s="19">
        <v>1258.9817407</v>
      </c>
      <c r="Q2555" s="19">
        <v>1248.0067284999998</v>
      </c>
      <c r="R2555" s="19">
        <v>1000.1240854</v>
      </c>
      <c r="S2555" s="19">
        <v>1107.5604907</v>
      </c>
      <c r="T2555" s="19">
        <v>1100.2438159</v>
      </c>
      <c r="U2555" s="19">
        <v>1084.9320991</v>
      </c>
      <c r="V2555" s="19">
        <v>1082.5820413000001</v>
      </c>
      <c r="W2555" s="19">
        <v>1079.6747533</v>
      </c>
      <c r="X2555" s="19">
        <v>882.9361515999999</v>
      </c>
      <c r="Y2555" s="19">
        <v>975.7028662</v>
      </c>
    </row>
    <row r="2556" spans="1:25" s="15" customFormat="1" ht="16.5" thickBot="1">
      <c r="A2556" s="18">
        <v>42082</v>
      </c>
      <c r="B2556" s="19">
        <v>1089.7654654</v>
      </c>
      <c r="C2556" s="19">
        <v>1118.0267275</v>
      </c>
      <c r="D2556" s="19">
        <v>987.0412894</v>
      </c>
      <c r="E2556" s="19">
        <v>1023.9275059</v>
      </c>
      <c r="F2556" s="19">
        <v>1026.1200856</v>
      </c>
      <c r="G2556" s="19">
        <v>1020.2570548</v>
      </c>
      <c r="H2556" s="19">
        <v>1023.0310921</v>
      </c>
      <c r="I2556" s="19">
        <v>1027.6585255</v>
      </c>
      <c r="J2556" s="19">
        <v>1006.3747546000001</v>
      </c>
      <c r="K2556" s="19">
        <v>1005.8296381</v>
      </c>
      <c r="L2556" s="19">
        <v>1004.0368105</v>
      </c>
      <c r="M2556" s="19">
        <v>1001.8926856</v>
      </c>
      <c r="N2556" s="19">
        <v>1006.0961395</v>
      </c>
      <c r="O2556" s="19">
        <v>1176.0271231</v>
      </c>
      <c r="P2556" s="19">
        <v>1352.4995046999998</v>
      </c>
      <c r="Q2556" s="19">
        <v>1393.1651956</v>
      </c>
      <c r="R2556" s="19">
        <v>1031.0261341</v>
      </c>
      <c r="S2556" s="19">
        <v>1133.3868991</v>
      </c>
      <c r="T2556" s="19">
        <v>1126.6274545</v>
      </c>
      <c r="U2556" s="19">
        <v>1111.3641925</v>
      </c>
      <c r="V2556" s="19">
        <v>1106.21587</v>
      </c>
      <c r="W2556" s="19">
        <v>1097.2275046</v>
      </c>
      <c r="X2556" s="19">
        <v>1092.1518643</v>
      </c>
      <c r="Y2556" s="19">
        <v>1088.6752324</v>
      </c>
    </row>
    <row r="2557" spans="1:25" s="15" customFormat="1" ht="16.5" thickBot="1">
      <c r="A2557" s="18">
        <v>42083</v>
      </c>
      <c r="B2557" s="19">
        <v>1123.5505747</v>
      </c>
      <c r="C2557" s="19">
        <v>1143.76834</v>
      </c>
      <c r="D2557" s="19">
        <v>1021.2382645</v>
      </c>
      <c r="E2557" s="19">
        <v>1047.827836</v>
      </c>
      <c r="F2557" s="19">
        <v>1060.9227457</v>
      </c>
      <c r="G2557" s="19">
        <v>1076.6705557</v>
      </c>
      <c r="H2557" s="19">
        <v>1076.8643749</v>
      </c>
      <c r="I2557" s="19">
        <v>1074.9140692</v>
      </c>
      <c r="J2557" s="19">
        <v>1068.4332396999998</v>
      </c>
      <c r="K2557" s="19">
        <v>1077.2520133</v>
      </c>
      <c r="L2557" s="19">
        <v>1080.655963</v>
      </c>
      <c r="M2557" s="19">
        <v>1077.8334709</v>
      </c>
      <c r="N2557" s="19">
        <v>1066.8342313</v>
      </c>
      <c r="O2557" s="19">
        <v>1092.5879575</v>
      </c>
      <c r="P2557" s="19">
        <v>1248.3580258</v>
      </c>
      <c r="Q2557" s="19">
        <v>1253.8334182</v>
      </c>
      <c r="R2557" s="19">
        <v>1095.3377674</v>
      </c>
      <c r="S2557" s="19">
        <v>1200.1939546</v>
      </c>
      <c r="T2557" s="19">
        <v>1179.9035071</v>
      </c>
      <c r="U2557" s="19">
        <v>989.9606911</v>
      </c>
      <c r="V2557" s="19">
        <v>976.9384636</v>
      </c>
      <c r="W2557" s="19">
        <v>988.834117</v>
      </c>
      <c r="X2557" s="19">
        <v>985.0546426000001</v>
      </c>
      <c r="Y2557" s="19">
        <v>965.3941075</v>
      </c>
    </row>
    <row r="2558" spans="1:25" s="15" customFormat="1" ht="16.5" thickBot="1">
      <c r="A2558" s="18">
        <v>42084</v>
      </c>
      <c r="B2558" s="19">
        <v>987.7075428999999</v>
      </c>
      <c r="C2558" s="19">
        <v>1006.0234573</v>
      </c>
      <c r="D2558" s="19">
        <v>1139.6739094</v>
      </c>
      <c r="E2558" s="19">
        <v>1159.0558294</v>
      </c>
      <c r="F2558" s="19">
        <v>1166.0938890999998</v>
      </c>
      <c r="G2558" s="19">
        <v>1207.6196527000002</v>
      </c>
      <c r="H2558" s="19">
        <v>1207.849813</v>
      </c>
      <c r="I2558" s="19">
        <v>1203.1618111</v>
      </c>
      <c r="J2558" s="19">
        <v>1212.4772464</v>
      </c>
      <c r="K2558" s="19">
        <v>1199.7578614000001</v>
      </c>
      <c r="L2558" s="19">
        <v>1205.5360963</v>
      </c>
      <c r="M2558" s="19">
        <v>1205.1363442</v>
      </c>
      <c r="N2558" s="19">
        <v>1206.7111252</v>
      </c>
      <c r="O2558" s="19">
        <v>1219.4305102</v>
      </c>
      <c r="P2558" s="19">
        <v>1228.4188755999999</v>
      </c>
      <c r="Q2558" s="19">
        <v>1236.8984656</v>
      </c>
      <c r="R2558" s="19">
        <v>1234.5241804</v>
      </c>
      <c r="S2558" s="19">
        <v>1219.7454664</v>
      </c>
      <c r="T2558" s="19">
        <v>1208.8673638</v>
      </c>
      <c r="U2558" s="19">
        <v>1012.9767211</v>
      </c>
      <c r="V2558" s="19">
        <v>999.3609223</v>
      </c>
      <c r="W2558" s="19">
        <v>1017.0469243</v>
      </c>
      <c r="X2558" s="19">
        <v>1012.9040389</v>
      </c>
      <c r="Y2558" s="19">
        <v>1017.1074928</v>
      </c>
    </row>
    <row r="2559" spans="1:25" s="15" customFormat="1" ht="16.5" thickBot="1">
      <c r="A2559" s="18">
        <v>42085</v>
      </c>
      <c r="B2559" s="19">
        <v>960.8151289</v>
      </c>
      <c r="C2559" s="19">
        <v>957.7988176</v>
      </c>
      <c r="D2559" s="19">
        <v>933.8863738</v>
      </c>
      <c r="E2559" s="19">
        <v>1115.6161012</v>
      </c>
      <c r="F2559" s="19">
        <v>1119.0685057</v>
      </c>
      <c r="G2559" s="19">
        <v>1129.3409233</v>
      </c>
      <c r="H2559" s="19">
        <v>1144.6768675</v>
      </c>
      <c r="I2559" s="19">
        <v>1150.9396504</v>
      </c>
      <c r="J2559" s="19">
        <v>1170.6365266</v>
      </c>
      <c r="K2559" s="19">
        <v>1172.8533337</v>
      </c>
      <c r="L2559" s="19">
        <v>1173.1561762</v>
      </c>
      <c r="M2559" s="19">
        <v>1172.6352871000001</v>
      </c>
      <c r="N2559" s="19">
        <v>1168.9769497</v>
      </c>
      <c r="O2559" s="19">
        <v>1173.7860885999999</v>
      </c>
      <c r="P2559" s="19">
        <v>1182.9319321</v>
      </c>
      <c r="Q2559" s="19">
        <v>1194.0523087</v>
      </c>
      <c r="R2559" s="19">
        <v>1184.2159843</v>
      </c>
      <c r="S2559" s="19">
        <v>1174.8884353</v>
      </c>
      <c r="T2559" s="19">
        <v>1169.0375182</v>
      </c>
      <c r="U2559" s="19">
        <v>975.2546593</v>
      </c>
      <c r="V2559" s="19">
        <v>983.7948178000001</v>
      </c>
      <c r="W2559" s="19">
        <v>987.2108812</v>
      </c>
      <c r="X2559" s="19">
        <v>970.7847040000001</v>
      </c>
      <c r="Y2559" s="19">
        <v>949.7916619</v>
      </c>
    </row>
    <row r="2560" spans="1:25" s="15" customFormat="1" ht="16.5" thickBot="1">
      <c r="A2560" s="18">
        <v>42086</v>
      </c>
      <c r="B2560" s="19">
        <v>923.541274</v>
      </c>
      <c r="C2560" s="19">
        <v>1117.481611</v>
      </c>
      <c r="D2560" s="19">
        <v>1025.1388759000001</v>
      </c>
      <c r="E2560" s="19">
        <v>1025.0904211</v>
      </c>
      <c r="F2560" s="19">
        <v>1020.814285</v>
      </c>
      <c r="G2560" s="19">
        <v>1031.3653177</v>
      </c>
      <c r="H2560" s="19">
        <v>1030.8807697</v>
      </c>
      <c r="I2560" s="19">
        <v>1023.0553195</v>
      </c>
      <c r="J2560" s="19">
        <v>1018.4884546000001</v>
      </c>
      <c r="K2560" s="19">
        <v>1020.8869672</v>
      </c>
      <c r="L2560" s="19">
        <v>1020.0511219</v>
      </c>
      <c r="M2560" s="19">
        <v>1019.724052</v>
      </c>
      <c r="N2560" s="19">
        <v>1026.9680446</v>
      </c>
      <c r="O2560" s="19">
        <v>1059.5660113</v>
      </c>
      <c r="P2560" s="19">
        <v>1091.7521121999998</v>
      </c>
      <c r="Q2560" s="19">
        <v>1086.7249267</v>
      </c>
      <c r="R2560" s="19">
        <v>1065.6955435</v>
      </c>
      <c r="S2560" s="19">
        <v>1028.6276215</v>
      </c>
      <c r="T2560" s="19">
        <v>1104.5078383</v>
      </c>
      <c r="U2560" s="19">
        <v>1096.4158866999999</v>
      </c>
      <c r="V2560" s="19">
        <v>1091.9943862</v>
      </c>
      <c r="W2560" s="19">
        <v>911.8636672</v>
      </c>
      <c r="X2560" s="19">
        <v>910.458478</v>
      </c>
      <c r="Y2560" s="19">
        <v>898.1994136</v>
      </c>
    </row>
    <row r="2561" spans="1:25" s="15" customFormat="1" ht="16.5" thickBot="1">
      <c r="A2561" s="18">
        <v>42087</v>
      </c>
      <c r="B2561" s="19">
        <v>902.7420511</v>
      </c>
      <c r="C2561" s="19">
        <v>1133.835106</v>
      </c>
      <c r="D2561" s="19">
        <v>1016.6835133000001</v>
      </c>
      <c r="E2561" s="19">
        <v>1016.2958749</v>
      </c>
      <c r="F2561" s="19">
        <v>1026.628861</v>
      </c>
      <c r="G2561" s="19">
        <v>1039.6026337</v>
      </c>
      <c r="H2561" s="19">
        <v>1032.5524603000001</v>
      </c>
      <c r="I2561" s="19">
        <v>1033.5457837</v>
      </c>
      <c r="J2561" s="19">
        <v>1028.8577817999999</v>
      </c>
      <c r="K2561" s="19">
        <v>1030.8807697</v>
      </c>
      <c r="L2561" s="19">
        <v>1029.1363969</v>
      </c>
      <c r="M2561" s="19">
        <v>1017.78586</v>
      </c>
      <c r="N2561" s="19">
        <v>1033.6305796000001</v>
      </c>
      <c r="O2561" s="19">
        <v>1069.147948</v>
      </c>
      <c r="P2561" s="19">
        <v>1098.2935102000001</v>
      </c>
      <c r="Q2561" s="19">
        <v>1104.1686547</v>
      </c>
      <c r="R2561" s="19">
        <v>1040.5838434</v>
      </c>
      <c r="S2561" s="19">
        <v>1024.6785553</v>
      </c>
      <c r="T2561" s="19">
        <v>1097.1184813</v>
      </c>
      <c r="U2561" s="19">
        <v>934.4072629</v>
      </c>
      <c r="V2561" s="19">
        <v>931.3061557000001</v>
      </c>
      <c r="W2561" s="19">
        <v>930.9548584000001</v>
      </c>
      <c r="X2561" s="19">
        <v>925.2977605</v>
      </c>
      <c r="Y2561" s="19">
        <v>903.0085525</v>
      </c>
    </row>
    <row r="2562" spans="1:25" s="15" customFormat="1" ht="16.5" thickBot="1">
      <c r="A2562" s="18">
        <v>42088</v>
      </c>
      <c r="B2562" s="19">
        <v>884.9227984</v>
      </c>
      <c r="C2562" s="19">
        <v>953.0260198</v>
      </c>
      <c r="D2562" s="19">
        <v>933.4502806</v>
      </c>
      <c r="E2562" s="19">
        <v>979.143157</v>
      </c>
      <c r="F2562" s="19">
        <v>1000.9235896</v>
      </c>
      <c r="G2562" s="19">
        <v>1009.3547248</v>
      </c>
      <c r="H2562" s="19">
        <v>1006.5806875000001</v>
      </c>
      <c r="I2562" s="19">
        <v>984.3641617</v>
      </c>
      <c r="J2562" s="19">
        <v>988.4464786</v>
      </c>
      <c r="K2562" s="19">
        <v>986.1448756</v>
      </c>
      <c r="L2562" s="19">
        <v>987.0412894</v>
      </c>
      <c r="M2562" s="19">
        <v>980.7906202</v>
      </c>
      <c r="N2562" s="19">
        <v>982.4259697</v>
      </c>
      <c r="O2562" s="19">
        <v>1019.2031628999999</v>
      </c>
      <c r="P2562" s="19">
        <v>1031.8619794</v>
      </c>
      <c r="Q2562" s="19">
        <v>1029.3907846000002</v>
      </c>
      <c r="R2562" s="19">
        <v>1017.3861079</v>
      </c>
      <c r="S2562" s="19">
        <v>1003.1403967</v>
      </c>
      <c r="T2562" s="19">
        <v>1069.9837933000001</v>
      </c>
      <c r="U2562" s="19">
        <v>900.5858125</v>
      </c>
      <c r="V2562" s="19">
        <v>898.8535534</v>
      </c>
      <c r="W2562" s="19">
        <v>902.4513222999999</v>
      </c>
      <c r="X2562" s="19">
        <v>903.8322840999999</v>
      </c>
      <c r="Y2562" s="19">
        <v>884.2565449</v>
      </c>
    </row>
    <row r="2563" spans="1:25" s="15" customFormat="1" ht="16.5" thickBot="1">
      <c r="A2563" s="18">
        <v>42089</v>
      </c>
      <c r="B2563" s="19">
        <v>877.5818962000001</v>
      </c>
      <c r="C2563" s="19">
        <v>1055.6169451</v>
      </c>
      <c r="D2563" s="19">
        <v>978.6828364</v>
      </c>
      <c r="E2563" s="19">
        <v>1003.491694</v>
      </c>
      <c r="F2563" s="19">
        <v>1005.3208627</v>
      </c>
      <c r="G2563" s="19">
        <v>1006.3505272</v>
      </c>
      <c r="H2563" s="19">
        <v>1011.0627565000001</v>
      </c>
      <c r="I2563" s="19">
        <v>1023.4792990000001</v>
      </c>
      <c r="J2563" s="19">
        <v>1006.520119</v>
      </c>
      <c r="K2563" s="19">
        <v>1006.3747546000001</v>
      </c>
      <c r="L2563" s="19">
        <v>1003.7097406</v>
      </c>
      <c r="M2563" s="19">
        <v>1002.8012131</v>
      </c>
      <c r="N2563" s="19">
        <v>1016.6471721999999</v>
      </c>
      <c r="O2563" s="19">
        <v>1032.3344137</v>
      </c>
      <c r="P2563" s="19">
        <v>1038.6941062</v>
      </c>
      <c r="Q2563" s="19">
        <v>1042.9096738</v>
      </c>
      <c r="R2563" s="19">
        <v>1040.1114091</v>
      </c>
      <c r="S2563" s="19">
        <v>1023.0674332000001</v>
      </c>
      <c r="T2563" s="19">
        <v>1085.5983526</v>
      </c>
      <c r="U2563" s="19">
        <v>921.9786067</v>
      </c>
      <c r="V2563" s="19">
        <v>914.8557511</v>
      </c>
      <c r="W2563" s="19">
        <v>918.1385638</v>
      </c>
      <c r="X2563" s="19">
        <v>913.4747893</v>
      </c>
      <c r="Y2563" s="19">
        <v>870.2288803000001</v>
      </c>
    </row>
    <row r="2564" spans="1:25" s="15" customFormat="1" ht="16.5" thickBot="1">
      <c r="A2564" s="18">
        <v>42090</v>
      </c>
      <c r="B2564" s="19">
        <v>892.6028842</v>
      </c>
      <c r="C2564" s="19">
        <v>924.2923234000001</v>
      </c>
      <c r="D2564" s="19">
        <v>874.2748561</v>
      </c>
      <c r="E2564" s="19">
        <v>920.3917120000001</v>
      </c>
      <c r="F2564" s="19">
        <v>926.811973</v>
      </c>
      <c r="G2564" s="19">
        <v>938.7681949</v>
      </c>
      <c r="H2564" s="19">
        <v>957.2537011</v>
      </c>
      <c r="I2564" s="19">
        <v>945.0552052</v>
      </c>
      <c r="J2564" s="19">
        <v>933.6198724</v>
      </c>
      <c r="K2564" s="19">
        <v>903.5536690000001</v>
      </c>
      <c r="L2564" s="19">
        <v>935.2188808000001</v>
      </c>
      <c r="M2564" s="19">
        <v>920.7793504</v>
      </c>
      <c r="N2564" s="19">
        <v>937.5204838</v>
      </c>
      <c r="O2564" s="19">
        <v>949.6826386</v>
      </c>
      <c r="P2564" s="19">
        <v>1065.2109955</v>
      </c>
      <c r="Q2564" s="19">
        <v>1067.7427588</v>
      </c>
      <c r="R2564" s="19">
        <v>1052.9761584999999</v>
      </c>
      <c r="S2564" s="19">
        <v>939.7372909000001</v>
      </c>
      <c r="T2564" s="19">
        <v>1119.2865523</v>
      </c>
      <c r="U2564" s="19">
        <v>958.9738465</v>
      </c>
      <c r="V2564" s="19">
        <v>944.5948846000001</v>
      </c>
      <c r="W2564" s="19">
        <v>944.376838</v>
      </c>
      <c r="X2564" s="19">
        <v>934.8796972</v>
      </c>
      <c r="Y2564" s="19">
        <v>912.033259</v>
      </c>
    </row>
    <row r="2565" spans="1:25" s="15" customFormat="1" ht="16.5" thickBot="1">
      <c r="A2565" s="18">
        <v>42091</v>
      </c>
      <c r="B2565" s="19">
        <v>886.3885561</v>
      </c>
      <c r="C2565" s="19">
        <v>893.0995459000001</v>
      </c>
      <c r="D2565" s="19">
        <v>891.8760622</v>
      </c>
      <c r="E2565" s="19">
        <v>902.9843251</v>
      </c>
      <c r="F2565" s="19">
        <v>923.7956617</v>
      </c>
      <c r="G2565" s="19">
        <v>930.082672</v>
      </c>
      <c r="H2565" s="19">
        <v>922.9719301</v>
      </c>
      <c r="I2565" s="19">
        <v>1135.7127295</v>
      </c>
      <c r="J2565" s="19">
        <v>947.1387616</v>
      </c>
      <c r="K2565" s="19">
        <v>945.9879601</v>
      </c>
      <c r="L2565" s="19">
        <v>949.4040235</v>
      </c>
      <c r="M2565" s="19">
        <v>947.1751027</v>
      </c>
      <c r="N2565" s="19">
        <v>1139.4922039</v>
      </c>
      <c r="O2565" s="19">
        <v>1140.9337342</v>
      </c>
      <c r="P2565" s="19">
        <v>1147.9596802</v>
      </c>
      <c r="Q2565" s="19">
        <v>1158.5228266</v>
      </c>
      <c r="R2565" s="19">
        <v>1155.2884687</v>
      </c>
      <c r="S2565" s="19">
        <v>1142.1087631</v>
      </c>
      <c r="T2565" s="19">
        <v>1135.1191582000001</v>
      </c>
      <c r="U2565" s="19">
        <v>936.7936618</v>
      </c>
      <c r="V2565" s="19">
        <v>906.7516858</v>
      </c>
      <c r="W2565" s="19">
        <v>927.6235909000001</v>
      </c>
      <c r="X2565" s="19">
        <v>922.7781109</v>
      </c>
      <c r="Y2565" s="19">
        <v>894.347257</v>
      </c>
    </row>
    <row r="2566" spans="1:25" s="15" customFormat="1" ht="16.5" thickBot="1">
      <c r="A2566" s="18">
        <v>42092</v>
      </c>
      <c r="B2566" s="19">
        <v>878.3208319</v>
      </c>
      <c r="C2566" s="19">
        <v>892.409065</v>
      </c>
      <c r="D2566" s="19">
        <v>871.7673202000001</v>
      </c>
      <c r="E2566" s="19">
        <v>858.8662297</v>
      </c>
      <c r="F2566" s="19">
        <v>888.8718646000001</v>
      </c>
      <c r="G2566" s="19">
        <v>1108.0813798</v>
      </c>
      <c r="H2566" s="19">
        <v>1119.9406921</v>
      </c>
      <c r="I2566" s="19">
        <v>1116.7305615999999</v>
      </c>
      <c r="J2566" s="19">
        <v>1118.1478645</v>
      </c>
      <c r="K2566" s="19">
        <v>919.9071640000001</v>
      </c>
      <c r="L2566" s="19">
        <v>919.0713187</v>
      </c>
      <c r="M2566" s="19">
        <v>921.2638984</v>
      </c>
      <c r="N2566" s="19">
        <v>923.541274</v>
      </c>
      <c r="O2566" s="19">
        <v>1117.9055905</v>
      </c>
      <c r="P2566" s="19">
        <v>1127.293708</v>
      </c>
      <c r="Q2566" s="19">
        <v>1130.7461125</v>
      </c>
      <c r="R2566" s="19">
        <v>1129.3409233</v>
      </c>
      <c r="S2566" s="19">
        <v>1119.1290741999999</v>
      </c>
      <c r="T2566" s="19">
        <v>914.1652702000001</v>
      </c>
      <c r="U2566" s="19">
        <v>893.9596186</v>
      </c>
      <c r="V2566" s="19">
        <v>888.9082057</v>
      </c>
      <c r="W2566" s="19">
        <v>889.7077099</v>
      </c>
      <c r="X2566" s="19">
        <v>887.5272439</v>
      </c>
      <c r="Y2566" s="19">
        <v>866.4736333000001</v>
      </c>
    </row>
    <row r="2567" spans="1:25" s="15" customFormat="1" ht="16.5" thickBot="1">
      <c r="A2567" s="18">
        <v>42093</v>
      </c>
      <c r="B2567" s="19">
        <v>899.0473726</v>
      </c>
      <c r="C2567" s="19">
        <v>906.5942077000001</v>
      </c>
      <c r="D2567" s="19">
        <v>1091.2191094</v>
      </c>
      <c r="E2567" s="19">
        <v>1092.9998233000001</v>
      </c>
      <c r="F2567" s="19">
        <v>1090.6982203</v>
      </c>
      <c r="G2567" s="19">
        <v>1099.5896761</v>
      </c>
      <c r="H2567" s="19">
        <v>1104.398815</v>
      </c>
      <c r="I2567" s="19">
        <v>1101.4794133</v>
      </c>
      <c r="J2567" s="19">
        <v>1097.615143</v>
      </c>
      <c r="K2567" s="19">
        <v>1099.3958569000001</v>
      </c>
      <c r="L2567" s="19">
        <v>1096.1251579</v>
      </c>
      <c r="M2567" s="19">
        <v>1095.2408578</v>
      </c>
      <c r="N2567" s="19">
        <v>1099.2626062</v>
      </c>
      <c r="O2567" s="19">
        <v>1101.2250256</v>
      </c>
      <c r="P2567" s="19">
        <v>1298.0847643</v>
      </c>
      <c r="Q2567" s="19">
        <v>1319.6229229</v>
      </c>
      <c r="R2567" s="19">
        <v>1113.4235215</v>
      </c>
      <c r="S2567" s="19">
        <v>1103.3206957</v>
      </c>
      <c r="T2567" s="19">
        <v>1095.7011784000001</v>
      </c>
      <c r="U2567" s="19">
        <v>912.6631714</v>
      </c>
      <c r="V2567" s="19">
        <v>906.2307966999999</v>
      </c>
      <c r="W2567" s="19">
        <v>902.0394565</v>
      </c>
      <c r="X2567" s="19">
        <v>908.0599654</v>
      </c>
      <c r="Y2567" s="19">
        <v>877.3032811</v>
      </c>
    </row>
    <row r="2568" spans="1:25" s="15" customFormat="1" ht="16.5" thickBot="1">
      <c r="A2568" s="18">
        <v>42094</v>
      </c>
      <c r="B2568" s="19">
        <v>1028.3126653000002</v>
      </c>
      <c r="C2568" s="19">
        <v>1040.1598639000001</v>
      </c>
      <c r="D2568" s="19">
        <v>1034.8177222</v>
      </c>
      <c r="E2568" s="19">
        <v>1044.2664082000001</v>
      </c>
      <c r="F2568" s="19">
        <v>1071.3163003</v>
      </c>
      <c r="G2568" s="19">
        <v>1102.6059874</v>
      </c>
      <c r="H2568" s="19">
        <v>1068.9541288</v>
      </c>
      <c r="I2568" s="19">
        <v>1068.1182835</v>
      </c>
      <c r="J2568" s="19">
        <v>1065.9620449</v>
      </c>
      <c r="K2568" s="19">
        <v>1068.542263</v>
      </c>
      <c r="L2568" s="19">
        <v>1067.3914615</v>
      </c>
      <c r="M2568" s="19">
        <v>1062.0372061</v>
      </c>
      <c r="N2568" s="19">
        <v>1064.8596982</v>
      </c>
      <c r="O2568" s="19">
        <v>1101.1281159999999</v>
      </c>
      <c r="P2568" s="19">
        <v>1247.0860873</v>
      </c>
      <c r="Q2568" s="19">
        <v>1281.1861528</v>
      </c>
      <c r="R2568" s="19">
        <v>1235.2146613</v>
      </c>
      <c r="S2568" s="19">
        <v>1095.8707702000002</v>
      </c>
      <c r="T2568" s="19">
        <v>1094.3202165999999</v>
      </c>
      <c r="U2568" s="19">
        <v>918.3323829999999</v>
      </c>
      <c r="V2568" s="19">
        <v>913.9714509999999</v>
      </c>
      <c r="W2568" s="19">
        <v>914.2379524</v>
      </c>
      <c r="X2568" s="19">
        <v>907.5754174</v>
      </c>
      <c r="Y2568" s="19">
        <v>880.0773184000001</v>
      </c>
    </row>
    <row r="2569" spans="1:25" s="106" customFormat="1" ht="21" thickBot="1">
      <c r="A2569" s="185" t="s">
        <v>14</v>
      </c>
      <c r="B2569" s="194" t="s">
        <v>99</v>
      </c>
      <c r="C2569" s="195"/>
      <c r="D2569" s="195"/>
      <c r="E2569" s="195"/>
      <c r="F2569" s="195"/>
      <c r="G2569" s="195"/>
      <c r="H2569" s="195"/>
      <c r="I2569" s="195"/>
      <c r="J2569" s="195"/>
      <c r="K2569" s="195"/>
      <c r="L2569" s="195"/>
      <c r="M2569" s="195"/>
      <c r="N2569" s="195"/>
      <c r="O2569" s="195"/>
      <c r="P2569" s="195"/>
      <c r="Q2569" s="195"/>
      <c r="R2569" s="195"/>
      <c r="S2569" s="195"/>
      <c r="T2569" s="195"/>
      <c r="U2569" s="195"/>
      <c r="V2569" s="195"/>
      <c r="W2569" s="195"/>
      <c r="X2569" s="195"/>
      <c r="Y2569" s="196"/>
    </row>
    <row r="2570" spans="1:25" s="15" customFormat="1" ht="32.25" thickBot="1">
      <c r="A2570" s="186"/>
      <c r="B2570" s="17" t="s">
        <v>15</v>
      </c>
      <c r="C2570" s="17" t="s">
        <v>16</v>
      </c>
      <c r="D2570" s="17" t="s">
        <v>17</v>
      </c>
      <c r="E2570" s="17" t="s">
        <v>18</v>
      </c>
      <c r="F2570" s="17" t="s">
        <v>19</v>
      </c>
      <c r="G2570" s="17" t="s">
        <v>20</v>
      </c>
      <c r="H2570" s="17" t="s">
        <v>21</v>
      </c>
      <c r="I2570" s="17" t="s">
        <v>22</v>
      </c>
      <c r="J2570" s="17" t="s">
        <v>23</v>
      </c>
      <c r="K2570" s="17" t="s">
        <v>24</v>
      </c>
      <c r="L2570" s="17" t="s">
        <v>25</v>
      </c>
      <c r="M2570" s="17" t="s">
        <v>26</v>
      </c>
      <c r="N2570" s="17" t="s">
        <v>27</v>
      </c>
      <c r="O2570" s="17" t="s">
        <v>28</v>
      </c>
      <c r="P2570" s="17" t="s">
        <v>29</v>
      </c>
      <c r="Q2570" s="17" t="s">
        <v>30</v>
      </c>
      <c r="R2570" s="17" t="s">
        <v>31</v>
      </c>
      <c r="S2570" s="17" t="s">
        <v>32</v>
      </c>
      <c r="T2570" s="17" t="s">
        <v>33</v>
      </c>
      <c r="U2570" s="17" t="s">
        <v>34</v>
      </c>
      <c r="V2570" s="17" t="s">
        <v>35</v>
      </c>
      <c r="W2570" s="17" t="s">
        <v>36</v>
      </c>
      <c r="X2570" s="17" t="s">
        <v>37</v>
      </c>
      <c r="Y2570" s="17" t="s">
        <v>38</v>
      </c>
    </row>
    <row r="2571" spans="1:25" s="15" customFormat="1" ht="16.5" thickBot="1">
      <c r="A2571" s="18">
        <v>42064</v>
      </c>
      <c r="B2571" s="19">
        <v>1203.3659498999998</v>
      </c>
      <c r="C2571" s="19">
        <v>1217.3451596999998</v>
      </c>
      <c r="D2571" s="19">
        <v>1212.7661810999998</v>
      </c>
      <c r="E2571" s="19">
        <v>1191.046317</v>
      </c>
      <c r="F2571" s="19">
        <v>1346.3560646999997</v>
      </c>
      <c r="G2571" s="19">
        <v>1208.7686600999998</v>
      </c>
      <c r="H2571" s="19">
        <v>1209.6529601999998</v>
      </c>
      <c r="I2571" s="19">
        <v>1205.8492584</v>
      </c>
      <c r="J2571" s="19">
        <v>1201.948647</v>
      </c>
      <c r="K2571" s="19">
        <v>1203.0631073999998</v>
      </c>
      <c r="L2571" s="19">
        <v>1202.7481512</v>
      </c>
      <c r="M2571" s="19">
        <v>1201.8638511</v>
      </c>
      <c r="N2571" s="19">
        <v>1206.0309639</v>
      </c>
      <c r="O2571" s="19">
        <v>1337.2465622999998</v>
      </c>
      <c r="P2571" s="19">
        <v>1329.7239546</v>
      </c>
      <c r="Q2571" s="19">
        <v>1330.3054121999999</v>
      </c>
      <c r="R2571" s="19">
        <v>1208.1872024999998</v>
      </c>
      <c r="S2571" s="19">
        <v>1203.0388799999998</v>
      </c>
      <c r="T2571" s="19">
        <v>1198.9081083</v>
      </c>
      <c r="U2571" s="19">
        <v>1192.5605295</v>
      </c>
      <c r="V2571" s="19">
        <v>991.9939985999999</v>
      </c>
      <c r="W2571" s="19">
        <v>998.7897843</v>
      </c>
      <c r="X2571" s="19">
        <v>998.8866939</v>
      </c>
      <c r="Y2571" s="19">
        <v>985.5858513000001</v>
      </c>
    </row>
    <row r="2572" spans="1:25" s="15" customFormat="1" ht="16.5" thickBot="1">
      <c r="A2572" s="18">
        <v>42065</v>
      </c>
      <c r="B2572" s="19">
        <v>971.6429826</v>
      </c>
      <c r="C2572" s="19">
        <v>1172.0520354</v>
      </c>
      <c r="D2572" s="19">
        <v>1179.9138266999998</v>
      </c>
      <c r="E2572" s="19">
        <v>1170.4651407000001</v>
      </c>
      <c r="F2572" s="19">
        <v>1175.7224865</v>
      </c>
      <c r="G2572" s="19">
        <v>1176.6915825</v>
      </c>
      <c r="H2572" s="19">
        <v>1137.6370137</v>
      </c>
      <c r="I2572" s="19">
        <v>1156.5343857</v>
      </c>
      <c r="J2572" s="19">
        <v>1176.1706934000001</v>
      </c>
      <c r="K2572" s="19">
        <v>1170.089616</v>
      </c>
      <c r="L2572" s="19">
        <v>1168.7086542</v>
      </c>
      <c r="M2572" s="19">
        <v>1175.6013495</v>
      </c>
      <c r="N2572" s="19">
        <v>1284.2248974</v>
      </c>
      <c r="O2572" s="19">
        <v>1269.1917957</v>
      </c>
      <c r="P2572" s="19">
        <v>1342.9642287</v>
      </c>
      <c r="Q2572" s="19">
        <v>1332.776607</v>
      </c>
      <c r="R2572" s="19">
        <v>1323.5944224</v>
      </c>
      <c r="S2572" s="19">
        <v>1337.7068829</v>
      </c>
      <c r="T2572" s="19">
        <v>1196.9214615</v>
      </c>
      <c r="U2572" s="19">
        <v>1142.2402197</v>
      </c>
      <c r="V2572" s="19">
        <v>1124.3119437</v>
      </c>
      <c r="W2572" s="19">
        <v>1096.9834365000002</v>
      </c>
      <c r="X2572" s="19">
        <v>1078.5342714</v>
      </c>
      <c r="Y2572" s="19">
        <v>1027.1237286</v>
      </c>
    </row>
    <row r="2573" spans="1:25" s="15" customFormat="1" ht="16.5" thickBot="1">
      <c r="A2573" s="18">
        <v>42066</v>
      </c>
      <c r="B2573" s="19">
        <v>1028.722737</v>
      </c>
      <c r="C2573" s="19">
        <v>1063.4163738</v>
      </c>
      <c r="D2573" s="19">
        <v>1054.6702824</v>
      </c>
      <c r="E2573" s="19">
        <v>1100.9446164</v>
      </c>
      <c r="F2573" s="19">
        <v>1225.1706098999998</v>
      </c>
      <c r="G2573" s="19">
        <v>1298.3615853</v>
      </c>
      <c r="H2573" s="19">
        <v>1285.0365153</v>
      </c>
      <c r="I2573" s="19">
        <v>1294.1460177</v>
      </c>
      <c r="J2573" s="19">
        <v>1218.8472584999997</v>
      </c>
      <c r="K2573" s="19">
        <v>1210.4766918</v>
      </c>
      <c r="L2573" s="19">
        <v>1208.6475231</v>
      </c>
      <c r="M2573" s="19">
        <v>1318.2159396</v>
      </c>
      <c r="N2573" s="19">
        <v>1326.2230952999998</v>
      </c>
      <c r="O2573" s="19">
        <v>1564.2330729</v>
      </c>
      <c r="P2573" s="19">
        <v>1594.2265941</v>
      </c>
      <c r="Q2573" s="19">
        <v>1611.4765029</v>
      </c>
      <c r="R2573" s="19">
        <v>1330.6324821</v>
      </c>
      <c r="S2573" s="19">
        <v>1243.3048187999998</v>
      </c>
      <c r="T2573" s="19">
        <v>1242.4689734999997</v>
      </c>
      <c r="U2573" s="19">
        <v>1232.6447627999999</v>
      </c>
      <c r="V2573" s="19">
        <v>1061.9748435</v>
      </c>
      <c r="W2573" s="19">
        <v>1038.0866271</v>
      </c>
      <c r="X2573" s="19">
        <v>1017.6023604</v>
      </c>
      <c r="Y2573" s="19">
        <v>983.5870908</v>
      </c>
    </row>
    <row r="2574" spans="1:25" s="15" customFormat="1" ht="16.5" thickBot="1">
      <c r="A2574" s="18">
        <v>42067</v>
      </c>
      <c r="B2574" s="19">
        <v>1113.4944096</v>
      </c>
      <c r="C2574" s="19">
        <v>1176.7884921</v>
      </c>
      <c r="D2574" s="19">
        <v>1187.9694372</v>
      </c>
      <c r="E2574" s="19">
        <v>1185.4013328</v>
      </c>
      <c r="F2574" s="19">
        <v>1257.2113464</v>
      </c>
      <c r="G2574" s="19">
        <v>1313.9398035</v>
      </c>
      <c r="H2574" s="19">
        <v>1336.652991</v>
      </c>
      <c r="I2574" s="19">
        <v>1328.5973804999999</v>
      </c>
      <c r="J2574" s="19">
        <v>1228.2959445000001</v>
      </c>
      <c r="K2574" s="19">
        <v>1214.5832360999998</v>
      </c>
      <c r="L2574" s="19">
        <v>1207.7268819</v>
      </c>
      <c r="M2574" s="19">
        <v>1310.5600811999998</v>
      </c>
      <c r="N2574" s="19">
        <v>1351.5649557</v>
      </c>
      <c r="O2574" s="19">
        <v>1349.2996938</v>
      </c>
      <c r="P2574" s="19">
        <v>1423.2053775</v>
      </c>
      <c r="Q2574" s="19">
        <v>1513.5008973</v>
      </c>
      <c r="R2574" s="19">
        <v>1459.3647719999997</v>
      </c>
      <c r="S2574" s="19">
        <v>1330.1842751999998</v>
      </c>
      <c r="T2574" s="19">
        <v>1223.2081905</v>
      </c>
      <c r="U2574" s="19">
        <v>1201.9365333</v>
      </c>
      <c r="V2574" s="19">
        <v>1193.1419871</v>
      </c>
      <c r="W2574" s="19">
        <v>1179.3202554</v>
      </c>
      <c r="X2574" s="19">
        <v>1080.7147373999999</v>
      </c>
      <c r="Y2574" s="19">
        <v>999.9526995</v>
      </c>
    </row>
    <row r="2575" spans="1:25" s="15" customFormat="1" ht="16.5" thickBot="1">
      <c r="A2575" s="18">
        <v>42068</v>
      </c>
      <c r="B2575" s="19">
        <v>1025.8760175</v>
      </c>
      <c r="C2575" s="19">
        <v>1129.6904265</v>
      </c>
      <c r="D2575" s="19">
        <v>1191.3249321</v>
      </c>
      <c r="E2575" s="19">
        <v>1280.1789216</v>
      </c>
      <c r="F2575" s="19">
        <v>1438.7472546</v>
      </c>
      <c r="G2575" s="19">
        <v>1520.0907501</v>
      </c>
      <c r="H2575" s="19">
        <v>1607.030775</v>
      </c>
      <c r="I2575" s="19">
        <v>1605.2500610999998</v>
      </c>
      <c r="J2575" s="19">
        <v>1496.0571693</v>
      </c>
      <c r="K2575" s="19">
        <v>1497.40179</v>
      </c>
      <c r="L2575" s="19">
        <v>1387.3488255</v>
      </c>
      <c r="M2575" s="19">
        <v>1386.0526596</v>
      </c>
      <c r="N2575" s="19">
        <v>1560.7443273</v>
      </c>
      <c r="O2575" s="19">
        <v>1480.5637469999997</v>
      </c>
      <c r="P2575" s="19">
        <v>1499.1098216999999</v>
      </c>
      <c r="Q2575" s="19">
        <v>1481.5570704</v>
      </c>
      <c r="R2575" s="19">
        <v>1539.5332385999998</v>
      </c>
      <c r="S2575" s="19">
        <v>1370.5834646999997</v>
      </c>
      <c r="T2575" s="19">
        <v>1245.6912177</v>
      </c>
      <c r="U2575" s="19">
        <v>1228.962198</v>
      </c>
      <c r="V2575" s="19">
        <v>1220.0465147999998</v>
      </c>
      <c r="W2575" s="19">
        <v>1196.98203</v>
      </c>
      <c r="X2575" s="19">
        <v>1040.9818014</v>
      </c>
      <c r="Y2575" s="19">
        <v>1014.4770258000001</v>
      </c>
    </row>
    <row r="2576" spans="1:25" s="15" customFormat="1" ht="16.5" thickBot="1">
      <c r="A2576" s="18">
        <v>42069</v>
      </c>
      <c r="B2576" s="19">
        <v>1077.2502192</v>
      </c>
      <c r="C2576" s="19">
        <v>1185.0258081</v>
      </c>
      <c r="D2576" s="19">
        <v>1191.0947718</v>
      </c>
      <c r="E2576" s="19">
        <v>1209.0836163</v>
      </c>
      <c r="F2576" s="19">
        <v>1374.4961898</v>
      </c>
      <c r="G2576" s="19">
        <v>1508.8492365</v>
      </c>
      <c r="H2576" s="19">
        <v>1508.7280994999996</v>
      </c>
      <c r="I2576" s="19">
        <v>1637.799573</v>
      </c>
      <c r="J2576" s="19">
        <v>1403.6659794</v>
      </c>
      <c r="K2576" s="19">
        <v>1405.9796960999997</v>
      </c>
      <c r="L2576" s="19">
        <v>1396.9428759</v>
      </c>
      <c r="M2576" s="19">
        <v>1560.1870970999998</v>
      </c>
      <c r="N2576" s="19">
        <v>1645.9884342</v>
      </c>
      <c r="O2576" s="19">
        <v>1713.7645856999998</v>
      </c>
      <c r="P2576" s="19">
        <v>1563.4335686999998</v>
      </c>
      <c r="Q2576" s="19">
        <v>1772.1647333999997</v>
      </c>
      <c r="R2576" s="19">
        <v>1668.1807325999998</v>
      </c>
      <c r="S2576" s="19">
        <v>1633.07523</v>
      </c>
      <c r="T2576" s="19">
        <v>1291.0449105</v>
      </c>
      <c r="U2576" s="19">
        <v>1264.81875</v>
      </c>
      <c r="V2576" s="19">
        <v>1262.8805579999998</v>
      </c>
      <c r="W2576" s="19">
        <v>1274.146299</v>
      </c>
      <c r="X2576" s="19">
        <v>1253.6014638</v>
      </c>
      <c r="Y2576" s="19">
        <v>1212.6571577999998</v>
      </c>
    </row>
    <row r="2577" spans="1:25" s="15" customFormat="1" ht="16.5" thickBot="1">
      <c r="A2577" s="18">
        <v>42070</v>
      </c>
      <c r="B2577" s="19">
        <v>1229.4467459999998</v>
      </c>
      <c r="C2577" s="19">
        <v>1238.9438868</v>
      </c>
      <c r="D2577" s="19">
        <v>1239.0529101</v>
      </c>
      <c r="E2577" s="19">
        <v>1240.1915979</v>
      </c>
      <c r="F2577" s="19">
        <v>1252.5960267</v>
      </c>
      <c r="G2577" s="19">
        <v>1244.4071655</v>
      </c>
      <c r="H2577" s="19">
        <v>1247.3265671999998</v>
      </c>
      <c r="I2577" s="19">
        <v>1240.4217582</v>
      </c>
      <c r="J2577" s="19">
        <v>1240.3854171</v>
      </c>
      <c r="K2577" s="19">
        <v>1240.2642801</v>
      </c>
      <c r="L2577" s="19">
        <v>1237.4175606</v>
      </c>
      <c r="M2577" s="19">
        <v>1228.5018773999998</v>
      </c>
      <c r="N2577" s="19">
        <v>1234.4618178</v>
      </c>
      <c r="O2577" s="19">
        <v>1500.187941</v>
      </c>
      <c r="P2577" s="19">
        <v>1516.9290743999998</v>
      </c>
      <c r="Q2577" s="19">
        <v>1455.8033442</v>
      </c>
      <c r="R2577" s="19">
        <v>1245.315693</v>
      </c>
      <c r="S2577" s="19">
        <v>1239.1013649</v>
      </c>
      <c r="T2577" s="19">
        <v>1232.8628094</v>
      </c>
      <c r="U2577" s="19">
        <v>1087.5832053000001</v>
      </c>
      <c r="V2577" s="19">
        <v>1080.9691251</v>
      </c>
      <c r="W2577" s="19">
        <v>1090.7933358</v>
      </c>
      <c r="X2577" s="19">
        <v>1082.1926088</v>
      </c>
      <c r="Y2577" s="19">
        <v>1076.3538054</v>
      </c>
    </row>
    <row r="2578" spans="1:25" s="15" customFormat="1" ht="16.5" thickBot="1">
      <c r="A2578" s="18">
        <v>42071</v>
      </c>
      <c r="B2578" s="19">
        <v>1086.5535408</v>
      </c>
      <c r="C2578" s="19">
        <v>1083.355524</v>
      </c>
      <c r="D2578" s="19">
        <v>1084.1913693</v>
      </c>
      <c r="E2578" s="19">
        <v>1207.2544475999998</v>
      </c>
      <c r="F2578" s="19">
        <v>1230.4158419999999</v>
      </c>
      <c r="G2578" s="19">
        <v>1259.9611562999999</v>
      </c>
      <c r="H2578" s="19">
        <v>1266.1028021999998</v>
      </c>
      <c r="I2578" s="19">
        <v>1280.3121723</v>
      </c>
      <c r="J2578" s="19">
        <v>1286.8777977</v>
      </c>
      <c r="K2578" s="19">
        <v>1284.6488769</v>
      </c>
      <c r="L2578" s="19">
        <v>1286.2115442</v>
      </c>
      <c r="M2578" s="19">
        <v>1279.8760791</v>
      </c>
      <c r="N2578" s="19">
        <v>1279.7064873</v>
      </c>
      <c r="O2578" s="19">
        <v>1281.7052478</v>
      </c>
      <c r="P2578" s="19">
        <v>1357.488555</v>
      </c>
      <c r="Q2578" s="19">
        <v>1289.2157418</v>
      </c>
      <c r="R2578" s="19">
        <v>1293.407082</v>
      </c>
      <c r="S2578" s="19">
        <v>1282.2745917</v>
      </c>
      <c r="T2578" s="19">
        <v>1273.1045208</v>
      </c>
      <c r="U2578" s="19">
        <v>1128.3700332</v>
      </c>
      <c r="V2578" s="19">
        <v>1127.8975989</v>
      </c>
      <c r="W2578" s="19">
        <v>1124.9781971999998</v>
      </c>
      <c r="X2578" s="19">
        <v>1126.3228179</v>
      </c>
      <c r="Y2578" s="19">
        <v>1088.2736862</v>
      </c>
    </row>
    <row r="2579" spans="1:25" s="15" customFormat="1" ht="16.5" thickBot="1">
      <c r="A2579" s="18">
        <v>42072</v>
      </c>
      <c r="B2579" s="19">
        <v>1092.4286853</v>
      </c>
      <c r="C2579" s="19">
        <v>1231.3001421</v>
      </c>
      <c r="D2579" s="19">
        <v>1218.0840954</v>
      </c>
      <c r="E2579" s="19">
        <v>1221.4395903</v>
      </c>
      <c r="F2579" s="19">
        <v>1233.8197917</v>
      </c>
      <c r="G2579" s="19">
        <v>1245.7638998999998</v>
      </c>
      <c r="H2579" s="19">
        <v>1242.3236090999999</v>
      </c>
      <c r="I2579" s="19">
        <v>1246.9147014</v>
      </c>
      <c r="J2579" s="19">
        <v>1249.7008523999998</v>
      </c>
      <c r="K2579" s="19">
        <v>1243.5592064999998</v>
      </c>
      <c r="L2579" s="19">
        <v>1241.1122391</v>
      </c>
      <c r="M2579" s="19">
        <v>1241.3666268</v>
      </c>
      <c r="N2579" s="19">
        <v>1239.0650237999998</v>
      </c>
      <c r="O2579" s="19">
        <v>1314.9331269</v>
      </c>
      <c r="P2579" s="19">
        <v>1500.1515998999998</v>
      </c>
      <c r="Q2579" s="19">
        <v>1330.0631382</v>
      </c>
      <c r="R2579" s="19">
        <v>1245.0976463999998</v>
      </c>
      <c r="S2579" s="19">
        <v>1236.7755345</v>
      </c>
      <c r="T2579" s="19">
        <v>1233.5048355</v>
      </c>
      <c r="U2579" s="19">
        <v>1222.9295754</v>
      </c>
      <c r="V2579" s="19">
        <v>1079.2126386</v>
      </c>
      <c r="W2579" s="19">
        <v>1068.8796525</v>
      </c>
      <c r="X2579" s="19">
        <v>1066.1904111</v>
      </c>
      <c r="Y2579" s="19">
        <v>1058.4134157</v>
      </c>
    </row>
    <row r="2580" spans="1:25" s="15" customFormat="1" ht="16.5" thickBot="1">
      <c r="A2580" s="18">
        <v>42073</v>
      </c>
      <c r="B2580" s="19">
        <v>1063.5617382</v>
      </c>
      <c r="C2580" s="19">
        <v>1205.7523488</v>
      </c>
      <c r="D2580" s="19">
        <v>1176.3160578</v>
      </c>
      <c r="E2580" s="19">
        <v>1171.9308984</v>
      </c>
      <c r="F2580" s="19">
        <v>1183.9719162</v>
      </c>
      <c r="G2580" s="19">
        <v>1182.1669749</v>
      </c>
      <c r="H2580" s="19">
        <v>1192.0396403999998</v>
      </c>
      <c r="I2580" s="19">
        <v>1192.5605295</v>
      </c>
      <c r="J2580" s="19">
        <v>1192.0880952</v>
      </c>
      <c r="K2580" s="19">
        <v>1193.3115789</v>
      </c>
      <c r="L2580" s="19">
        <v>1190.1862443</v>
      </c>
      <c r="M2580" s="19">
        <v>1187.6423673</v>
      </c>
      <c r="N2580" s="19">
        <v>1187.0972508</v>
      </c>
      <c r="O2580" s="19">
        <v>1253.0805746999997</v>
      </c>
      <c r="P2580" s="19">
        <v>1525.142163</v>
      </c>
      <c r="Q2580" s="19">
        <v>1561.6528548</v>
      </c>
      <c r="R2580" s="19">
        <v>1261.8145524</v>
      </c>
      <c r="S2580" s="19">
        <v>1182.687864</v>
      </c>
      <c r="T2580" s="19">
        <v>1216.9211802</v>
      </c>
      <c r="U2580" s="19">
        <v>1206.7456721999997</v>
      </c>
      <c r="V2580" s="19">
        <v>1204.3835007</v>
      </c>
      <c r="W2580" s="19">
        <v>1202.2393758</v>
      </c>
      <c r="X2580" s="19">
        <v>1059.0675555</v>
      </c>
      <c r="Y2580" s="19">
        <v>1043.9012031</v>
      </c>
    </row>
    <row r="2581" spans="1:25" s="15" customFormat="1" ht="16.5" thickBot="1">
      <c r="A2581" s="18">
        <v>42074</v>
      </c>
      <c r="B2581" s="19">
        <v>1190.5859964</v>
      </c>
      <c r="C2581" s="19">
        <v>1210.791648</v>
      </c>
      <c r="D2581" s="19">
        <v>1242.7112475</v>
      </c>
      <c r="E2581" s="19">
        <v>1324.8300197999997</v>
      </c>
      <c r="F2581" s="19">
        <v>1324.7694513</v>
      </c>
      <c r="G2581" s="19">
        <v>1338.5790693</v>
      </c>
      <c r="H2581" s="19">
        <v>1337.5494047999998</v>
      </c>
      <c r="I2581" s="19">
        <v>1329.1303833</v>
      </c>
      <c r="J2581" s="19">
        <v>1245.6185355</v>
      </c>
      <c r="K2581" s="19">
        <v>1240.1915979</v>
      </c>
      <c r="L2581" s="19">
        <v>1242.1419035999998</v>
      </c>
      <c r="M2581" s="19">
        <v>1322.3830523999998</v>
      </c>
      <c r="N2581" s="19">
        <v>1375.1261021999999</v>
      </c>
      <c r="O2581" s="19">
        <v>1493.8403621999998</v>
      </c>
      <c r="P2581" s="19">
        <v>1557.7037885999998</v>
      </c>
      <c r="Q2581" s="19">
        <v>1488.3044012999999</v>
      </c>
      <c r="R2581" s="19">
        <v>1424.5621119</v>
      </c>
      <c r="S2581" s="19">
        <v>1311.1536525</v>
      </c>
      <c r="T2581" s="19">
        <v>1219.1864421</v>
      </c>
      <c r="U2581" s="19">
        <v>1205.8008035999999</v>
      </c>
      <c r="V2581" s="19">
        <v>1201.0037784</v>
      </c>
      <c r="W2581" s="19">
        <v>1200.6888221999998</v>
      </c>
      <c r="X2581" s="19">
        <v>1198.2903096</v>
      </c>
      <c r="Y2581" s="19">
        <v>1044.8581854</v>
      </c>
    </row>
    <row r="2582" spans="1:25" s="15" customFormat="1" ht="16.5" thickBot="1">
      <c r="A2582" s="18">
        <v>42075</v>
      </c>
      <c r="B2582" s="19">
        <v>1057.2383868</v>
      </c>
      <c r="C2582" s="19">
        <v>1221.5001588</v>
      </c>
      <c r="D2582" s="19">
        <v>1151.7615879</v>
      </c>
      <c r="E2582" s="19">
        <v>1326.840894</v>
      </c>
      <c r="F2582" s="19">
        <v>1338.2156583</v>
      </c>
      <c r="G2582" s="19">
        <v>1357.9852167</v>
      </c>
      <c r="H2582" s="19">
        <v>1356.2892986999998</v>
      </c>
      <c r="I2582" s="19">
        <v>1356.4588905</v>
      </c>
      <c r="J2582" s="19">
        <v>1269.3613874999999</v>
      </c>
      <c r="K2582" s="19">
        <v>1267.9561983</v>
      </c>
      <c r="L2582" s="19">
        <v>1176.9944249999999</v>
      </c>
      <c r="M2582" s="19">
        <v>1174.6564809000001</v>
      </c>
      <c r="N2582" s="19">
        <v>1355.9864561999998</v>
      </c>
      <c r="O2582" s="19">
        <v>1643.2991928</v>
      </c>
      <c r="P2582" s="19">
        <v>1721.2993070999999</v>
      </c>
      <c r="Q2582" s="19">
        <v>1689.8400281999998</v>
      </c>
      <c r="R2582" s="19">
        <v>1621.8942848999998</v>
      </c>
      <c r="S2582" s="19">
        <v>1343.6910507</v>
      </c>
      <c r="T2582" s="19">
        <v>1257.1144368</v>
      </c>
      <c r="U2582" s="19">
        <v>1242.1661309999997</v>
      </c>
      <c r="V2582" s="19">
        <v>1239.7555046999998</v>
      </c>
      <c r="W2582" s="19">
        <v>1227.7387143</v>
      </c>
      <c r="X2582" s="19">
        <v>1230.779253</v>
      </c>
      <c r="Y2582" s="19">
        <v>1080.2907579</v>
      </c>
    </row>
    <row r="2583" spans="1:25" s="15" customFormat="1" ht="16.5" thickBot="1">
      <c r="A2583" s="18">
        <v>42076</v>
      </c>
      <c r="B2583" s="19">
        <v>1200.2042741999999</v>
      </c>
      <c r="C2583" s="19">
        <v>1224.4437879</v>
      </c>
      <c r="D2583" s="19">
        <v>1138.6666782</v>
      </c>
      <c r="E2583" s="19">
        <v>1248.344118</v>
      </c>
      <c r="F2583" s="19">
        <v>1275.1275087</v>
      </c>
      <c r="G2583" s="19">
        <v>1357.609692</v>
      </c>
      <c r="H2583" s="19">
        <v>1355.9380013999998</v>
      </c>
      <c r="I2583" s="19">
        <v>1357.9852167</v>
      </c>
      <c r="J2583" s="19">
        <v>1271.7114453</v>
      </c>
      <c r="K2583" s="19">
        <v>1180.5316254</v>
      </c>
      <c r="L2583" s="19">
        <v>1272.0627425999999</v>
      </c>
      <c r="M2583" s="19">
        <v>1275.9270129</v>
      </c>
      <c r="N2583" s="19">
        <v>1362.0675336</v>
      </c>
      <c r="O2583" s="19">
        <v>1623.9536139</v>
      </c>
      <c r="P2583" s="19">
        <v>1714.7700227999999</v>
      </c>
      <c r="Q2583" s="19">
        <v>1715.1092064</v>
      </c>
      <c r="R2583" s="19">
        <v>1617.5939214</v>
      </c>
      <c r="S2583" s="19">
        <v>1347.1919099999998</v>
      </c>
      <c r="T2583" s="19">
        <v>1255.5759969</v>
      </c>
      <c r="U2583" s="19">
        <v>1244.8553723999999</v>
      </c>
      <c r="V2583" s="19">
        <v>1243.0019762999998</v>
      </c>
      <c r="W2583" s="19">
        <v>1229.7738159</v>
      </c>
      <c r="X2583" s="19">
        <v>1230.5490926999998</v>
      </c>
      <c r="Y2583" s="19">
        <v>1053.3256617</v>
      </c>
    </row>
    <row r="2584" spans="1:25" s="15" customFormat="1" ht="16.5" thickBot="1">
      <c r="A2584" s="18">
        <v>42077</v>
      </c>
      <c r="B2584" s="19">
        <v>1227.5691224999998</v>
      </c>
      <c r="C2584" s="19">
        <v>1290.015246</v>
      </c>
      <c r="D2584" s="19">
        <v>1231.0094133</v>
      </c>
      <c r="E2584" s="19">
        <v>1230.4764105</v>
      </c>
      <c r="F2584" s="19">
        <v>1320.5781111</v>
      </c>
      <c r="G2584" s="19">
        <v>1447.8083021999998</v>
      </c>
      <c r="H2584" s="19">
        <v>1522.7799914999998</v>
      </c>
      <c r="I2584" s="19">
        <v>1587.3217851</v>
      </c>
      <c r="J2584" s="19">
        <v>1556.9890802999998</v>
      </c>
      <c r="K2584" s="19">
        <v>1543.4459636999998</v>
      </c>
      <c r="L2584" s="19">
        <v>1545.6991118999997</v>
      </c>
      <c r="M2584" s="19">
        <v>1506.6324293999996</v>
      </c>
      <c r="N2584" s="19">
        <v>1508.7644406</v>
      </c>
      <c r="O2584" s="19">
        <v>1610.6043164999999</v>
      </c>
      <c r="P2584" s="19">
        <v>1647.1028945999997</v>
      </c>
      <c r="Q2584" s="19">
        <v>1610.9071589999999</v>
      </c>
      <c r="R2584" s="19">
        <v>1612.360803</v>
      </c>
      <c r="S2584" s="19">
        <v>1571.5982024999998</v>
      </c>
      <c r="T2584" s="19">
        <v>1507.6499801999998</v>
      </c>
      <c r="U2584" s="19">
        <v>1428.9714986999998</v>
      </c>
      <c r="V2584" s="19">
        <v>1409.6016923999998</v>
      </c>
      <c r="W2584" s="19">
        <v>1406.6096085</v>
      </c>
      <c r="X2584" s="19">
        <v>1345.5444468</v>
      </c>
      <c r="Y2584" s="19">
        <v>1218.2173460999998</v>
      </c>
    </row>
    <row r="2585" spans="1:25" s="15" customFormat="1" ht="16.5" thickBot="1">
      <c r="A2585" s="18">
        <v>42078</v>
      </c>
      <c r="B2585" s="19">
        <v>1231.6150983</v>
      </c>
      <c r="C2585" s="19">
        <v>1269.1312271999998</v>
      </c>
      <c r="D2585" s="19">
        <v>1224.9767907</v>
      </c>
      <c r="E2585" s="19">
        <v>1200.0952509</v>
      </c>
      <c r="F2585" s="19">
        <v>1389.2385626999999</v>
      </c>
      <c r="G2585" s="19">
        <v>1503.8583920999997</v>
      </c>
      <c r="H2585" s="19">
        <v>1537.5829328999998</v>
      </c>
      <c r="I2585" s="19">
        <v>1513.9127631000001</v>
      </c>
      <c r="J2585" s="19">
        <v>1501.8111767999999</v>
      </c>
      <c r="K2585" s="19">
        <v>1612.0700742</v>
      </c>
      <c r="L2585" s="19">
        <v>1516.1537976</v>
      </c>
      <c r="M2585" s="19">
        <v>1524.7666382999998</v>
      </c>
      <c r="N2585" s="19">
        <v>1647.3693959999998</v>
      </c>
      <c r="O2585" s="19">
        <v>1629.8529857999997</v>
      </c>
      <c r="P2585" s="19">
        <v>1676.2121156999997</v>
      </c>
      <c r="Q2585" s="19">
        <v>1781.0683029</v>
      </c>
      <c r="R2585" s="19">
        <v>1751.3170556999999</v>
      </c>
      <c r="S2585" s="19">
        <v>1695.3881027999998</v>
      </c>
      <c r="T2585" s="19">
        <v>1599.4233714</v>
      </c>
      <c r="U2585" s="19">
        <v>1537.5950466</v>
      </c>
      <c r="V2585" s="19">
        <v>1253.0805746999997</v>
      </c>
      <c r="W2585" s="19">
        <v>1225.5340209</v>
      </c>
      <c r="X2585" s="19">
        <v>1226.8786415999998</v>
      </c>
      <c r="Y2585" s="19">
        <v>1219.9496052</v>
      </c>
    </row>
    <row r="2586" spans="1:25" s="15" customFormat="1" ht="16.5" thickBot="1">
      <c r="A2586" s="18">
        <v>42079</v>
      </c>
      <c r="B2586" s="19">
        <v>1224.3105371999998</v>
      </c>
      <c r="C2586" s="19">
        <v>1222.8932343</v>
      </c>
      <c r="D2586" s="19">
        <v>1183.7054148</v>
      </c>
      <c r="E2586" s="19">
        <v>1180.6164213</v>
      </c>
      <c r="F2586" s="19">
        <v>1180.628535</v>
      </c>
      <c r="G2586" s="19">
        <v>1198.8596534999997</v>
      </c>
      <c r="H2586" s="19">
        <v>1192.7543487</v>
      </c>
      <c r="I2586" s="19">
        <v>1190.3316087</v>
      </c>
      <c r="J2586" s="19">
        <v>1182.6030681</v>
      </c>
      <c r="K2586" s="19">
        <v>1183.9598025</v>
      </c>
      <c r="L2586" s="19">
        <v>1180.3256925</v>
      </c>
      <c r="M2586" s="19">
        <v>1167.6305349</v>
      </c>
      <c r="N2586" s="19">
        <v>1179.2112321</v>
      </c>
      <c r="O2586" s="19">
        <v>1232.5357395</v>
      </c>
      <c r="P2586" s="19">
        <v>1316.4836805</v>
      </c>
      <c r="Q2586" s="19">
        <v>1239.2467293</v>
      </c>
      <c r="R2586" s="19">
        <v>1194.7167681</v>
      </c>
      <c r="S2586" s="19">
        <v>1193.2752378</v>
      </c>
      <c r="T2586" s="19">
        <v>1220.6521997999998</v>
      </c>
      <c r="U2586" s="19">
        <v>1208.8171148999998</v>
      </c>
      <c r="V2586" s="19">
        <v>1017.7961796000001</v>
      </c>
      <c r="W2586" s="19">
        <v>1015.8579876</v>
      </c>
      <c r="X2586" s="19">
        <v>1018.0384535999999</v>
      </c>
      <c r="Y2586" s="19">
        <v>1012.1148542999999</v>
      </c>
    </row>
    <row r="2587" spans="1:25" s="15" customFormat="1" ht="16.5" thickBot="1">
      <c r="A2587" s="18">
        <v>42080</v>
      </c>
      <c r="B2587" s="19">
        <v>1004.4711096000001</v>
      </c>
      <c r="C2587" s="19">
        <v>1200.7251633</v>
      </c>
      <c r="D2587" s="19">
        <v>1108.7700665999998</v>
      </c>
      <c r="E2587" s="19">
        <v>1108.6368159</v>
      </c>
      <c r="F2587" s="19">
        <v>1115.7960126</v>
      </c>
      <c r="G2587" s="19">
        <v>1117.1285196000001</v>
      </c>
      <c r="H2587" s="19">
        <v>1116.062514</v>
      </c>
      <c r="I2587" s="19">
        <v>1114.3423685999999</v>
      </c>
      <c r="J2587" s="19">
        <v>1112.6585642999999</v>
      </c>
      <c r="K2587" s="19">
        <v>1112.9008383</v>
      </c>
      <c r="L2587" s="19">
        <v>1110.3448476</v>
      </c>
      <c r="M2587" s="19">
        <v>1107.1589445</v>
      </c>
      <c r="N2587" s="19">
        <v>1111.5683313</v>
      </c>
      <c r="O2587" s="19">
        <v>1128.9393771</v>
      </c>
      <c r="P2587" s="19">
        <v>1146.0196941</v>
      </c>
      <c r="Q2587" s="19">
        <v>1147.3400874</v>
      </c>
      <c r="R2587" s="19">
        <v>1132.8399885</v>
      </c>
      <c r="S2587" s="19">
        <v>1108.6489296</v>
      </c>
      <c r="T2587" s="19">
        <v>1088.4917328000001</v>
      </c>
      <c r="U2587" s="19">
        <v>1077.5530617</v>
      </c>
      <c r="V2587" s="19">
        <v>1044.4826607</v>
      </c>
      <c r="W2587" s="19">
        <v>724.1600916</v>
      </c>
      <c r="X2587" s="19">
        <v>1046.7963774</v>
      </c>
      <c r="Y2587" s="19">
        <v>727.4307906</v>
      </c>
    </row>
    <row r="2588" spans="1:25" s="15" customFormat="1" ht="16.5" thickBot="1">
      <c r="A2588" s="18">
        <v>42081</v>
      </c>
      <c r="B2588" s="19">
        <v>1018.1474769</v>
      </c>
      <c r="C2588" s="19">
        <v>1228.1384664</v>
      </c>
      <c r="D2588" s="19">
        <v>1103.827677</v>
      </c>
      <c r="E2588" s="19">
        <v>1122.0830228999998</v>
      </c>
      <c r="F2588" s="19">
        <v>1104.0336098999999</v>
      </c>
      <c r="G2588" s="19">
        <v>1128.2852373</v>
      </c>
      <c r="H2588" s="19">
        <v>1124.7116958000001</v>
      </c>
      <c r="I2588" s="19">
        <v>1106.8076472</v>
      </c>
      <c r="J2588" s="19">
        <v>1103.2098783000001</v>
      </c>
      <c r="K2588" s="19">
        <v>1103.7186537</v>
      </c>
      <c r="L2588" s="19">
        <v>1102.4467152</v>
      </c>
      <c r="M2588" s="19">
        <v>1101.4170507</v>
      </c>
      <c r="N2588" s="19">
        <v>1119.9267843</v>
      </c>
      <c r="O2588" s="19">
        <v>1128.2004414</v>
      </c>
      <c r="P2588" s="19">
        <v>1388.5117407</v>
      </c>
      <c r="Q2588" s="19">
        <v>1377.5367284999998</v>
      </c>
      <c r="R2588" s="19">
        <v>1129.6540854</v>
      </c>
      <c r="S2588" s="19">
        <v>1237.0904907</v>
      </c>
      <c r="T2588" s="19">
        <v>1229.7738159</v>
      </c>
      <c r="U2588" s="19">
        <v>1214.4620991</v>
      </c>
      <c r="V2588" s="19">
        <v>1212.1120412999999</v>
      </c>
      <c r="W2588" s="19">
        <v>1209.2047533</v>
      </c>
      <c r="X2588" s="19">
        <v>1012.4661515999999</v>
      </c>
      <c r="Y2588" s="19">
        <v>1105.2328662</v>
      </c>
    </row>
    <row r="2589" spans="1:25" s="15" customFormat="1" ht="16.5" thickBot="1">
      <c r="A2589" s="18">
        <v>42082</v>
      </c>
      <c r="B2589" s="19">
        <v>1219.2954654</v>
      </c>
      <c r="C2589" s="19">
        <v>1247.5567274999999</v>
      </c>
      <c r="D2589" s="19">
        <v>1116.5712894</v>
      </c>
      <c r="E2589" s="19">
        <v>1153.4575059000001</v>
      </c>
      <c r="F2589" s="19">
        <v>1155.6500856</v>
      </c>
      <c r="G2589" s="19">
        <v>1149.7870547999999</v>
      </c>
      <c r="H2589" s="19">
        <v>1152.5610921</v>
      </c>
      <c r="I2589" s="19">
        <v>1157.1885255</v>
      </c>
      <c r="J2589" s="19">
        <v>1135.9047546</v>
      </c>
      <c r="K2589" s="19">
        <v>1135.3596381</v>
      </c>
      <c r="L2589" s="19">
        <v>1133.5668105</v>
      </c>
      <c r="M2589" s="19">
        <v>1131.4226856</v>
      </c>
      <c r="N2589" s="19">
        <v>1135.6261395000001</v>
      </c>
      <c r="O2589" s="19">
        <v>1305.5571231</v>
      </c>
      <c r="P2589" s="19">
        <v>1482.0295046999997</v>
      </c>
      <c r="Q2589" s="19">
        <v>1522.6951956</v>
      </c>
      <c r="R2589" s="19">
        <v>1160.5561341</v>
      </c>
      <c r="S2589" s="19">
        <v>1262.9168991</v>
      </c>
      <c r="T2589" s="19">
        <v>1256.1574545</v>
      </c>
      <c r="U2589" s="19">
        <v>1240.8941925</v>
      </c>
      <c r="V2589" s="19">
        <v>1235.74587</v>
      </c>
      <c r="W2589" s="19">
        <v>1226.7575046</v>
      </c>
      <c r="X2589" s="19">
        <v>1221.6818643</v>
      </c>
      <c r="Y2589" s="19">
        <v>1218.2052323999999</v>
      </c>
    </row>
    <row r="2590" spans="1:25" s="15" customFormat="1" ht="16.5" thickBot="1">
      <c r="A2590" s="18">
        <v>42083</v>
      </c>
      <c r="B2590" s="19">
        <v>1253.0805746999997</v>
      </c>
      <c r="C2590" s="19">
        <v>1273.2983399999998</v>
      </c>
      <c r="D2590" s="19">
        <v>1150.7682645</v>
      </c>
      <c r="E2590" s="19">
        <v>1177.357836</v>
      </c>
      <c r="F2590" s="19">
        <v>1190.4527457</v>
      </c>
      <c r="G2590" s="19">
        <v>1206.2005557</v>
      </c>
      <c r="H2590" s="19">
        <v>1206.3943748999998</v>
      </c>
      <c r="I2590" s="19">
        <v>1204.4440691999998</v>
      </c>
      <c r="J2590" s="19">
        <v>1197.9632396999998</v>
      </c>
      <c r="K2590" s="19">
        <v>1206.7820133</v>
      </c>
      <c r="L2590" s="19">
        <v>1210.185963</v>
      </c>
      <c r="M2590" s="19">
        <v>1207.3634709</v>
      </c>
      <c r="N2590" s="19">
        <v>1196.3642313</v>
      </c>
      <c r="O2590" s="19">
        <v>1222.1179574999999</v>
      </c>
      <c r="P2590" s="19">
        <v>1377.8880258</v>
      </c>
      <c r="Q2590" s="19">
        <v>1383.3634182</v>
      </c>
      <c r="R2590" s="19">
        <v>1224.8677673999998</v>
      </c>
      <c r="S2590" s="19">
        <v>1329.7239546</v>
      </c>
      <c r="T2590" s="19">
        <v>1309.4335071</v>
      </c>
      <c r="U2590" s="19">
        <v>1119.4906910999998</v>
      </c>
      <c r="V2590" s="19">
        <v>1106.4684636</v>
      </c>
      <c r="W2590" s="19">
        <v>1118.364117</v>
      </c>
      <c r="X2590" s="19">
        <v>1114.5846426</v>
      </c>
      <c r="Y2590" s="19">
        <v>1094.9241075</v>
      </c>
    </row>
    <row r="2591" spans="1:25" s="15" customFormat="1" ht="16.5" thickBot="1">
      <c r="A2591" s="18">
        <v>42084</v>
      </c>
      <c r="B2591" s="19">
        <v>1117.2375428999999</v>
      </c>
      <c r="C2591" s="19">
        <v>1135.5534573</v>
      </c>
      <c r="D2591" s="19">
        <v>1269.2039094</v>
      </c>
      <c r="E2591" s="19">
        <v>1288.5858294</v>
      </c>
      <c r="F2591" s="19">
        <v>1295.6238890999998</v>
      </c>
      <c r="G2591" s="19">
        <v>1337.1496527</v>
      </c>
      <c r="H2591" s="19">
        <v>1337.379813</v>
      </c>
      <c r="I2591" s="19">
        <v>1332.6918110999998</v>
      </c>
      <c r="J2591" s="19">
        <v>1342.0072464</v>
      </c>
      <c r="K2591" s="19">
        <v>1329.2878613999999</v>
      </c>
      <c r="L2591" s="19">
        <v>1335.0660962999998</v>
      </c>
      <c r="M2591" s="19">
        <v>1334.6663442</v>
      </c>
      <c r="N2591" s="19">
        <v>1336.2411252</v>
      </c>
      <c r="O2591" s="19">
        <v>1348.9605101999998</v>
      </c>
      <c r="P2591" s="19">
        <v>1357.9488756</v>
      </c>
      <c r="Q2591" s="19">
        <v>1366.4284656</v>
      </c>
      <c r="R2591" s="19">
        <v>1364.0541804</v>
      </c>
      <c r="S2591" s="19">
        <v>1349.2754664</v>
      </c>
      <c r="T2591" s="19">
        <v>1338.3973637999998</v>
      </c>
      <c r="U2591" s="19">
        <v>1142.5067211</v>
      </c>
      <c r="V2591" s="19">
        <v>1128.8909223</v>
      </c>
      <c r="W2591" s="19">
        <v>1146.5769243</v>
      </c>
      <c r="X2591" s="19">
        <v>1142.4340389</v>
      </c>
      <c r="Y2591" s="19">
        <v>1146.6374928</v>
      </c>
    </row>
    <row r="2592" spans="1:25" s="15" customFormat="1" ht="16.5" thickBot="1">
      <c r="A2592" s="18">
        <v>42085</v>
      </c>
      <c r="B2592" s="19">
        <v>1090.3451289</v>
      </c>
      <c r="C2592" s="19">
        <v>1087.3288176</v>
      </c>
      <c r="D2592" s="19">
        <v>1063.4163738</v>
      </c>
      <c r="E2592" s="19">
        <v>1245.1461012</v>
      </c>
      <c r="F2592" s="19">
        <v>1248.5985057</v>
      </c>
      <c r="G2592" s="19">
        <v>1258.8709233</v>
      </c>
      <c r="H2592" s="19">
        <v>1274.2068674999998</v>
      </c>
      <c r="I2592" s="19">
        <v>1280.4696503999999</v>
      </c>
      <c r="J2592" s="19">
        <v>1300.1665266</v>
      </c>
      <c r="K2592" s="19">
        <v>1302.3833336999999</v>
      </c>
      <c r="L2592" s="19">
        <v>1302.6861761999999</v>
      </c>
      <c r="M2592" s="19">
        <v>1302.1652871000001</v>
      </c>
      <c r="N2592" s="19">
        <v>1298.5069496999997</v>
      </c>
      <c r="O2592" s="19">
        <v>1303.3160885999998</v>
      </c>
      <c r="P2592" s="19">
        <v>1312.4619321</v>
      </c>
      <c r="Q2592" s="19">
        <v>1323.5823086999999</v>
      </c>
      <c r="R2592" s="19">
        <v>1313.7459843</v>
      </c>
      <c r="S2592" s="19">
        <v>1304.4184352999998</v>
      </c>
      <c r="T2592" s="19">
        <v>1298.5675182</v>
      </c>
      <c r="U2592" s="19">
        <v>1104.7846593</v>
      </c>
      <c r="V2592" s="19">
        <v>1113.3248178000001</v>
      </c>
      <c r="W2592" s="19">
        <v>1116.7408811999999</v>
      </c>
      <c r="X2592" s="19">
        <v>1100.3147040000001</v>
      </c>
      <c r="Y2592" s="19">
        <v>1079.3216619</v>
      </c>
    </row>
    <row r="2593" spans="1:25" s="15" customFormat="1" ht="16.5" thickBot="1">
      <c r="A2593" s="18">
        <v>42086</v>
      </c>
      <c r="B2593" s="19">
        <v>1053.0712740000001</v>
      </c>
      <c r="C2593" s="19">
        <v>1247.011611</v>
      </c>
      <c r="D2593" s="19">
        <v>1154.6688759</v>
      </c>
      <c r="E2593" s="19">
        <v>1154.6204211</v>
      </c>
      <c r="F2593" s="19">
        <v>1150.344285</v>
      </c>
      <c r="G2593" s="19">
        <v>1160.8953177</v>
      </c>
      <c r="H2593" s="19">
        <v>1160.4107697</v>
      </c>
      <c r="I2593" s="19">
        <v>1152.5853195</v>
      </c>
      <c r="J2593" s="19">
        <v>1148.0184546</v>
      </c>
      <c r="K2593" s="19">
        <v>1150.4169671999998</v>
      </c>
      <c r="L2593" s="19">
        <v>1149.5811219</v>
      </c>
      <c r="M2593" s="19">
        <v>1149.254052</v>
      </c>
      <c r="N2593" s="19">
        <v>1156.4980446</v>
      </c>
      <c r="O2593" s="19">
        <v>1189.0960113</v>
      </c>
      <c r="P2593" s="19">
        <v>1221.2821121999998</v>
      </c>
      <c r="Q2593" s="19">
        <v>1216.2549267</v>
      </c>
      <c r="R2593" s="19">
        <v>1195.2255435</v>
      </c>
      <c r="S2593" s="19">
        <v>1158.1576215</v>
      </c>
      <c r="T2593" s="19">
        <v>1234.0378383</v>
      </c>
      <c r="U2593" s="19">
        <v>1225.9458866999998</v>
      </c>
      <c r="V2593" s="19">
        <v>1221.5243861999998</v>
      </c>
      <c r="W2593" s="19">
        <v>1041.3936672</v>
      </c>
      <c r="X2593" s="19">
        <v>1039.988478</v>
      </c>
      <c r="Y2593" s="19">
        <v>1027.7294136</v>
      </c>
    </row>
    <row r="2594" spans="1:25" s="15" customFormat="1" ht="16.5" thickBot="1">
      <c r="A2594" s="18">
        <v>42087</v>
      </c>
      <c r="B2594" s="19">
        <v>1032.2720511</v>
      </c>
      <c r="C2594" s="19">
        <v>1263.3651059999997</v>
      </c>
      <c r="D2594" s="19">
        <v>1146.2135133</v>
      </c>
      <c r="E2594" s="19">
        <v>1145.8258749</v>
      </c>
      <c r="F2594" s="19">
        <v>1156.158861</v>
      </c>
      <c r="G2594" s="19">
        <v>1169.1326337</v>
      </c>
      <c r="H2594" s="19">
        <v>1162.0824603</v>
      </c>
      <c r="I2594" s="19">
        <v>1163.0757837</v>
      </c>
      <c r="J2594" s="19">
        <v>1158.3877818</v>
      </c>
      <c r="K2594" s="19">
        <v>1160.4107697</v>
      </c>
      <c r="L2594" s="19">
        <v>1158.6663969</v>
      </c>
      <c r="M2594" s="19">
        <v>1147.31586</v>
      </c>
      <c r="N2594" s="19">
        <v>1163.1605796000001</v>
      </c>
      <c r="O2594" s="19">
        <v>1198.677948</v>
      </c>
      <c r="P2594" s="19">
        <v>1227.8235101999999</v>
      </c>
      <c r="Q2594" s="19">
        <v>1233.6986547</v>
      </c>
      <c r="R2594" s="19">
        <v>1170.1138434</v>
      </c>
      <c r="S2594" s="19">
        <v>1154.2085553000002</v>
      </c>
      <c r="T2594" s="19">
        <v>1226.6484813</v>
      </c>
      <c r="U2594" s="19">
        <v>1063.9372629</v>
      </c>
      <c r="V2594" s="19">
        <v>1060.8361557</v>
      </c>
      <c r="W2594" s="19">
        <v>1060.4848584000001</v>
      </c>
      <c r="X2594" s="19">
        <v>1054.8277604999998</v>
      </c>
      <c r="Y2594" s="19">
        <v>1032.5385525</v>
      </c>
    </row>
    <row r="2595" spans="1:25" s="15" customFormat="1" ht="16.5" thickBot="1">
      <c r="A2595" s="18">
        <v>42088</v>
      </c>
      <c r="B2595" s="19">
        <v>1014.4527984</v>
      </c>
      <c r="C2595" s="19">
        <v>1082.5560197999998</v>
      </c>
      <c r="D2595" s="19">
        <v>1062.9802806</v>
      </c>
      <c r="E2595" s="19">
        <v>1108.673157</v>
      </c>
      <c r="F2595" s="19">
        <v>1130.4535896</v>
      </c>
      <c r="G2595" s="19">
        <v>1138.8847248</v>
      </c>
      <c r="H2595" s="19">
        <v>1136.1106875</v>
      </c>
      <c r="I2595" s="19">
        <v>1113.8941617</v>
      </c>
      <c r="J2595" s="19">
        <v>1117.9764786</v>
      </c>
      <c r="K2595" s="19">
        <v>1115.6748756</v>
      </c>
      <c r="L2595" s="19">
        <v>1116.5712894</v>
      </c>
      <c r="M2595" s="19">
        <v>1110.3206202000001</v>
      </c>
      <c r="N2595" s="19">
        <v>1111.9559697</v>
      </c>
      <c r="O2595" s="19">
        <v>1148.7331629</v>
      </c>
      <c r="P2595" s="19">
        <v>1161.3919794</v>
      </c>
      <c r="Q2595" s="19">
        <v>1158.9207846</v>
      </c>
      <c r="R2595" s="19">
        <v>1146.9161079</v>
      </c>
      <c r="S2595" s="19">
        <v>1132.6703966999999</v>
      </c>
      <c r="T2595" s="19">
        <v>1199.5137933</v>
      </c>
      <c r="U2595" s="19">
        <v>1030.1158125</v>
      </c>
      <c r="V2595" s="19">
        <v>1028.3835534</v>
      </c>
      <c r="W2595" s="19">
        <v>1031.9813222999999</v>
      </c>
      <c r="X2595" s="19">
        <v>1033.3622841</v>
      </c>
      <c r="Y2595" s="19">
        <v>1013.7865449</v>
      </c>
    </row>
    <row r="2596" spans="1:25" s="15" customFormat="1" ht="16.5" thickBot="1">
      <c r="A2596" s="18">
        <v>42089</v>
      </c>
      <c r="B2596" s="19">
        <v>1007.1118962</v>
      </c>
      <c r="C2596" s="19">
        <v>1185.1469451</v>
      </c>
      <c r="D2596" s="19">
        <v>1108.2128364</v>
      </c>
      <c r="E2596" s="19">
        <v>1133.021694</v>
      </c>
      <c r="F2596" s="19">
        <v>1134.8508627</v>
      </c>
      <c r="G2596" s="19">
        <v>1135.8805272</v>
      </c>
      <c r="H2596" s="19">
        <v>1140.5927565</v>
      </c>
      <c r="I2596" s="19">
        <v>1153.009299</v>
      </c>
      <c r="J2596" s="19">
        <v>1136.050119</v>
      </c>
      <c r="K2596" s="19">
        <v>1135.9047546</v>
      </c>
      <c r="L2596" s="19">
        <v>1133.2397406</v>
      </c>
      <c r="M2596" s="19">
        <v>1132.3312131</v>
      </c>
      <c r="N2596" s="19">
        <v>1146.1771721999999</v>
      </c>
      <c r="O2596" s="19">
        <v>1161.8644137</v>
      </c>
      <c r="P2596" s="19">
        <v>1168.2241062</v>
      </c>
      <c r="Q2596" s="19">
        <v>1172.4396738</v>
      </c>
      <c r="R2596" s="19">
        <v>1169.6414091</v>
      </c>
      <c r="S2596" s="19">
        <v>1152.5974332</v>
      </c>
      <c r="T2596" s="19">
        <v>1215.1283526</v>
      </c>
      <c r="U2596" s="19">
        <v>1051.5086067</v>
      </c>
      <c r="V2596" s="19">
        <v>1044.3857510999999</v>
      </c>
      <c r="W2596" s="19">
        <v>1047.6685638</v>
      </c>
      <c r="X2596" s="19">
        <v>1043.0047893</v>
      </c>
      <c r="Y2596" s="19">
        <v>999.7588803000001</v>
      </c>
    </row>
    <row r="2597" spans="1:25" s="15" customFormat="1" ht="16.5" thickBot="1">
      <c r="A2597" s="18">
        <v>42090</v>
      </c>
      <c r="B2597" s="19">
        <v>1022.1328841999999</v>
      </c>
      <c r="C2597" s="19">
        <v>1053.8223234</v>
      </c>
      <c r="D2597" s="19">
        <v>1003.8048560999999</v>
      </c>
      <c r="E2597" s="19">
        <v>1049.921712</v>
      </c>
      <c r="F2597" s="19">
        <v>1056.341973</v>
      </c>
      <c r="G2597" s="19">
        <v>1068.2981949</v>
      </c>
      <c r="H2597" s="19">
        <v>1086.7837011</v>
      </c>
      <c r="I2597" s="19">
        <v>1074.5852052</v>
      </c>
      <c r="J2597" s="19">
        <v>1063.1498724</v>
      </c>
      <c r="K2597" s="19">
        <v>1033.083669</v>
      </c>
      <c r="L2597" s="19">
        <v>1064.7488808</v>
      </c>
      <c r="M2597" s="19">
        <v>1050.3093503999999</v>
      </c>
      <c r="N2597" s="19">
        <v>1067.0504838</v>
      </c>
      <c r="O2597" s="19">
        <v>1079.2126386</v>
      </c>
      <c r="P2597" s="19">
        <v>1194.7409954999998</v>
      </c>
      <c r="Q2597" s="19">
        <v>1197.2727587999998</v>
      </c>
      <c r="R2597" s="19">
        <v>1182.5061584999999</v>
      </c>
      <c r="S2597" s="19">
        <v>1069.2672909</v>
      </c>
      <c r="T2597" s="19">
        <v>1248.8165522999998</v>
      </c>
      <c r="U2597" s="19">
        <v>1088.5038465</v>
      </c>
      <c r="V2597" s="19">
        <v>1074.1248846</v>
      </c>
      <c r="W2597" s="19">
        <v>1073.9068379999999</v>
      </c>
      <c r="X2597" s="19">
        <v>1064.4096972</v>
      </c>
      <c r="Y2597" s="19">
        <v>1041.563259</v>
      </c>
    </row>
    <row r="2598" spans="1:25" s="15" customFormat="1" ht="16.5" thickBot="1">
      <c r="A2598" s="18">
        <v>42091</v>
      </c>
      <c r="B2598" s="19">
        <v>1015.9185560999999</v>
      </c>
      <c r="C2598" s="19">
        <v>1022.6295459</v>
      </c>
      <c r="D2598" s="19">
        <v>1021.4060622</v>
      </c>
      <c r="E2598" s="19">
        <v>1032.5143251</v>
      </c>
      <c r="F2598" s="19">
        <v>1053.3256617</v>
      </c>
      <c r="G2598" s="19">
        <v>1059.612672</v>
      </c>
      <c r="H2598" s="19">
        <v>1052.5019301</v>
      </c>
      <c r="I2598" s="19">
        <v>1265.2427295</v>
      </c>
      <c r="J2598" s="19">
        <v>1076.6687616</v>
      </c>
      <c r="K2598" s="19">
        <v>1075.5179601</v>
      </c>
      <c r="L2598" s="19">
        <v>1078.9340235</v>
      </c>
      <c r="M2598" s="19">
        <v>1076.7051027</v>
      </c>
      <c r="N2598" s="19">
        <v>1269.0222039</v>
      </c>
      <c r="O2598" s="19">
        <v>1270.4637341999999</v>
      </c>
      <c r="P2598" s="19">
        <v>1277.4896801999998</v>
      </c>
      <c r="Q2598" s="19">
        <v>1288.0528266</v>
      </c>
      <c r="R2598" s="19">
        <v>1284.8184686999998</v>
      </c>
      <c r="S2598" s="19">
        <v>1271.6387631</v>
      </c>
      <c r="T2598" s="19">
        <v>1264.6491581999999</v>
      </c>
      <c r="U2598" s="19">
        <v>1066.3236618</v>
      </c>
      <c r="V2598" s="19">
        <v>1036.2816858</v>
      </c>
      <c r="W2598" s="19">
        <v>1057.1535909</v>
      </c>
      <c r="X2598" s="19">
        <v>1052.3081109</v>
      </c>
      <c r="Y2598" s="19">
        <v>1023.877257</v>
      </c>
    </row>
    <row r="2599" spans="1:25" s="15" customFormat="1" ht="16.5" thickBot="1">
      <c r="A2599" s="18">
        <v>42092</v>
      </c>
      <c r="B2599" s="19">
        <v>1007.8508319</v>
      </c>
      <c r="C2599" s="19">
        <v>1021.939065</v>
      </c>
      <c r="D2599" s="19">
        <v>1001.2973202000001</v>
      </c>
      <c r="E2599" s="19">
        <v>988.3962296999999</v>
      </c>
      <c r="F2599" s="19">
        <v>1018.4018646000001</v>
      </c>
      <c r="G2599" s="19">
        <v>1237.6113798</v>
      </c>
      <c r="H2599" s="19">
        <v>1249.4706921</v>
      </c>
      <c r="I2599" s="19">
        <v>1246.2605615999998</v>
      </c>
      <c r="J2599" s="19">
        <v>1247.6778645</v>
      </c>
      <c r="K2599" s="19">
        <v>1049.437164</v>
      </c>
      <c r="L2599" s="19">
        <v>1048.6013186999999</v>
      </c>
      <c r="M2599" s="19">
        <v>1050.7938984</v>
      </c>
      <c r="N2599" s="19">
        <v>1053.0712740000001</v>
      </c>
      <c r="O2599" s="19">
        <v>1247.4355905</v>
      </c>
      <c r="P2599" s="19">
        <v>1256.823708</v>
      </c>
      <c r="Q2599" s="19">
        <v>1260.2761125</v>
      </c>
      <c r="R2599" s="19">
        <v>1258.8709233</v>
      </c>
      <c r="S2599" s="19">
        <v>1248.6590741999998</v>
      </c>
      <c r="T2599" s="19">
        <v>1043.6952702</v>
      </c>
      <c r="U2599" s="19">
        <v>1023.4896186</v>
      </c>
      <c r="V2599" s="19">
        <v>1018.4382057</v>
      </c>
      <c r="W2599" s="19">
        <v>1019.2377099</v>
      </c>
      <c r="X2599" s="19">
        <v>1017.0572439</v>
      </c>
      <c r="Y2599" s="19">
        <v>996.0036333</v>
      </c>
    </row>
    <row r="2600" spans="1:25" s="15" customFormat="1" ht="16.5" thickBot="1">
      <c r="A2600" s="18">
        <v>42093</v>
      </c>
      <c r="B2600" s="19">
        <v>1028.5773726</v>
      </c>
      <c r="C2600" s="19">
        <v>1036.1242077</v>
      </c>
      <c r="D2600" s="19">
        <v>1220.7491094</v>
      </c>
      <c r="E2600" s="19">
        <v>1222.5298233</v>
      </c>
      <c r="F2600" s="19">
        <v>1220.2282203</v>
      </c>
      <c r="G2600" s="19">
        <v>1229.1196760999999</v>
      </c>
      <c r="H2600" s="19">
        <v>1233.9288149999998</v>
      </c>
      <c r="I2600" s="19">
        <v>1231.0094133</v>
      </c>
      <c r="J2600" s="19">
        <v>1227.145143</v>
      </c>
      <c r="K2600" s="19">
        <v>1228.9258568999999</v>
      </c>
      <c r="L2600" s="19">
        <v>1225.6551579</v>
      </c>
      <c r="M2600" s="19">
        <v>1224.7708578</v>
      </c>
      <c r="N2600" s="19">
        <v>1228.7926062</v>
      </c>
      <c r="O2600" s="19">
        <v>1230.7550256</v>
      </c>
      <c r="P2600" s="19">
        <v>1427.6147643</v>
      </c>
      <c r="Q2600" s="19">
        <v>1449.1529229</v>
      </c>
      <c r="R2600" s="19">
        <v>1242.9535214999999</v>
      </c>
      <c r="S2600" s="19">
        <v>1232.8506957</v>
      </c>
      <c r="T2600" s="19">
        <v>1225.2311784</v>
      </c>
      <c r="U2600" s="19">
        <v>1042.1931714</v>
      </c>
      <c r="V2600" s="19">
        <v>1035.7607967</v>
      </c>
      <c r="W2600" s="19">
        <v>1031.5694565000001</v>
      </c>
      <c r="X2600" s="19">
        <v>1037.5899654</v>
      </c>
      <c r="Y2600" s="19">
        <v>1006.8332811</v>
      </c>
    </row>
    <row r="2601" spans="1:25" s="15" customFormat="1" ht="16.5" thickBot="1">
      <c r="A2601" s="18">
        <v>42094</v>
      </c>
      <c r="B2601" s="19">
        <v>1157.8426653000001</v>
      </c>
      <c r="C2601" s="19">
        <v>1169.6898639</v>
      </c>
      <c r="D2601" s="19">
        <v>1164.3477222</v>
      </c>
      <c r="E2601" s="19">
        <v>1173.7964082</v>
      </c>
      <c r="F2601" s="19">
        <v>1200.8463003</v>
      </c>
      <c r="G2601" s="19">
        <v>1232.1359874</v>
      </c>
      <c r="H2601" s="19">
        <v>1198.4841287999998</v>
      </c>
      <c r="I2601" s="19">
        <v>1197.6482834999997</v>
      </c>
      <c r="J2601" s="19">
        <v>1195.4920448999999</v>
      </c>
      <c r="K2601" s="19">
        <v>1198.072263</v>
      </c>
      <c r="L2601" s="19">
        <v>1196.9214615</v>
      </c>
      <c r="M2601" s="19">
        <v>1191.5672061</v>
      </c>
      <c r="N2601" s="19">
        <v>1194.3896982</v>
      </c>
      <c r="O2601" s="19">
        <v>1230.6581159999998</v>
      </c>
      <c r="P2601" s="19">
        <v>1376.6160873</v>
      </c>
      <c r="Q2601" s="19">
        <v>1410.7161528</v>
      </c>
      <c r="R2601" s="19">
        <v>1364.7446613</v>
      </c>
      <c r="S2601" s="19">
        <v>1225.4007702</v>
      </c>
      <c r="T2601" s="19">
        <v>1223.8502165999998</v>
      </c>
      <c r="U2601" s="19">
        <v>1047.862383</v>
      </c>
      <c r="V2601" s="19">
        <v>1043.5014509999999</v>
      </c>
      <c r="W2601" s="19">
        <v>1043.7679524</v>
      </c>
      <c r="X2601" s="19">
        <v>1037.1054174</v>
      </c>
      <c r="Y2601" s="19">
        <v>1009.6073184</v>
      </c>
    </row>
    <row r="2602" spans="1:25" s="106" customFormat="1" ht="21" thickBot="1">
      <c r="A2602" s="185" t="s">
        <v>14</v>
      </c>
      <c r="B2602" s="194" t="s">
        <v>100</v>
      </c>
      <c r="C2602" s="195"/>
      <c r="D2602" s="195"/>
      <c r="E2602" s="195"/>
      <c r="F2602" s="195"/>
      <c r="G2602" s="195"/>
      <c r="H2602" s="195"/>
      <c r="I2602" s="195"/>
      <c r="J2602" s="195"/>
      <c r="K2602" s="195"/>
      <c r="L2602" s="195"/>
      <c r="M2602" s="195"/>
      <c r="N2602" s="195"/>
      <c r="O2602" s="195"/>
      <c r="P2602" s="195"/>
      <c r="Q2602" s="195"/>
      <c r="R2602" s="195"/>
      <c r="S2602" s="195"/>
      <c r="T2602" s="195"/>
      <c r="U2602" s="195"/>
      <c r="V2602" s="195"/>
      <c r="W2602" s="195"/>
      <c r="X2602" s="195"/>
      <c r="Y2602" s="196"/>
    </row>
    <row r="2603" spans="1:25" s="15" customFormat="1" ht="32.25" thickBot="1">
      <c r="A2603" s="186"/>
      <c r="B2603" s="17" t="s">
        <v>15</v>
      </c>
      <c r="C2603" s="17" t="s">
        <v>16</v>
      </c>
      <c r="D2603" s="17" t="s">
        <v>17</v>
      </c>
      <c r="E2603" s="17" t="s">
        <v>18</v>
      </c>
      <c r="F2603" s="17" t="s">
        <v>19</v>
      </c>
      <c r="G2603" s="17" t="s">
        <v>20</v>
      </c>
      <c r="H2603" s="17" t="s">
        <v>21</v>
      </c>
      <c r="I2603" s="17" t="s">
        <v>22</v>
      </c>
      <c r="J2603" s="17" t="s">
        <v>23</v>
      </c>
      <c r="K2603" s="17" t="s">
        <v>24</v>
      </c>
      <c r="L2603" s="17" t="s">
        <v>25</v>
      </c>
      <c r="M2603" s="17" t="s">
        <v>26</v>
      </c>
      <c r="N2603" s="17" t="s">
        <v>27</v>
      </c>
      <c r="O2603" s="17" t="s">
        <v>28</v>
      </c>
      <c r="P2603" s="17" t="s">
        <v>29</v>
      </c>
      <c r="Q2603" s="17" t="s">
        <v>30</v>
      </c>
      <c r="R2603" s="17" t="s">
        <v>31</v>
      </c>
      <c r="S2603" s="17" t="s">
        <v>32</v>
      </c>
      <c r="T2603" s="17" t="s">
        <v>33</v>
      </c>
      <c r="U2603" s="17" t="s">
        <v>34</v>
      </c>
      <c r="V2603" s="17" t="s">
        <v>35</v>
      </c>
      <c r="W2603" s="17" t="s">
        <v>36</v>
      </c>
      <c r="X2603" s="17" t="s">
        <v>37</v>
      </c>
      <c r="Y2603" s="17" t="s">
        <v>38</v>
      </c>
    </row>
    <row r="2604" spans="1:25" s="15" customFormat="1" ht="16.5" thickBot="1">
      <c r="A2604" s="18">
        <v>42064</v>
      </c>
      <c r="B2604" s="19">
        <v>1317.5359498999999</v>
      </c>
      <c r="C2604" s="19">
        <v>1331.5151597</v>
      </c>
      <c r="D2604" s="19">
        <v>1326.9361810999999</v>
      </c>
      <c r="E2604" s="19">
        <v>1305.216317</v>
      </c>
      <c r="F2604" s="19">
        <v>1460.5260646999998</v>
      </c>
      <c r="G2604" s="19">
        <v>1322.9386600999999</v>
      </c>
      <c r="H2604" s="19">
        <v>1323.8229602</v>
      </c>
      <c r="I2604" s="19">
        <v>1320.0192584000001</v>
      </c>
      <c r="J2604" s="19">
        <v>1316.1186469999998</v>
      </c>
      <c r="K2604" s="19">
        <v>1317.2331073999999</v>
      </c>
      <c r="L2604" s="19">
        <v>1316.9181512</v>
      </c>
      <c r="M2604" s="19">
        <v>1316.0338511</v>
      </c>
      <c r="N2604" s="19">
        <v>1320.2009639</v>
      </c>
      <c r="O2604" s="19">
        <v>1451.4165623</v>
      </c>
      <c r="P2604" s="19">
        <v>1443.8939546</v>
      </c>
      <c r="Q2604" s="19">
        <v>1444.4754122</v>
      </c>
      <c r="R2604" s="19">
        <v>1322.3572024999999</v>
      </c>
      <c r="S2604" s="19">
        <v>1317.20888</v>
      </c>
      <c r="T2604" s="19">
        <v>1313.0781083000002</v>
      </c>
      <c r="U2604" s="19">
        <v>1306.7305294999999</v>
      </c>
      <c r="V2604" s="19">
        <v>1106.1639986</v>
      </c>
      <c r="W2604" s="19">
        <v>1112.9597843</v>
      </c>
      <c r="X2604" s="19">
        <v>1113.0566939</v>
      </c>
      <c r="Y2604" s="19">
        <v>1099.7558513</v>
      </c>
    </row>
    <row r="2605" spans="1:25" s="15" customFormat="1" ht="16.5" thickBot="1">
      <c r="A2605" s="18">
        <v>42065</v>
      </c>
      <c r="B2605" s="19">
        <v>1085.8129826</v>
      </c>
      <c r="C2605" s="19">
        <v>1286.2220354</v>
      </c>
      <c r="D2605" s="19">
        <v>1294.0838267</v>
      </c>
      <c r="E2605" s="19">
        <v>1284.6351407000002</v>
      </c>
      <c r="F2605" s="19">
        <v>1289.8924865</v>
      </c>
      <c r="G2605" s="19">
        <v>1290.8615825</v>
      </c>
      <c r="H2605" s="19">
        <v>1251.8070137</v>
      </c>
      <c r="I2605" s="19">
        <v>1270.7043857</v>
      </c>
      <c r="J2605" s="19">
        <v>1290.3406934000002</v>
      </c>
      <c r="K2605" s="19">
        <v>1284.2596159999998</v>
      </c>
      <c r="L2605" s="19">
        <v>1282.8786541999998</v>
      </c>
      <c r="M2605" s="19">
        <v>1289.7713494999998</v>
      </c>
      <c r="N2605" s="19">
        <v>1398.3948974</v>
      </c>
      <c r="O2605" s="19">
        <v>1383.3617957000001</v>
      </c>
      <c r="P2605" s="19">
        <v>1457.1342287</v>
      </c>
      <c r="Q2605" s="19">
        <v>1446.9466069999999</v>
      </c>
      <c r="R2605" s="19">
        <v>1437.7644224</v>
      </c>
      <c r="S2605" s="19">
        <v>1451.8768829</v>
      </c>
      <c r="T2605" s="19">
        <v>1311.0914615</v>
      </c>
      <c r="U2605" s="19">
        <v>1256.4102197</v>
      </c>
      <c r="V2605" s="19">
        <v>1238.4819436999999</v>
      </c>
      <c r="W2605" s="19">
        <v>1211.1534365</v>
      </c>
      <c r="X2605" s="19">
        <v>1192.7042714</v>
      </c>
      <c r="Y2605" s="19">
        <v>1141.2937286</v>
      </c>
    </row>
    <row r="2606" spans="1:25" s="15" customFormat="1" ht="16.5" thickBot="1">
      <c r="A2606" s="18">
        <v>42066</v>
      </c>
      <c r="B2606" s="19">
        <v>1142.892737</v>
      </c>
      <c r="C2606" s="19">
        <v>1177.5863738</v>
      </c>
      <c r="D2606" s="19">
        <v>1168.8402824</v>
      </c>
      <c r="E2606" s="19">
        <v>1215.1146164</v>
      </c>
      <c r="F2606" s="19">
        <v>1339.3406099</v>
      </c>
      <c r="G2606" s="19">
        <v>1412.5315853</v>
      </c>
      <c r="H2606" s="19">
        <v>1399.2065153</v>
      </c>
      <c r="I2606" s="19">
        <v>1408.3160177</v>
      </c>
      <c r="J2606" s="19">
        <v>1333.0172584999998</v>
      </c>
      <c r="K2606" s="19">
        <v>1324.6466917999999</v>
      </c>
      <c r="L2606" s="19">
        <v>1322.8175231</v>
      </c>
      <c r="M2606" s="19">
        <v>1432.3859395999998</v>
      </c>
      <c r="N2606" s="19">
        <v>1440.3930953</v>
      </c>
      <c r="O2606" s="19">
        <v>1678.4030729</v>
      </c>
      <c r="P2606" s="19">
        <v>1708.3965941000001</v>
      </c>
      <c r="Q2606" s="19">
        <v>1725.6465029</v>
      </c>
      <c r="R2606" s="19">
        <v>1444.8024821</v>
      </c>
      <c r="S2606" s="19">
        <v>1357.4748187999999</v>
      </c>
      <c r="T2606" s="19">
        <v>1356.6389734999998</v>
      </c>
      <c r="U2606" s="19">
        <v>1346.8147628</v>
      </c>
      <c r="V2606" s="19">
        <v>1176.1448435</v>
      </c>
      <c r="W2606" s="19">
        <v>1152.2566271</v>
      </c>
      <c r="X2606" s="19">
        <v>1131.7723603999998</v>
      </c>
      <c r="Y2606" s="19">
        <v>1097.7570908</v>
      </c>
    </row>
    <row r="2607" spans="1:25" s="15" customFormat="1" ht="16.5" thickBot="1">
      <c r="A2607" s="18">
        <v>42067</v>
      </c>
      <c r="B2607" s="19">
        <v>1227.6644096</v>
      </c>
      <c r="C2607" s="19">
        <v>1290.9584920999998</v>
      </c>
      <c r="D2607" s="19">
        <v>1302.1394372</v>
      </c>
      <c r="E2607" s="19">
        <v>1299.5713328</v>
      </c>
      <c r="F2607" s="19">
        <v>1371.3813464</v>
      </c>
      <c r="G2607" s="19">
        <v>1428.1098035</v>
      </c>
      <c r="H2607" s="19">
        <v>1450.822991</v>
      </c>
      <c r="I2607" s="19">
        <v>1442.7673805</v>
      </c>
      <c r="J2607" s="19">
        <v>1342.4659444999998</v>
      </c>
      <c r="K2607" s="19">
        <v>1328.7532360999999</v>
      </c>
      <c r="L2607" s="19">
        <v>1321.8968819</v>
      </c>
      <c r="M2607" s="19">
        <v>1424.7300811999999</v>
      </c>
      <c r="N2607" s="19">
        <v>1465.7349557</v>
      </c>
      <c r="O2607" s="19">
        <v>1463.4696938</v>
      </c>
      <c r="P2607" s="19">
        <v>1537.3753775</v>
      </c>
      <c r="Q2607" s="19">
        <v>1627.6708973</v>
      </c>
      <c r="R2607" s="19">
        <v>1573.5347719999997</v>
      </c>
      <c r="S2607" s="19">
        <v>1444.3542751999998</v>
      </c>
      <c r="T2607" s="19">
        <v>1337.3781905</v>
      </c>
      <c r="U2607" s="19">
        <v>1316.1065333000001</v>
      </c>
      <c r="V2607" s="19">
        <v>1307.3119871</v>
      </c>
      <c r="W2607" s="19">
        <v>1293.4902554</v>
      </c>
      <c r="X2607" s="19">
        <v>1194.8847374</v>
      </c>
      <c r="Y2607" s="19">
        <v>1114.1226995</v>
      </c>
    </row>
    <row r="2608" spans="1:25" s="15" customFormat="1" ht="16.5" thickBot="1">
      <c r="A2608" s="18">
        <v>42068</v>
      </c>
      <c r="B2608" s="19">
        <v>1140.0460174999998</v>
      </c>
      <c r="C2608" s="19">
        <v>1243.8604265</v>
      </c>
      <c r="D2608" s="19">
        <v>1305.4949321</v>
      </c>
      <c r="E2608" s="19">
        <v>1394.3489215999998</v>
      </c>
      <c r="F2608" s="19">
        <v>1552.9172546</v>
      </c>
      <c r="G2608" s="19">
        <v>1634.2607501</v>
      </c>
      <c r="H2608" s="19">
        <v>1721.200775</v>
      </c>
      <c r="I2608" s="19">
        <v>1719.4200610999999</v>
      </c>
      <c r="J2608" s="19">
        <v>1610.2271693</v>
      </c>
      <c r="K2608" s="19">
        <v>1611.57179</v>
      </c>
      <c r="L2608" s="19">
        <v>1501.5188255</v>
      </c>
      <c r="M2608" s="19">
        <v>1500.2226595999998</v>
      </c>
      <c r="N2608" s="19">
        <v>1674.9143273</v>
      </c>
      <c r="O2608" s="19">
        <v>1594.7337469999998</v>
      </c>
      <c r="P2608" s="19">
        <v>1613.2798217</v>
      </c>
      <c r="Q2608" s="19">
        <v>1595.7270704</v>
      </c>
      <c r="R2608" s="19">
        <v>1653.7032385999998</v>
      </c>
      <c r="S2608" s="19">
        <v>1484.7534646999998</v>
      </c>
      <c r="T2608" s="19">
        <v>1359.8612177</v>
      </c>
      <c r="U2608" s="19">
        <v>1343.132198</v>
      </c>
      <c r="V2608" s="19">
        <v>1334.2165148</v>
      </c>
      <c r="W2608" s="19">
        <v>1311.15203</v>
      </c>
      <c r="X2608" s="19">
        <v>1155.1518014</v>
      </c>
      <c r="Y2608" s="19">
        <v>1128.6470258</v>
      </c>
    </row>
    <row r="2609" spans="1:25" s="15" customFormat="1" ht="16.5" thickBot="1">
      <c r="A2609" s="18">
        <v>42069</v>
      </c>
      <c r="B2609" s="19">
        <v>1191.4202191999998</v>
      </c>
      <c r="C2609" s="19">
        <v>1299.1958081</v>
      </c>
      <c r="D2609" s="19">
        <v>1305.2647717999998</v>
      </c>
      <c r="E2609" s="19">
        <v>1323.2536163</v>
      </c>
      <c r="F2609" s="19">
        <v>1488.6661898</v>
      </c>
      <c r="G2609" s="19">
        <v>1623.0192365</v>
      </c>
      <c r="H2609" s="19">
        <v>1622.8980994999997</v>
      </c>
      <c r="I2609" s="19">
        <v>1751.969573</v>
      </c>
      <c r="J2609" s="19">
        <v>1517.8359793999998</v>
      </c>
      <c r="K2609" s="19">
        <v>1520.1496960999998</v>
      </c>
      <c r="L2609" s="19">
        <v>1511.1128759</v>
      </c>
      <c r="M2609" s="19">
        <v>1674.3570971</v>
      </c>
      <c r="N2609" s="19">
        <v>1760.1584342</v>
      </c>
      <c r="O2609" s="19">
        <v>1827.9345856999998</v>
      </c>
      <c r="P2609" s="19">
        <v>1677.6035686999999</v>
      </c>
      <c r="Q2609" s="19">
        <v>1886.3347333999998</v>
      </c>
      <c r="R2609" s="19">
        <v>1782.3507326</v>
      </c>
      <c r="S2609" s="19">
        <v>1747.24523</v>
      </c>
      <c r="T2609" s="19">
        <v>1405.2149105</v>
      </c>
      <c r="U2609" s="19">
        <v>1378.98875</v>
      </c>
      <c r="V2609" s="19">
        <v>1377.050558</v>
      </c>
      <c r="W2609" s="19">
        <v>1388.316299</v>
      </c>
      <c r="X2609" s="19">
        <v>1367.7714638</v>
      </c>
      <c r="Y2609" s="19">
        <v>1326.8271578</v>
      </c>
    </row>
    <row r="2610" spans="1:25" s="15" customFormat="1" ht="16.5" thickBot="1">
      <c r="A2610" s="18">
        <v>42070</v>
      </c>
      <c r="B2610" s="19">
        <v>1343.616746</v>
      </c>
      <c r="C2610" s="19">
        <v>1353.1138867999998</v>
      </c>
      <c r="D2610" s="19">
        <v>1353.2229101</v>
      </c>
      <c r="E2610" s="19">
        <v>1354.3615979</v>
      </c>
      <c r="F2610" s="19">
        <v>1366.7660266999997</v>
      </c>
      <c r="G2610" s="19">
        <v>1358.5771655</v>
      </c>
      <c r="H2610" s="19">
        <v>1361.4965671999998</v>
      </c>
      <c r="I2610" s="19">
        <v>1354.5917582000002</v>
      </c>
      <c r="J2610" s="19">
        <v>1354.5554170999999</v>
      </c>
      <c r="K2610" s="19">
        <v>1354.4342801</v>
      </c>
      <c r="L2610" s="19">
        <v>1351.5875606</v>
      </c>
      <c r="M2610" s="19">
        <v>1342.6718773999999</v>
      </c>
      <c r="N2610" s="19">
        <v>1348.6318178000001</v>
      </c>
      <c r="O2610" s="19">
        <v>1614.357941</v>
      </c>
      <c r="P2610" s="19">
        <v>1631.0990743999998</v>
      </c>
      <c r="Q2610" s="19">
        <v>1569.9733442000002</v>
      </c>
      <c r="R2610" s="19">
        <v>1359.485693</v>
      </c>
      <c r="S2610" s="19">
        <v>1353.2713649</v>
      </c>
      <c r="T2610" s="19">
        <v>1347.0328094</v>
      </c>
      <c r="U2610" s="19">
        <v>1201.7532053</v>
      </c>
      <c r="V2610" s="19">
        <v>1195.1391251</v>
      </c>
      <c r="W2610" s="19">
        <v>1204.9633358</v>
      </c>
      <c r="X2610" s="19">
        <v>1196.3626087999999</v>
      </c>
      <c r="Y2610" s="19">
        <v>1190.5238054000001</v>
      </c>
    </row>
    <row r="2611" spans="1:25" s="15" customFormat="1" ht="16.5" thickBot="1">
      <c r="A2611" s="18">
        <v>42071</v>
      </c>
      <c r="B2611" s="19">
        <v>1200.7235408000001</v>
      </c>
      <c r="C2611" s="19">
        <v>1197.5255240000001</v>
      </c>
      <c r="D2611" s="19">
        <v>1198.3613692999998</v>
      </c>
      <c r="E2611" s="19">
        <v>1321.4244476</v>
      </c>
      <c r="F2611" s="19">
        <v>1344.585842</v>
      </c>
      <c r="G2611" s="19">
        <v>1374.1311563</v>
      </c>
      <c r="H2611" s="19">
        <v>1380.2728022</v>
      </c>
      <c r="I2611" s="19">
        <v>1394.4821723</v>
      </c>
      <c r="J2611" s="19">
        <v>1401.0477977</v>
      </c>
      <c r="K2611" s="19">
        <v>1398.8188768999999</v>
      </c>
      <c r="L2611" s="19">
        <v>1400.3815441999998</v>
      </c>
      <c r="M2611" s="19">
        <v>1394.0460790999998</v>
      </c>
      <c r="N2611" s="19">
        <v>1393.8764873</v>
      </c>
      <c r="O2611" s="19">
        <v>1395.8752478000001</v>
      </c>
      <c r="P2611" s="19">
        <v>1471.658555</v>
      </c>
      <c r="Q2611" s="19">
        <v>1403.3857417999998</v>
      </c>
      <c r="R2611" s="19">
        <v>1407.5770819999998</v>
      </c>
      <c r="S2611" s="19">
        <v>1396.4445916999998</v>
      </c>
      <c r="T2611" s="19">
        <v>1387.2745208000001</v>
      </c>
      <c r="U2611" s="19">
        <v>1242.5400332000002</v>
      </c>
      <c r="V2611" s="19">
        <v>1242.0675989</v>
      </c>
      <c r="W2611" s="19">
        <v>1239.1481972</v>
      </c>
      <c r="X2611" s="19">
        <v>1240.4928179</v>
      </c>
      <c r="Y2611" s="19">
        <v>1202.4436862</v>
      </c>
    </row>
    <row r="2612" spans="1:25" s="15" customFormat="1" ht="16.5" thickBot="1">
      <c r="A2612" s="18">
        <v>42072</v>
      </c>
      <c r="B2612" s="19">
        <v>1206.5986853</v>
      </c>
      <c r="C2612" s="19">
        <v>1345.4701421</v>
      </c>
      <c r="D2612" s="19">
        <v>1332.2540954</v>
      </c>
      <c r="E2612" s="19">
        <v>1335.6095903</v>
      </c>
      <c r="F2612" s="19">
        <v>1347.9897916999998</v>
      </c>
      <c r="G2612" s="19">
        <v>1359.9338999</v>
      </c>
      <c r="H2612" s="19">
        <v>1356.4936090999997</v>
      </c>
      <c r="I2612" s="19">
        <v>1361.0847014</v>
      </c>
      <c r="J2612" s="19">
        <v>1363.8708523999999</v>
      </c>
      <c r="K2612" s="19">
        <v>1357.7292065</v>
      </c>
      <c r="L2612" s="19">
        <v>1355.2822390999997</v>
      </c>
      <c r="M2612" s="19">
        <v>1355.5366267999998</v>
      </c>
      <c r="N2612" s="19">
        <v>1353.2350238</v>
      </c>
      <c r="O2612" s="19">
        <v>1429.1031268999998</v>
      </c>
      <c r="P2612" s="19">
        <v>1614.3215999</v>
      </c>
      <c r="Q2612" s="19">
        <v>1444.2331382</v>
      </c>
      <c r="R2612" s="19">
        <v>1359.2676463999999</v>
      </c>
      <c r="S2612" s="19">
        <v>1350.9455345</v>
      </c>
      <c r="T2612" s="19">
        <v>1347.6748355</v>
      </c>
      <c r="U2612" s="19">
        <v>1337.0995754</v>
      </c>
      <c r="V2612" s="19">
        <v>1193.3826385999998</v>
      </c>
      <c r="W2612" s="19">
        <v>1183.0496524999999</v>
      </c>
      <c r="X2612" s="19">
        <v>1180.3604111</v>
      </c>
      <c r="Y2612" s="19">
        <v>1172.5834157</v>
      </c>
    </row>
    <row r="2613" spans="1:25" s="15" customFormat="1" ht="16.5" thickBot="1">
      <c r="A2613" s="18">
        <v>42073</v>
      </c>
      <c r="B2613" s="19">
        <v>1177.7317382</v>
      </c>
      <c r="C2613" s="19">
        <v>1319.9223488</v>
      </c>
      <c r="D2613" s="19">
        <v>1290.4860578</v>
      </c>
      <c r="E2613" s="19">
        <v>1286.1008984</v>
      </c>
      <c r="F2613" s="19">
        <v>1298.1419162</v>
      </c>
      <c r="G2613" s="19">
        <v>1296.3369748999999</v>
      </c>
      <c r="H2613" s="19">
        <v>1306.2096404</v>
      </c>
      <c r="I2613" s="19">
        <v>1306.7305294999999</v>
      </c>
      <c r="J2613" s="19">
        <v>1306.2580952</v>
      </c>
      <c r="K2613" s="19">
        <v>1307.4815789</v>
      </c>
      <c r="L2613" s="19">
        <v>1304.3562442999998</v>
      </c>
      <c r="M2613" s="19">
        <v>1301.8123673</v>
      </c>
      <c r="N2613" s="19">
        <v>1301.2672508</v>
      </c>
      <c r="O2613" s="19">
        <v>1367.2505746999998</v>
      </c>
      <c r="P2613" s="19">
        <v>1639.312163</v>
      </c>
      <c r="Q2613" s="19">
        <v>1675.8228548</v>
      </c>
      <c r="R2613" s="19">
        <v>1375.9845524</v>
      </c>
      <c r="S2613" s="19">
        <v>1296.857864</v>
      </c>
      <c r="T2613" s="19">
        <v>1331.0911802</v>
      </c>
      <c r="U2613" s="19">
        <v>1320.9156721999998</v>
      </c>
      <c r="V2613" s="19">
        <v>1318.5535007</v>
      </c>
      <c r="W2613" s="19">
        <v>1316.4093758000001</v>
      </c>
      <c r="X2613" s="19">
        <v>1173.2375555</v>
      </c>
      <c r="Y2613" s="19">
        <v>1158.0712031</v>
      </c>
    </row>
    <row r="2614" spans="1:25" s="15" customFormat="1" ht="16.5" thickBot="1">
      <c r="A2614" s="18">
        <v>42074</v>
      </c>
      <c r="B2614" s="19">
        <v>1304.7559964</v>
      </c>
      <c r="C2614" s="19">
        <v>1324.961648</v>
      </c>
      <c r="D2614" s="19">
        <v>1356.8812475</v>
      </c>
      <c r="E2614" s="19">
        <v>1439.0000197999998</v>
      </c>
      <c r="F2614" s="19">
        <v>1438.9394513</v>
      </c>
      <c r="G2614" s="19">
        <v>1452.7490692999997</v>
      </c>
      <c r="H2614" s="19">
        <v>1451.7194048</v>
      </c>
      <c r="I2614" s="19">
        <v>1443.3003833</v>
      </c>
      <c r="J2614" s="19">
        <v>1359.7885355</v>
      </c>
      <c r="K2614" s="19">
        <v>1354.3615979</v>
      </c>
      <c r="L2614" s="19">
        <v>1356.3119035999998</v>
      </c>
      <c r="M2614" s="19">
        <v>1436.5530523999998</v>
      </c>
      <c r="N2614" s="19">
        <v>1489.2961022</v>
      </c>
      <c r="O2614" s="19">
        <v>1608.0103622</v>
      </c>
      <c r="P2614" s="19">
        <v>1671.8737886</v>
      </c>
      <c r="Q2614" s="19">
        <v>1602.4744013</v>
      </c>
      <c r="R2614" s="19">
        <v>1538.7321118999998</v>
      </c>
      <c r="S2614" s="19">
        <v>1425.3236525</v>
      </c>
      <c r="T2614" s="19">
        <v>1333.3564420999999</v>
      </c>
      <c r="U2614" s="19">
        <v>1319.9708036</v>
      </c>
      <c r="V2614" s="19">
        <v>1315.1737784000002</v>
      </c>
      <c r="W2614" s="19">
        <v>1314.8588221999998</v>
      </c>
      <c r="X2614" s="19">
        <v>1312.4603095999998</v>
      </c>
      <c r="Y2614" s="19">
        <v>1159.0281854</v>
      </c>
    </row>
    <row r="2615" spans="1:25" s="15" customFormat="1" ht="16.5" thickBot="1">
      <c r="A2615" s="18">
        <v>42075</v>
      </c>
      <c r="B2615" s="19">
        <v>1171.4083868</v>
      </c>
      <c r="C2615" s="19">
        <v>1335.6701588</v>
      </c>
      <c r="D2615" s="19">
        <v>1265.9315879</v>
      </c>
      <c r="E2615" s="19">
        <v>1441.010894</v>
      </c>
      <c r="F2615" s="19">
        <v>1452.3856583000002</v>
      </c>
      <c r="G2615" s="19">
        <v>1472.1552166999998</v>
      </c>
      <c r="H2615" s="19">
        <v>1470.4592986999999</v>
      </c>
      <c r="I2615" s="19">
        <v>1470.6288905000001</v>
      </c>
      <c r="J2615" s="19">
        <v>1383.5313875</v>
      </c>
      <c r="K2615" s="19">
        <v>1382.1261983000002</v>
      </c>
      <c r="L2615" s="19">
        <v>1291.164425</v>
      </c>
      <c r="M2615" s="19">
        <v>1288.8264809000002</v>
      </c>
      <c r="N2615" s="19">
        <v>1470.1564561999999</v>
      </c>
      <c r="O2615" s="19">
        <v>1757.4691928</v>
      </c>
      <c r="P2615" s="19">
        <v>1835.4693071</v>
      </c>
      <c r="Q2615" s="19">
        <v>1804.0100281999999</v>
      </c>
      <c r="R2615" s="19">
        <v>1736.0642848999998</v>
      </c>
      <c r="S2615" s="19">
        <v>1457.8610507</v>
      </c>
      <c r="T2615" s="19">
        <v>1371.2844367999999</v>
      </c>
      <c r="U2615" s="19">
        <v>1356.3361309999998</v>
      </c>
      <c r="V2615" s="19">
        <v>1353.9255047</v>
      </c>
      <c r="W2615" s="19">
        <v>1341.9087142999997</v>
      </c>
      <c r="X2615" s="19">
        <v>1344.949253</v>
      </c>
      <c r="Y2615" s="19">
        <v>1194.4607579</v>
      </c>
    </row>
    <row r="2616" spans="1:25" s="15" customFormat="1" ht="16.5" thickBot="1">
      <c r="A2616" s="18">
        <v>42076</v>
      </c>
      <c r="B2616" s="19">
        <v>1314.3742741999997</v>
      </c>
      <c r="C2616" s="19">
        <v>1338.6137879</v>
      </c>
      <c r="D2616" s="19">
        <v>1252.8366782</v>
      </c>
      <c r="E2616" s="19">
        <v>1362.514118</v>
      </c>
      <c r="F2616" s="19">
        <v>1389.2975087</v>
      </c>
      <c r="G2616" s="19">
        <v>1471.7796919999998</v>
      </c>
      <c r="H2616" s="19">
        <v>1470.1080014</v>
      </c>
      <c r="I2616" s="19">
        <v>1472.1552166999998</v>
      </c>
      <c r="J2616" s="19">
        <v>1385.8814453</v>
      </c>
      <c r="K2616" s="19">
        <v>1294.7016254</v>
      </c>
      <c r="L2616" s="19">
        <v>1386.2327426</v>
      </c>
      <c r="M2616" s="19">
        <v>1390.0970129</v>
      </c>
      <c r="N2616" s="19">
        <v>1476.2375336</v>
      </c>
      <c r="O2616" s="19">
        <v>1738.1236139</v>
      </c>
      <c r="P2616" s="19">
        <v>1828.9400228</v>
      </c>
      <c r="Q2616" s="19">
        <v>1829.2792064</v>
      </c>
      <c r="R2616" s="19">
        <v>1731.7639214</v>
      </c>
      <c r="S2616" s="19">
        <v>1461.3619099999999</v>
      </c>
      <c r="T2616" s="19">
        <v>1369.7459969</v>
      </c>
      <c r="U2616" s="19">
        <v>1359.0253724</v>
      </c>
      <c r="V2616" s="19">
        <v>1357.1719762999999</v>
      </c>
      <c r="W2616" s="19">
        <v>1343.9438159000001</v>
      </c>
      <c r="X2616" s="19">
        <v>1344.7190927</v>
      </c>
      <c r="Y2616" s="19">
        <v>1167.4956616999998</v>
      </c>
    </row>
    <row r="2617" spans="1:25" s="15" customFormat="1" ht="16.5" thickBot="1">
      <c r="A2617" s="18">
        <v>42077</v>
      </c>
      <c r="B2617" s="19">
        <v>1341.7391225</v>
      </c>
      <c r="C2617" s="19">
        <v>1404.185246</v>
      </c>
      <c r="D2617" s="19">
        <v>1345.1794133</v>
      </c>
      <c r="E2617" s="19">
        <v>1344.6464105</v>
      </c>
      <c r="F2617" s="19">
        <v>1434.7481111</v>
      </c>
      <c r="G2617" s="19">
        <v>1561.9783022</v>
      </c>
      <c r="H2617" s="19">
        <v>1636.9499915</v>
      </c>
      <c r="I2617" s="19">
        <v>1701.4917851</v>
      </c>
      <c r="J2617" s="19">
        <v>1671.1590803</v>
      </c>
      <c r="K2617" s="19">
        <v>1657.6159636999998</v>
      </c>
      <c r="L2617" s="19">
        <v>1659.8691118999998</v>
      </c>
      <c r="M2617" s="19">
        <v>1620.8024293999997</v>
      </c>
      <c r="N2617" s="19">
        <v>1622.9344406</v>
      </c>
      <c r="O2617" s="19">
        <v>1724.7743165</v>
      </c>
      <c r="P2617" s="19">
        <v>1761.2728945999997</v>
      </c>
      <c r="Q2617" s="19">
        <v>1725.077159</v>
      </c>
      <c r="R2617" s="19">
        <v>1726.530803</v>
      </c>
      <c r="S2617" s="19">
        <v>1685.7682025</v>
      </c>
      <c r="T2617" s="19">
        <v>1621.8199802</v>
      </c>
      <c r="U2617" s="19">
        <v>1543.1414986999998</v>
      </c>
      <c r="V2617" s="19">
        <v>1523.7716924</v>
      </c>
      <c r="W2617" s="19">
        <v>1520.7796085</v>
      </c>
      <c r="X2617" s="19">
        <v>1459.7144468</v>
      </c>
      <c r="Y2617" s="19">
        <v>1332.3873460999998</v>
      </c>
    </row>
    <row r="2618" spans="1:25" s="15" customFormat="1" ht="16.5" thickBot="1">
      <c r="A2618" s="18">
        <v>42078</v>
      </c>
      <c r="B2618" s="19">
        <v>1345.7850983</v>
      </c>
      <c r="C2618" s="19">
        <v>1383.3012271999999</v>
      </c>
      <c r="D2618" s="19">
        <v>1339.1467907</v>
      </c>
      <c r="E2618" s="19">
        <v>1314.2652509000002</v>
      </c>
      <c r="F2618" s="19">
        <v>1503.4085627</v>
      </c>
      <c r="G2618" s="19">
        <v>1618.0283920999998</v>
      </c>
      <c r="H2618" s="19">
        <v>1651.7529329</v>
      </c>
      <c r="I2618" s="19">
        <v>1628.0827631000002</v>
      </c>
      <c r="J2618" s="19">
        <v>1615.9811768</v>
      </c>
      <c r="K2618" s="19">
        <v>1726.2400742</v>
      </c>
      <c r="L2618" s="19">
        <v>1630.3237976</v>
      </c>
      <c r="M2618" s="19">
        <v>1638.9366383</v>
      </c>
      <c r="N2618" s="19">
        <v>1761.539396</v>
      </c>
      <c r="O2618" s="19">
        <v>1744.0229857999998</v>
      </c>
      <c r="P2618" s="19">
        <v>1790.3821156999998</v>
      </c>
      <c r="Q2618" s="19">
        <v>1895.2383029</v>
      </c>
      <c r="R2618" s="19">
        <v>1865.4870557</v>
      </c>
      <c r="S2618" s="19">
        <v>1809.5581028</v>
      </c>
      <c r="T2618" s="19">
        <v>1713.5933714</v>
      </c>
      <c r="U2618" s="19">
        <v>1651.7650466</v>
      </c>
      <c r="V2618" s="19">
        <v>1367.2505746999998</v>
      </c>
      <c r="W2618" s="19">
        <v>1339.7040209000002</v>
      </c>
      <c r="X2618" s="19">
        <v>1341.0486415999999</v>
      </c>
      <c r="Y2618" s="19">
        <v>1334.1196052</v>
      </c>
    </row>
    <row r="2619" spans="1:25" s="15" customFormat="1" ht="16.5" thickBot="1">
      <c r="A2619" s="18">
        <v>42079</v>
      </c>
      <c r="B2619" s="19">
        <v>1338.4805371999998</v>
      </c>
      <c r="C2619" s="19">
        <v>1337.0632342999997</v>
      </c>
      <c r="D2619" s="19">
        <v>1297.8754147999998</v>
      </c>
      <c r="E2619" s="19">
        <v>1294.7864213</v>
      </c>
      <c r="F2619" s="19">
        <v>1294.798535</v>
      </c>
      <c r="G2619" s="19">
        <v>1313.0296534999998</v>
      </c>
      <c r="H2619" s="19">
        <v>1306.9243486999999</v>
      </c>
      <c r="I2619" s="19">
        <v>1304.5016087</v>
      </c>
      <c r="J2619" s="19">
        <v>1296.7730681</v>
      </c>
      <c r="K2619" s="19">
        <v>1298.1298024999999</v>
      </c>
      <c r="L2619" s="19">
        <v>1294.4956925</v>
      </c>
      <c r="M2619" s="19">
        <v>1281.8005349</v>
      </c>
      <c r="N2619" s="19">
        <v>1293.3812320999998</v>
      </c>
      <c r="O2619" s="19">
        <v>1346.7057395</v>
      </c>
      <c r="P2619" s="19">
        <v>1430.6536805</v>
      </c>
      <c r="Q2619" s="19">
        <v>1353.4167292999998</v>
      </c>
      <c r="R2619" s="19">
        <v>1308.8867681000002</v>
      </c>
      <c r="S2619" s="19">
        <v>1307.4452378</v>
      </c>
      <c r="T2619" s="19">
        <v>1334.8221998</v>
      </c>
      <c r="U2619" s="19">
        <v>1322.9871148999998</v>
      </c>
      <c r="V2619" s="19">
        <v>1131.9661796</v>
      </c>
      <c r="W2619" s="19">
        <v>1130.0279876</v>
      </c>
      <c r="X2619" s="19">
        <v>1132.2084536</v>
      </c>
      <c r="Y2619" s="19">
        <v>1126.2848543</v>
      </c>
    </row>
    <row r="2620" spans="1:25" s="15" customFormat="1" ht="16.5" thickBot="1">
      <c r="A2620" s="18">
        <v>42080</v>
      </c>
      <c r="B2620" s="19">
        <v>1118.6411096</v>
      </c>
      <c r="C2620" s="19">
        <v>1314.8951633000001</v>
      </c>
      <c r="D2620" s="19">
        <v>1222.9400665999997</v>
      </c>
      <c r="E2620" s="19">
        <v>1222.8068159000002</v>
      </c>
      <c r="F2620" s="19">
        <v>1229.9660125999999</v>
      </c>
      <c r="G2620" s="19">
        <v>1231.2985196</v>
      </c>
      <c r="H2620" s="19">
        <v>1230.232514</v>
      </c>
      <c r="I2620" s="19">
        <v>1228.5123686</v>
      </c>
      <c r="J2620" s="19">
        <v>1226.8285643</v>
      </c>
      <c r="K2620" s="19">
        <v>1227.0708383</v>
      </c>
      <c r="L2620" s="19">
        <v>1224.5148476</v>
      </c>
      <c r="M2620" s="19">
        <v>1221.3289444999998</v>
      </c>
      <c r="N2620" s="19">
        <v>1225.7383313</v>
      </c>
      <c r="O2620" s="19">
        <v>1243.1093770999998</v>
      </c>
      <c r="P2620" s="19">
        <v>1260.1896940999998</v>
      </c>
      <c r="Q2620" s="19">
        <v>1261.5100874</v>
      </c>
      <c r="R2620" s="19">
        <v>1247.0099885</v>
      </c>
      <c r="S2620" s="19">
        <v>1222.8189295999998</v>
      </c>
      <c r="T2620" s="19">
        <v>1202.6617328</v>
      </c>
      <c r="U2620" s="19">
        <v>1191.7230616999998</v>
      </c>
      <c r="V2620" s="19">
        <v>1158.6526607</v>
      </c>
      <c r="W2620" s="19">
        <v>838.3300916000001</v>
      </c>
      <c r="X2620" s="19">
        <v>1160.9663773999998</v>
      </c>
      <c r="Y2620" s="19">
        <v>841.6007906</v>
      </c>
    </row>
    <row r="2621" spans="1:25" s="15" customFormat="1" ht="16.5" thickBot="1">
      <c r="A2621" s="18">
        <v>42081</v>
      </c>
      <c r="B2621" s="19">
        <v>1132.3174769</v>
      </c>
      <c r="C2621" s="19">
        <v>1342.3084664</v>
      </c>
      <c r="D2621" s="19">
        <v>1217.9976769999998</v>
      </c>
      <c r="E2621" s="19">
        <v>1236.2530229</v>
      </c>
      <c r="F2621" s="19">
        <v>1218.2036099</v>
      </c>
      <c r="G2621" s="19">
        <v>1242.4552373</v>
      </c>
      <c r="H2621" s="19">
        <v>1238.8816958000002</v>
      </c>
      <c r="I2621" s="19">
        <v>1220.9776471999999</v>
      </c>
      <c r="J2621" s="19">
        <v>1217.3798783000002</v>
      </c>
      <c r="K2621" s="19">
        <v>1217.8886536999998</v>
      </c>
      <c r="L2621" s="19">
        <v>1216.6167152</v>
      </c>
      <c r="M2621" s="19">
        <v>1215.5870507</v>
      </c>
      <c r="N2621" s="19">
        <v>1234.0967842999999</v>
      </c>
      <c r="O2621" s="19">
        <v>1242.3704414</v>
      </c>
      <c r="P2621" s="19">
        <v>1502.6817407</v>
      </c>
      <c r="Q2621" s="19">
        <v>1491.7067284999998</v>
      </c>
      <c r="R2621" s="19">
        <v>1243.8240854</v>
      </c>
      <c r="S2621" s="19">
        <v>1351.2604907</v>
      </c>
      <c r="T2621" s="19">
        <v>1343.9438159000001</v>
      </c>
      <c r="U2621" s="19">
        <v>1328.6320990999998</v>
      </c>
      <c r="V2621" s="19">
        <v>1326.2820413</v>
      </c>
      <c r="W2621" s="19">
        <v>1323.3747533</v>
      </c>
      <c r="X2621" s="19">
        <v>1126.6361516</v>
      </c>
      <c r="Y2621" s="19">
        <v>1219.4028661999998</v>
      </c>
    </row>
    <row r="2622" spans="1:25" s="15" customFormat="1" ht="16.5" thickBot="1">
      <c r="A2622" s="18">
        <v>42082</v>
      </c>
      <c r="B2622" s="19">
        <v>1333.4654654</v>
      </c>
      <c r="C2622" s="19">
        <v>1361.7267275</v>
      </c>
      <c r="D2622" s="19">
        <v>1230.7412894</v>
      </c>
      <c r="E2622" s="19">
        <v>1267.6275059000002</v>
      </c>
      <c r="F2622" s="19">
        <v>1269.8200856</v>
      </c>
      <c r="G2622" s="19">
        <v>1263.9570548</v>
      </c>
      <c r="H2622" s="19">
        <v>1266.7310920999998</v>
      </c>
      <c r="I2622" s="19">
        <v>1271.3585255</v>
      </c>
      <c r="J2622" s="19">
        <v>1250.0747545999998</v>
      </c>
      <c r="K2622" s="19">
        <v>1249.5296381</v>
      </c>
      <c r="L2622" s="19">
        <v>1247.7368105</v>
      </c>
      <c r="M2622" s="19">
        <v>1245.5926856</v>
      </c>
      <c r="N2622" s="19">
        <v>1249.7961394999998</v>
      </c>
      <c r="O2622" s="19">
        <v>1419.7271231</v>
      </c>
      <c r="P2622" s="19">
        <v>1596.1995046999998</v>
      </c>
      <c r="Q2622" s="19">
        <v>1636.8651956</v>
      </c>
      <c r="R2622" s="19">
        <v>1274.7261340999999</v>
      </c>
      <c r="S2622" s="19">
        <v>1377.0868990999998</v>
      </c>
      <c r="T2622" s="19">
        <v>1370.3274545</v>
      </c>
      <c r="U2622" s="19">
        <v>1355.0641925</v>
      </c>
      <c r="V2622" s="19">
        <v>1349.91587</v>
      </c>
      <c r="W2622" s="19">
        <v>1340.9275045999998</v>
      </c>
      <c r="X2622" s="19">
        <v>1335.8518642999998</v>
      </c>
      <c r="Y2622" s="19">
        <v>1332.3752324</v>
      </c>
    </row>
    <row r="2623" spans="1:25" s="15" customFormat="1" ht="16.5" thickBot="1">
      <c r="A2623" s="18">
        <v>42083</v>
      </c>
      <c r="B2623" s="19">
        <v>1367.2505746999998</v>
      </c>
      <c r="C2623" s="19">
        <v>1387.46834</v>
      </c>
      <c r="D2623" s="19">
        <v>1264.9382644999998</v>
      </c>
      <c r="E2623" s="19">
        <v>1291.527836</v>
      </c>
      <c r="F2623" s="19">
        <v>1304.6227457</v>
      </c>
      <c r="G2623" s="19">
        <v>1320.3705557</v>
      </c>
      <c r="H2623" s="19">
        <v>1320.5643748999998</v>
      </c>
      <c r="I2623" s="19">
        <v>1318.6140692</v>
      </c>
      <c r="J2623" s="19">
        <v>1312.1332396999999</v>
      </c>
      <c r="K2623" s="19">
        <v>1320.9520133</v>
      </c>
      <c r="L2623" s="19">
        <v>1324.355963</v>
      </c>
      <c r="M2623" s="19">
        <v>1321.5334709</v>
      </c>
      <c r="N2623" s="19">
        <v>1310.5342312999999</v>
      </c>
      <c r="O2623" s="19">
        <v>1336.2879575</v>
      </c>
      <c r="P2623" s="19">
        <v>1492.0580258</v>
      </c>
      <c r="Q2623" s="19">
        <v>1497.5334182000001</v>
      </c>
      <c r="R2623" s="19">
        <v>1339.0377674</v>
      </c>
      <c r="S2623" s="19">
        <v>1443.8939546</v>
      </c>
      <c r="T2623" s="19">
        <v>1423.6035071</v>
      </c>
      <c r="U2623" s="19">
        <v>1233.6606911</v>
      </c>
      <c r="V2623" s="19">
        <v>1220.6384635999998</v>
      </c>
      <c r="W2623" s="19">
        <v>1232.534117</v>
      </c>
      <c r="X2623" s="19">
        <v>1228.7546426</v>
      </c>
      <c r="Y2623" s="19">
        <v>1209.0941075</v>
      </c>
    </row>
    <row r="2624" spans="1:25" s="15" customFormat="1" ht="16.5" thickBot="1">
      <c r="A2624" s="18">
        <v>42084</v>
      </c>
      <c r="B2624" s="19">
        <v>1231.4075429</v>
      </c>
      <c r="C2624" s="19">
        <v>1249.7234572999998</v>
      </c>
      <c r="D2624" s="19">
        <v>1383.3739093999998</v>
      </c>
      <c r="E2624" s="19">
        <v>1402.7558293999998</v>
      </c>
      <c r="F2624" s="19">
        <v>1409.7938890999997</v>
      </c>
      <c r="G2624" s="19">
        <v>1451.3196527</v>
      </c>
      <c r="H2624" s="19">
        <v>1451.549813</v>
      </c>
      <c r="I2624" s="19">
        <v>1446.8618110999998</v>
      </c>
      <c r="J2624" s="19">
        <v>1456.1772464</v>
      </c>
      <c r="K2624" s="19">
        <v>1443.4578614</v>
      </c>
      <c r="L2624" s="19">
        <v>1449.2360962999999</v>
      </c>
      <c r="M2624" s="19">
        <v>1448.8363441999998</v>
      </c>
      <c r="N2624" s="19">
        <v>1450.4111252</v>
      </c>
      <c r="O2624" s="19">
        <v>1463.1305102</v>
      </c>
      <c r="P2624" s="19">
        <v>1472.1188756000001</v>
      </c>
      <c r="Q2624" s="19">
        <v>1480.5984656</v>
      </c>
      <c r="R2624" s="19">
        <v>1478.2241804</v>
      </c>
      <c r="S2624" s="19">
        <v>1463.4454664</v>
      </c>
      <c r="T2624" s="19">
        <v>1452.5673637999998</v>
      </c>
      <c r="U2624" s="19">
        <v>1256.6767211</v>
      </c>
      <c r="V2624" s="19">
        <v>1243.0609223</v>
      </c>
      <c r="W2624" s="19">
        <v>1260.7469242999998</v>
      </c>
      <c r="X2624" s="19">
        <v>1256.6040389</v>
      </c>
      <c r="Y2624" s="19">
        <v>1260.8074928</v>
      </c>
    </row>
    <row r="2625" spans="1:25" s="15" customFormat="1" ht="16.5" thickBot="1">
      <c r="A2625" s="18">
        <v>42085</v>
      </c>
      <c r="B2625" s="19">
        <v>1204.5151289</v>
      </c>
      <c r="C2625" s="19">
        <v>1201.4988176</v>
      </c>
      <c r="D2625" s="19">
        <v>1177.5863738</v>
      </c>
      <c r="E2625" s="19">
        <v>1359.3161012</v>
      </c>
      <c r="F2625" s="19">
        <v>1362.7685057</v>
      </c>
      <c r="G2625" s="19">
        <v>1373.0409233</v>
      </c>
      <c r="H2625" s="19">
        <v>1388.3768675</v>
      </c>
      <c r="I2625" s="19">
        <v>1394.6396504</v>
      </c>
      <c r="J2625" s="19">
        <v>1414.3365265999998</v>
      </c>
      <c r="K2625" s="19">
        <v>1416.5533337</v>
      </c>
      <c r="L2625" s="19">
        <v>1416.8561762</v>
      </c>
      <c r="M2625" s="19">
        <v>1416.3352871</v>
      </c>
      <c r="N2625" s="19">
        <v>1412.6769496999998</v>
      </c>
      <c r="O2625" s="19">
        <v>1417.4860886</v>
      </c>
      <c r="P2625" s="19">
        <v>1426.6319320999999</v>
      </c>
      <c r="Q2625" s="19">
        <v>1437.7523087</v>
      </c>
      <c r="R2625" s="19">
        <v>1427.9159842999998</v>
      </c>
      <c r="S2625" s="19">
        <v>1418.5884353</v>
      </c>
      <c r="T2625" s="19">
        <v>1412.7375182</v>
      </c>
      <c r="U2625" s="19">
        <v>1218.9546592999998</v>
      </c>
      <c r="V2625" s="19">
        <v>1227.4948178</v>
      </c>
      <c r="W2625" s="19">
        <v>1230.9108812</v>
      </c>
      <c r="X2625" s="19">
        <v>1214.484704</v>
      </c>
      <c r="Y2625" s="19">
        <v>1193.4916618999998</v>
      </c>
    </row>
    <row r="2626" spans="1:25" s="15" customFormat="1" ht="16.5" thickBot="1">
      <c r="A2626" s="18">
        <v>42086</v>
      </c>
      <c r="B2626" s="19">
        <v>1167.241274</v>
      </c>
      <c r="C2626" s="19">
        <v>1361.181611</v>
      </c>
      <c r="D2626" s="19">
        <v>1268.8388759000002</v>
      </c>
      <c r="E2626" s="19">
        <v>1268.7904211</v>
      </c>
      <c r="F2626" s="19">
        <v>1264.514285</v>
      </c>
      <c r="G2626" s="19">
        <v>1275.0653177</v>
      </c>
      <c r="H2626" s="19">
        <v>1274.5807696999998</v>
      </c>
      <c r="I2626" s="19">
        <v>1266.7553194999998</v>
      </c>
      <c r="J2626" s="19">
        <v>1262.1884546</v>
      </c>
      <c r="K2626" s="19">
        <v>1264.5869672</v>
      </c>
      <c r="L2626" s="19">
        <v>1263.7511218999998</v>
      </c>
      <c r="M2626" s="19">
        <v>1263.4240519999998</v>
      </c>
      <c r="N2626" s="19">
        <v>1270.6680445999998</v>
      </c>
      <c r="O2626" s="19">
        <v>1303.2660113</v>
      </c>
      <c r="P2626" s="19">
        <v>1335.4521121999999</v>
      </c>
      <c r="Q2626" s="19">
        <v>1330.4249266999998</v>
      </c>
      <c r="R2626" s="19">
        <v>1309.3955434999998</v>
      </c>
      <c r="S2626" s="19">
        <v>1272.3276215</v>
      </c>
      <c r="T2626" s="19">
        <v>1348.2078383</v>
      </c>
      <c r="U2626" s="19">
        <v>1340.1158866999997</v>
      </c>
      <c r="V2626" s="19">
        <v>1335.6943861999998</v>
      </c>
      <c r="W2626" s="19">
        <v>1155.5636671999998</v>
      </c>
      <c r="X2626" s="19">
        <v>1154.1584779999998</v>
      </c>
      <c r="Y2626" s="19">
        <v>1141.8994136</v>
      </c>
    </row>
    <row r="2627" spans="1:25" s="15" customFormat="1" ht="16.5" thickBot="1">
      <c r="A2627" s="18">
        <v>42087</v>
      </c>
      <c r="B2627" s="19">
        <v>1146.4420510999998</v>
      </c>
      <c r="C2627" s="19">
        <v>1377.5351059999998</v>
      </c>
      <c r="D2627" s="19">
        <v>1260.3835133</v>
      </c>
      <c r="E2627" s="19">
        <v>1259.9958749</v>
      </c>
      <c r="F2627" s="19">
        <v>1270.328861</v>
      </c>
      <c r="G2627" s="19">
        <v>1283.3026337</v>
      </c>
      <c r="H2627" s="19">
        <v>1276.2524603</v>
      </c>
      <c r="I2627" s="19">
        <v>1277.2457837</v>
      </c>
      <c r="J2627" s="19">
        <v>1272.5577817999997</v>
      </c>
      <c r="K2627" s="19">
        <v>1274.5807696999998</v>
      </c>
      <c r="L2627" s="19">
        <v>1272.8363968999997</v>
      </c>
      <c r="M2627" s="19">
        <v>1261.48586</v>
      </c>
      <c r="N2627" s="19">
        <v>1277.3305796</v>
      </c>
      <c r="O2627" s="19">
        <v>1312.847948</v>
      </c>
      <c r="P2627" s="19">
        <v>1341.9935102</v>
      </c>
      <c r="Q2627" s="19">
        <v>1347.8686547</v>
      </c>
      <c r="R2627" s="19">
        <v>1284.2838434</v>
      </c>
      <c r="S2627" s="19">
        <v>1268.3785553</v>
      </c>
      <c r="T2627" s="19">
        <v>1340.8184813</v>
      </c>
      <c r="U2627" s="19">
        <v>1178.1072629</v>
      </c>
      <c r="V2627" s="19">
        <v>1175.0061557000001</v>
      </c>
      <c r="W2627" s="19">
        <v>1174.6548584000002</v>
      </c>
      <c r="X2627" s="19">
        <v>1168.9977605</v>
      </c>
      <c r="Y2627" s="19">
        <v>1146.7085525</v>
      </c>
    </row>
    <row r="2628" spans="1:25" s="15" customFormat="1" ht="16.5" thickBot="1">
      <c r="A2628" s="18">
        <v>42088</v>
      </c>
      <c r="B2628" s="19">
        <v>1128.6227984</v>
      </c>
      <c r="C2628" s="19">
        <v>1196.7260198</v>
      </c>
      <c r="D2628" s="19">
        <v>1177.1502806</v>
      </c>
      <c r="E2628" s="19">
        <v>1222.8431569999998</v>
      </c>
      <c r="F2628" s="19">
        <v>1244.6235895999998</v>
      </c>
      <c r="G2628" s="19">
        <v>1253.0547247999998</v>
      </c>
      <c r="H2628" s="19">
        <v>1250.2806874999999</v>
      </c>
      <c r="I2628" s="19">
        <v>1228.0641616999999</v>
      </c>
      <c r="J2628" s="19">
        <v>1232.1464786</v>
      </c>
      <c r="K2628" s="19">
        <v>1229.8448756</v>
      </c>
      <c r="L2628" s="19">
        <v>1230.7412894</v>
      </c>
      <c r="M2628" s="19">
        <v>1224.4906202</v>
      </c>
      <c r="N2628" s="19">
        <v>1226.1259696999998</v>
      </c>
      <c r="O2628" s="19">
        <v>1262.9031629</v>
      </c>
      <c r="P2628" s="19">
        <v>1275.5619794</v>
      </c>
      <c r="Q2628" s="19">
        <v>1273.0907846</v>
      </c>
      <c r="R2628" s="19">
        <v>1261.0861079000001</v>
      </c>
      <c r="S2628" s="19">
        <v>1246.8403966999997</v>
      </c>
      <c r="T2628" s="19">
        <v>1313.6837933000002</v>
      </c>
      <c r="U2628" s="19">
        <v>1144.2858125</v>
      </c>
      <c r="V2628" s="19">
        <v>1142.5535534</v>
      </c>
      <c r="W2628" s="19">
        <v>1146.1513223</v>
      </c>
      <c r="X2628" s="19">
        <v>1147.5322841</v>
      </c>
      <c r="Y2628" s="19">
        <v>1127.9565449</v>
      </c>
    </row>
    <row r="2629" spans="1:25" s="15" customFormat="1" ht="16.5" thickBot="1">
      <c r="A2629" s="18">
        <v>42089</v>
      </c>
      <c r="B2629" s="19">
        <v>1121.2818962</v>
      </c>
      <c r="C2629" s="19">
        <v>1299.3169450999999</v>
      </c>
      <c r="D2629" s="19">
        <v>1222.3828364</v>
      </c>
      <c r="E2629" s="19">
        <v>1247.191694</v>
      </c>
      <c r="F2629" s="19">
        <v>1249.0208627</v>
      </c>
      <c r="G2629" s="19">
        <v>1250.0505271999998</v>
      </c>
      <c r="H2629" s="19">
        <v>1254.7627565</v>
      </c>
      <c r="I2629" s="19">
        <v>1267.179299</v>
      </c>
      <c r="J2629" s="19">
        <v>1250.220119</v>
      </c>
      <c r="K2629" s="19">
        <v>1250.0747545999998</v>
      </c>
      <c r="L2629" s="19">
        <v>1247.4097406</v>
      </c>
      <c r="M2629" s="19">
        <v>1246.5012131</v>
      </c>
      <c r="N2629" s="19">
        <v>1260.3471722</v>
      </c>
      <c r="O2629" s="19">
        <v>1276.0344137</v>
      </c>
      <c r="P2629" s="19">
        <v>1282.3941062</v>
      </c>
      <c r="Q2629" s="19">
        <v>1286.6096737999999</v>
      </c>
      <c r="R2629" s="19">
        <v>1283.8114090999998</v>
      </c>
      <c r="S2629" s="19">
        <v>1266.7674332000001</v>
      </c>
      <c r="T2629" s="19">
        <v>1329.2983526</v>
      </c>
      <c r="U2629" s="19">
        <v>1165.6786066999998</v>
      </c>
      <c r="V2629" s="19">
        <v>1158.5557511</v>
      </c>
      <c r="W2629" s="19">
        <v>1161.8385638</v>
      </c>
      <c r="X2629" s="19">
        <v>1157.1747893</v>
      </c>
      <c r="Y2629" s="19">
        <v>1113.9288803</v>
      </c>
    </row>
    <row r="2630" spans="1:25" s="15" customFormat="1" ht="16.5" thickBot="1">
      <c r="A2630" s="18">
        <v>42090</v>
      </c>
      <c r="B2630" s="19">
        <v>1136.3028841999999</v>
      </c>
      <c r="C2630" s="19">
        <v>1167.9923234</v>
      </c>
      <c r="D2630" s="19">
        <v>1117.9748561</v>
      </c>
      <c r="E2630" s="19">
        <v>1164.091712</v>
      </c>
      <c r="F2630" s="19">
        <v>1170.511973</v>
      </c>
      <c r="G2630" s="19">
        <v>1182.4681948999998</v>
      </c>
      <c r="H2630" s="19">
        <v>1200.9537011</v>
      </c>
      <c r="I2630" s="19">
        <v>1188.7552052</v>
      </c>
      <c r="J2630" s="19">
        <v>1177.3198724</v>
      </c>
      <c r="K2630" s="19">
        <v>1147.253669</v>
      </c>
      <c r="L2630" s="19">
        <v>1178.9188808000001</v>
      </c>
      <c r="M2630" s="19">
        <v>1164.4793504</v>
      </c>
      <c r="N2630" s="19">
        <v>1181.2204838</v>
      </c>
      <c r="O2630" s="19">
        <v>1193.3826385999998</v>
      </c>
      <c r="P2630" s="19">
        <v>1308.9109955</v>
      </c>
      <c r="Q2630" s="19">
        <v>1311.4427587999999</v>
      </c>
      <c r="R2630" s="19">
        <v>1296.6761585</v>
      </c>
      <c r="S2630" s="19">
        <v>1183.4372909</v>
      </c>
      <c r="T2630" s="19">
        <v>1362.9865522999999</v>
      </c>
      <c r="U2630" s="19">
        <v>1202.6738465</v>
      </c>
      <c r="V2630" s="19">
        <v>1188.2948846</v>
      </c>
      <c r="W2630" s="19">
        <v>1188.076838</v>
      </c>
      <c r="X2630" s="19">
        <v>1178.5796971999998</v>
      </c>
      <c r="Y2630" s="19">
        <v>1155.733259</v>
      </c>
    </row>
    <row r="2631" spans="1:25" s="15" customFormat="1" ht="16.5" thickBot="1">
      <c r="A2631" s="18">
        <v>42091</v>
      </c>
      <c r="B2631" s="19">
        <v>1130.0885561</v>
      </c>
      <c r="C2631" s="19">
        <v>1136.7995458999999</v>
      </c>
      <c r="D2631" s="19">
        <v>1135.5760621999998</v>
      </c>
      <c r="E2631" s="19">
        <v>1146.6843251</v>
      </c>
      <c r="F2631" s="19">
        <v>1167.4956616999998</v>
      </c>
      <c r="G2631" s="19">
        <v>1173.7826719999998</v>
      </c>
      <c r="H2631" s="19">
        <v>1166.6719301</v>
      </c>
      <c r="I2631" s="19">
        <v>1379.4127294999998</v>
      </c>
      <c r="J2631" s="19">
        <v>1190.8387615999998</v>
      </c>
      <c r="K2631" s="19">
        <v>1189.6879601</v>
      </c>
      <c r="L2631" s="19">
        <v>1193.1040234999998</v>
      </c>
      <c r="M2631" s="19">
        <v>1190.8751027</v>
      </c>
      <c r="N2631" s="19">
        <v>1383.1922039</v>
      </c>
      <c r="O2631" s="19">
        <v>1384.6337341999997</v>
      </c>
      <c r="P2631" s="19">
        <v>1391.6596802</v>
      </c>
      <c r="Q2631" s="19">
        <v>1402.2228265999997</v>
      </c>
      <c r="R2631" s="19">
        <v>1398.9884686999999</v>
      </c>
      <c r="S2631" s="19">
        <v>1385.8087631</v>
      </c>
      <c r="T2631" s="19">
        <v>1378.8191582</v>
      </c>
      <c r="U2631" s="19">
        <v>1180.4936617999997</v>
      </c>
      <c r="V2631" s="19">
        <v>1150.4516858</v>
      </c>
      <c r="W2631" s="19">
        <v>1171.3235909</v>
      </c>
      <c r="X2631" s="19">
        <v>1166.4781109</v>
      </c>
      <c r="Y2631" s="19">
        <v>1138.047257</v>
      </c>
    </row>
    <row r="2632" spans="1:25" s="15" customFormat="1" ht="16.5" thickBot="1">
      <c r="A2632" s="18">
        <v>42092</v>
      </c>
      <c r="B2632" s="19">
        <v>1122.0208318999998</v>
      </c>
      <c r="C2632" s="19">
        <v>1136.1090649999999</v>
      </c>
      <c r="D2632" s="19">
        <v>1115.4673202</v>
      </c>
      <c r="E2632" s="19">
        <v>1102.5662297</v>
      </c>
      <c r="F2632" s="19">
        <v>1132.5718646</v>
      </c>
      <c r="G2632" s="19">
        <v>1351.7813798</v>
      </c>
      <c r="H2632" s="19">
        <v>1363.6406920999998</v>
      </c>
      <c r="I2632" s="19">
        <v>1360.4305615999997</v>
      </c>
      <c r="J2632" s="19">
        <v>1361.8478644999998</v>
      </c>
      <c r="K2632" s="19">
        <v>1163.607164</v>
      </c>
      <c r="L2632" s="19">
        <v>1162.7713187</v>
      </c>
      <c r="M2632" s="19">
        <v>1164.9638984</v>
      </c>
      <c r="N2632" s="19">
        <v>1167.241274</v>
      </c>
      <c r="O2632" s="19">
        <v>1361.6055905</v>
      </c>
      <c r="P2632" s="19">
        <v>1370.993708</v>
      </c>
      <c r="Q2632" s="19">
        <v>1374.4461125</v>
      </c>
      <c r="R2632" s="19">
        <v>1373.0409233</v>
      </c>
      <c r="S2632" s="19">
        <v>1362.8290741999997</v>
      </c>
      <c r="T2632" s="19">
        <v>1157.8652702</v>
      </c>
      <c r="U2632" s="19">
        <v>1137.6596186</v>
      </c>
      <c r="V2632" s="19">
        <v>1132.6082056999999</v>
      </c>
      <c r="W2632" s="19">
        <v>1133.4077098999999</v>
      </c>
      <c r="X2632" s="19">
        <v>1131.2272438999998</v>
      </c>
      <c r="Y2632" s="19">
        <v>1110.1736333</v>
      </c>
    </row>
    <row r="2633" spans="1:25" s="15" customFormat="1" ht="16.5" thickBot="1">
      <c r="A2633" s="18">
        <v>42093</v>
      </c>
      <c r="B2633" s="19">
        <v>1142.7473726</v>
      </c>
      <c r="C2633" s="19">
        <v>1150.2942077</v>
      </c>
      <c r="D2633" s="19">
        <v>1334.9191093999998</v>
      </c>
      <c r="E2633" s="19">
        <v>1336.6998233000002</v>
      </c>
      <c r="F2633" s="19">
        <v>1334.3982203</v>
      </c>
      <c r="G2633" s="19">
        <v>1343.2896761</v>
      </c>
      <c r="H2633" s="19">
        <v>1348.0988149999998</v>
      </c>
      <c r="I2633" s="19">
        <v>1345.1794133</v>
      </c>
      <c r="J2633" s="19">
        <v>1341.315143</v>
      </c>
      <c r="K2633" s="19">
        <v>1343.0958569</v>
      </c>
      <c r="L2633" s="19">
        <v>1339.8251579</v>
      </c>
      <c r="M2633" s="19">
        <v>1338.9408578</v>
      </c>
      <c r="N2633" s="19">
        <v>1342.9626062</v>
      </c>
      <c r="O2633" s="19">
        <v>1344.9250256</v>
      </c>
      <c r="P2633" s="19">
        <v>1541.7847642999998</v>
      </c>
      <c r="Q2633" s="19">
        <v>1563.3229229</v>
      </c>
      <c r="R2633" s="19">
        <v>1357.1235215</v>
      </c>
      <c r="S2633" s="19">
        <v>1347.0206957</v>
      </c>
      <c r="T2633" s="19">
        <v>1339.4011784000002</v>
      </c>
      <c r="U2633" s="19">
        <v>1156.3631714</v>
      </c>
      <c r="V2633" s="19">
        <v>1149.9307967</v>
      </c>
      <c r="W2633" s="19">
        <v>1145.7394565</v>
      </c>
      <c r="X2633" s="19">
        <v>1151.7599653999998</v>
      </c>
      <c r="Y2633" s="19">
        <v>1121.0032810999999</v>
      </c>
    </row>
    <row r="2634" spans="1:25" s="15" customFormat="1" ht="16.5" thickBot="1">
      <c r="A2634" s="18">
        <v>42094</v>
      </c>
      <c r="B2634" s="19">
        <v>1272.0126653</v>
      </c>
      <c r="C2634" s="19">
        <v>1283.8598639</v>
      </c>
      <c r="D2634" s="19">
        <v>1278.5177222</v>
      </c>
      <c r="E2634" s="19">
        <v>1287.9664082000002</v>
      </c>
      <c r="F2634" s="19">
        <v>1315.0163003</v>
      </c>
      <c r="G2634" s="19">
        <v>1346.3059874</v>
      </c>
      <c r="H2634" s="19">
        <v>1312.6541287999999</v>
      </c>
      <c r="I2634" s="19">
        <v>1311.8182834999998</v>
      </c>
      <c r="J2634" s="19">
        <v>1309.6620449</v>
      </c>
      <c r="K2634" s="19">
        <v>1312.242263</v>
      </c>
      <c r="L2634" s="19">
        <v>1311.0914615</v>
      </c>
      <c r="M2634" s="19">
        <v>1305.7372060999999</v>
      </c>
      <c r="N2634" s="19">
        <v>1308.5596982000002</v>
      </c>
      <c r="O2634" s="19">
        <v>1344.828116</v>
      </c>
      <c r="P2634" s="19">
        <v>1490.7860873</v>
      </c>
      <c r="Q2634" s="19">
        <v>1524.8861528</v>
      </c>
      <c r="R2634" s="19">
        <v>1478.9146613</v>
      </c>
      <c r="S2634" s="19">
        <v>1339.5707702</v>
      </c>
      <c r="T2634" s="19">
        <v>1338.0202165999997</v>
      </c>
      <c r="U2634" s="19">
        <v>1162.032383</v>
      </c>
      <c r="V2634" s="19">
        <v>1157.671451</v>
      </c>
      <c r="W2634" s="19">
        <v>1157.9379523999999</v>
      </c>
      <c r="X2634" s="19">
        <v>1151.2754174</v>
      </c>
      <c r="Y2634" s="19">
        <v>1123.7773184</v>
      </c>
    </row>
    <row r="2635" spans="1:25" s="106" customFormat="1" ht="21" thickBot="1">
      <c r="A2635" s="185" t="s">
        <v>14</v>
      </c>
      <c r="B2635" s="194" t="s">
        <v>101</v>
      </c>
      <c r="C2635" s="195"/>
      <c r="D2635" s="195"/>
      <c r="E2635" s="195"/>
      <c r="F2635" s="195"/>
      <c r="G2635" s="195"/>
      <c r="H2635" s="195"/>
      <c r="I2635" s="195"/>
      <c r="J2635" s="195"/>
      <c r="K2635" s="195"/>
      <c r="L2635" s="195"/>
      <c r="M2635" s="195"/>
      <c r="N2635" s="195"/>
      <c r="O2635" s="195"/>
      <c r="P2635" s="195"/>
      <c r="Q2635" s="195"/>
      <c r="R2635" s="195"/>
      <c r="S2635" s="195"/>
      <c r="T2635" s="195"/>
      <c r="U2635" s="195"/>
      <c r="V2635" s="195"/>
      <c r="W2635" s="195"/>
      <c r="X2635" s="195"/>
      <c r="Y2635" s="196"/>
    </row>
    <row r="2636" spans="1:25" s="15" customFormat="1" ht="35.25" customHeight="1" thickBot="1">
      <c r="A2636" s="186"/>
      <c r="B2636" s="17" t="s">
        <v>15</v>
      </c>
      <c r="C2636" s="17" t="s">
        <v>16</v>
      </c>
      <c r="D2636" s="17" t="s">
        <v>17</v>
      </c>
      <c r="E2636" s="17" t="s">
        <v>18</v>
      </c>
      <c r="F2636" s="17" t="s">
        <v>19</v>
      </c>
      <c r="G2636" s="17" t="s">
        <v>20</v>
      </c>
      <c r="H2636" s="17" t="s">
        <v>21</v>
      </c>
      <c r="I2636" s="17" t="s">
        <v>22</v>
      </c>
      <c r="J2636" s="17" t="s">
        <v>23</v>
      </c>
      <c r="K2636" s="17" t="s">
        <v>24</v>
      </c>
      <c r="L2636" s="17" t="s">
        <v>25</v>
      </c>
      <c r="M2636" s="17" t="s">
        <v>26</v>
      </c>
      <c r="N2636" s="17" t="s">
        <v>27</v>
      </c>
      <c r="O2636" s="17" t="s">
        <v>28</v>
      </c>
      <c r="P2636" s="17" t="s">
        <v>29</v>
      </c>
      <c r="Q2636" s="17" t="s">
        <v>30</v>
      </c>
      <c r="R2636" s="17" t="s">
        <v>31</v>
      </c>
      <c r="S2636" s="17" t="s">
        <v>32</v>
      </c>
      <c r="T2636" s="17" t="s">
        <v>33</v>
      </c>
      <c r="U2636" s="17" t="s">
        <v>34</v>
      </c>
      <c r="V2636" s="17" t="s">
        <v>35</v>
      </c>
      <c r="W2636" s="17" t="s">
        <v>36</v>
      </c>
      <c r="X2636" s="17" t="s">
        <v>37</v>
      </c>
      <c r="Y2636" s="17" t="s">
        <v>38</v>
      </c>
    </row>
    <row r="2637" spans="1:25" s="15" customFormat="1" ht="16.5" thickBot="1">
      <c r="A2637" s="18">
        <v>42064</v>
      </c>
      <c r="B2637" s="19">
        <v>1595.7059499</v>
      </c>
      <c r="C2637" s="19">
        <v>1609.6851597</v>
      </c>
      <c r="D2637" s="19">
        <v>1605.1061811</v>
      </c>
      <c r="E2637" s="19">
        <v>1583.386317</v>
      </c>
      <c r="F2637" s="19">
        <v>1738.6960646999999</v>
      </c>
      <c r="G2637" s="19">
        <v>1601.1086601</v>
      </c>
      <c r="H2637" s="19">
        <v>1601.9929602</v>
      </c>
      <c r="I2637" s="19">
        <v>1598.1892584000002</v>
      </c>
      <c r="J2637" s="19">
        <v>1594.2886469999999</v>
      </c>
      <c r="K2637" s="19">
        <v>1595.4031074</v>
      </c>
      <c r="L2637" s="19">
        <v>1595.0881512</v>
      </c>
      <c r="M2637" s="19">
        <v>1594.2038511</v>
      </c>
      <c r="N2637" s="19">
        <v>1598.3709639</v>
      </c>
      <c r="O2637" s="19">
        <v>1729.5865623</v>
      </c>
      <c r="P2637" s="19">
        <v>1722.0639546</v>
      </c>
      <c r="Q2637" s="19">
        <v>1722.6454122</v>
      </c>
      <c r="R2637" s="19">
        <v>1600.5272025</v>
      </c>
      <c r="S2637" s="19">
        <v>1595.37888</v>
      </c>
      <c r="T2637" s="19">
        <v>1591.2481083000002</v>
      </c>
      <c r="U2637" s="19">
        <v>1584.9005295</v>
      </c>
      <c r="V2637" s="19">
        <v>1384.3339986</v>
      </c>
      <c r="W2637" s="19">
        <v>1391.1297843</v>
      </c>
      <c r="X2637" s="19">
        <v>1391.2266939</v>
      </c>
      <c r="Y2637" s="19">
        <v>1377.9258513</v>
      </c>
    </row>
    <row r="2638" spans="1:25" s="15" customFormat="1" ht="16.5" thickBot="1">
      <c r="A2638" s="18">
        <v>42065</v>
      </c>
      <c r="B2638" s="19">
        <v>1363.9829826</v>
      </c>
      <c r="C2638" s="19">
        <v>1564.3920354000002</v>
      </c>
      <c r="D2638" s="19">
        <v>1572.2538267</v>
      </c>
      <c r="E2638" s="19">
        <v>1562.8051407000003</v>
      </c>
      <c r="F2638" s="19">
        <v>1568.0624865</v>
      </c>
      <c r="G2638" s="19">
        <v>1569.0315825</v>
      </c>
      <c r="H2638" s="19">
        <v>1529.9770137</v>
      </c>
      <c r="I2638" s="19">
        <v>1548.8743857000002</v>
      </c>
      <c r="J2638" s="19">
        <v>1568.5106934000003</v>
      </c>
      <c r="K2638" s="19">
        <v>1562.429616</v>
      </c>
      <c r="L2638" s="19">
        <v>1561.0486541999999</v>
      </c>
      <c r="M2638" s="19">
        <v>1567.9413495</v>
      </c>
      <c r="N2638" s="19">
        <v>1676.5648974</v>
      </c>
      <c r="O2638" s="19">
        <v>1661.5317957000002</v>
      </c>
      <c r="P2638" s="19">
        <v>1735.3042287</v>
      </c>
      <c r="Q2638" s="19">
        <v>1725.116607</v>
      </c>
      <c r="R2638" s="19">
        <v>1715.9344224000001</v>
      </c>
      <c r="S2638" s="19">
        <v>1730.0468829000001</v>
      </c>
      <c r="T2638" s="19">
        <v>1589.2614615</v>
      </c>
      <c r="U2638" s="19">
        <v>1534.5802197</v>
      </c>
      <c r="V2638" s="19">
        <v>1516.6519437</v>
      </c>
      <c r="W2638" s="19">
        <v>1489.3234365</v>
      </c>
      <c r="X2638" s="19">
        <v>1470.8742714</v>
      </c>
      <c r="Y2638" s="19">
        <v>1419.4637286</v>
      </c>
    </row>
    <row r="2639" spans="1:25" s="15" customFormat="1" ht="16.5" thickBot="1">
      <c r="A2639" s="18">
        <v>42066</v>
      </c>
      <c r="B2639" s="19">
        <v>1421.062737</v>
      </c>
      <c r="C2639" s="19">
        <v>1455.7563738000001</v>
      </c>
      <c r="D2639" s="19">
        <v>1447.0102824</v>
      </c>
      <c r="E2639" s="19">
        <v>1493.2846164</v>
      </c>
      <c r="F2639" s="19">
        <v>1617.5106099</v>
      </c>
      <c r="G2639" s="19">
        <v>1690.7015853</v>
      </c>
      <c r="H2639" s="19">
        <v>1677.3765153000002</v>
      </c>
      <c r="I2639" s="19">
        <v>1686.4860177</v>
      </c>
      <c r="J2639" s="19">
        <v>1611.1872584999999</v>
      </c>
      <c r="K2639" s="19">
        <v>1602.8166918</v>
      </c>
      <c r="L2639" s="19">
        <v>1600.9875231</v>
      </c>
      <c r="M2639" s="19">
        <v>1710.5559395999999</v>
      </c>
      <c r="N2639" s="19">
        <v>1718.5630953</v>
      </c>
      <c r="O2639" s="19">
        <v>1956.5730729000002</v>
      </c>
      <c r="P2639" s="19">
        <v>1986.5665941000002</v>
      </c>
      <c r="Q2639" s="19">
        <v>2003.8165029000002</v>
      </c>
      <c r="R2639" s="19">
        <v>1722.9724821</v>
      </c>
      <c r="S2639" s="19">
        <v>1635.6448188</v>
      </c>
      <c r="T2639" s="19">
        <v>1634.8089734999999</v>
      </c>
      <c r="U2639" s="19">
        <v>1624.9847628</v>
      </c>
      <c r="V2639" s="19">
        <v>1454.3148435</v>
      </c>
      <c r="W2639" s="19">
        <v>1430.4266271</v>
      </c>
      <c r="X2639" s="19">
        <v>1409.9423604</v>
      </c>
      <c r="Y2639" s="19">
        <v>1375.9270908</v>
      </c>
    </row>
    <row r="2640" spans="1:25" s="15" customFormat="1" ht="16.5" thickBot="1">
      <c r="A2640" s="18">
        <v>42067</v>
      </c>
      <c r="B2640" s="19">
        <v>1505.8344096</v>
      </c>
      <c r="C2640" s="19">
        <v>1569.1284921</v>
      </c>
      <c r="D2640" s="19">
        <v>1580.3094372</v>
      </c>
      <c r="E2640" s="19">
        <v>1577.7413328</v>
      </c>
      <c r="F2640" s="19">
        <v>1649.5513464</v>
      </c>
      <c r="G2640" s="19">
        <v>1706.2798035</v>
      </c>
      <c r="H2640" s="19">
        <v>1728.992991</v>
      </c>
      <c r="I2640" s="19">
        <v>1720.9373805</v>
      </c>
      <c r="J2640" s="19">
        <v>1620.6359444999998</v>
      </c>
      <c r="K2640" s="19">
        <v>1606.9232361</v>
      </c>
      <c r="L2640" s="19">
        <v>1600.0668819</v>
      </c>
      <c r="M2640" s="19">
        <v>1702.9000812</v>
      </c>
      <c r="N2640" s="19">
        <v>1743.9049557</v>
      </c>
      <c r="O2640" s="19">
        <v>1741.6396938</v>
      </c>
      <c r="P2640" s="19">
        <v>1815.5453775</v>
      </c>
      <c r="Q2640" s="19">
        <v>1905.8408973</v>
      </c>
      <c r="R2640" s="19">
        <v>1851.7047719999998</v>
      </c>
      <c r="S2640" s="19">
        <v>1722.5242752</v>
      </c>
      <c r="T2640" s="19">
        <v>1615.5481905000001</v>
      </c>
      <c r="U2640" s="19">
        <v>1594.2765333000002</v>
      </c>
      <c r="V2640" s="19">
        <v>1585.4819871</v>
      </c>
      <c r="W2640" s="19">
        <v>1571.6602554</v>
      </c>
      <c r="X2640" s="19">
        <v>1473.0547374</v>
      </c>
      <c r="Y2640" s="19">
        <v>1392.2926995</v>
      </c>
    </row>
    <row r="2641" spans="1:25" s="15" customFormat="1" ht="16.5" thickBot="1">
      <c r="A2641" s="18">
        <v>42068</v>
      </c>
      <c r="B2641" s="19">
        <v>1418.2160175</v>
      </c>
      <c r="C2641" s="19">
        <v>1522.0304265</v>
      </c>
      <c r="D2641" s="19">
        <v>1583.6649321</v>
      </c>
      <c r="E2641" s="19">
        <v>1672.5189215999999</v>
      </c>
      <c r="F2641" s="19">
        <v>1831.0872546</v>
      </c>
      <c r="G2641" s="19">
        <v>1912.4307501</v>
      </c>
      <c r="H2641" s="19">
        <v>1999.370775</v>
      </c>
      <c r="I2641" s="19">
        <v>1997.5900611</v>
      </c>
      <c r="J2641" s="19">
        <v>1888.3971693</v>
      </c>
      <c r="K2641" s="19">
        <v>1889.74179</v>
      </c>
      <c r="L2641" s="19">
        <v>1779.6888255000001</v>
      </c>
      <c r="M2641" s="19">
        <v>1778.3926596</v>
      </c>
      <c r="N2641" s="19">
        <v>1953.0843273</v>
      </c>
      <c r="O2641" s="19">
        <v>1872.9037469999998</v>
      </c>
      <c r="P2641" s="19">
        <v>1891.4498217</v>
      </c>
      <c r="Q2641" s="19">
        <v>1873.8970704</v>
      </c>
      <c r="R2641" s="19">
        <v>1931.8732386</v>
      </c>
      <c r="S2641" s="19">
        <v>1762.9234646999998</v>
      </c>
      <c r="T2641" s="19">
        <v>1638.0312177</v>
      </c>
      <c r="U2641" s="19">
        <v>1621.302198</v>
      </c>
      <c r="V2641" s="19">
        <v>1612.3865148</v>
      </c>
      <c r="W2641" s="19">
        <v>1589.32203</v>
      </c>
      <c r="X2641" s="19">
        <v>1433.3218014000001</v>
      </c>
      <c r="Y2641" s="19">
        <v>1406.8170258000002</v>
      </c>
    </row>
    <row r="2642" spans="1:25" s="15" customFormat="1" ht="16.5" thickBot="1">
      <c r="A2642" s="18">
        <v>42069</v>
      </c>
      <c r="B2642" s="19">
        <v>1469.5902191999999</v>
      </c>
      <c r="C2642" s="19">
        <v>1577.3658081</v>
      </c>
      <c r="D2642" s="19">
        <v>1583.4347718</v>
      </c>
      <c r="E2642" s="19">
        <v>1601.4236163</v>
      </c>
      <c r="F2642" s="19">
        <v>1766.8361898</v>
      </c>
      <c r="G2642" s="19">
        <v>1901.1892365</v>
      </c>
      <c r="H2642" s="19">
        <v>1901.0680994999998</v>
      </c>
      <c r="I2642" s="19">
        <v>2030.1395730000002</v>
      </c>
      <c r="J2642" s="19">
        <v>1796.0059794</v>
      </c>
      <c r="K2642" s="19">
        <v>1798.3196960999999</v>
      </c>
      <c r="L2642" s="19">
        <v>1789.2828759000001</v>
      </c>
      <c r="M2642" s="19">
        <v>1952.5270971</v>
      </c>
      <c r="N2642" s="19">
        <v>2038.3284342000002</v>
      </c>
      <c r="O2642" s="19">
        <v>2106.1045857</v>
      </c>
      <c r="P2642" s="19">
        <v>1955.7735687</v>
      </c>
      <c r="Q2642" s="19">
        <v>2164.5047334</v>
      </c>
      <c r="R2642" s="19">
        <v>2060.5207326</v>
      </c>
      <c r="S2642" s="19">
        <v>2025.41523</v>
      </c>
      <c r="T2642" s="19">
        <v>1683.3849105000002</v>
      </c>
      <c r="U2642" s="19">
        <v>1657.15875</v>
      </c>
      <c r="V2642" s="19">
        <v>1655.220558</v>
      </c>
      <c r="W2642" s="19">
        <v>1666.4862990000001</v>
      </c>
      <c r="X2642" s="19">
        <v>1645.9414638</v>
      </c>
      <c r="Y2642" s="19">
        <v>1604.9971578</v>
      </c>
    </row>
    <row r="2643" spans="1:25" s="15" customFormat="1" ht="16.5" thickBot="1">
      <c r="A2643" s="18">
        <v>42070</v>
      </c>
      <c r="B2643" s="19">
        <v>1621.786746</v>
      </c>
      <c r="C2643" s="19">
        <v>1631.2838868</v>
      </c>
      <c r="D2643" s="19">
        <v>1631.3929101</v>
      </c>
      <c r="E2643" s="19">
        <v>1632.5315979000002</v>
      </c>
      <c r="F2643" s="19">
        <v>1644.9360266999997</v>
      </c>
      <c r="G2643" s="19">
        <v>1636.7471655000002</v>
      </c>
      <c r="H2643" s="19">
        <v>1639.6665672</v>
      </c>
      <c r="I2643" s="19">
        <v>1632.7617582000003</v>
      </c>
      <c r="J2643" s="19">
        <v>1632.7254171</v>
      </c>
      <c r="K2643" s="19">
        <v>1632.6042801</v>
      </c>
      <c r="L2643" s="19">
        <v>1629.7575606</v>
      </c>
      <c r="M2643" s="19">
        <v>1620.8418774</v>
      </c>
      <c r="N2643" s="19">
        <v>1626.8018178000002</v>
      </c>
      <c r="O2643" s="19">
        <v>1892.527941</v>
      </c>
      <c r="P2643" s="19">
        <v>1909.2690744</v>
      </c>
      <c r="Q2643" s="19">
        <v>1848.1433442000002</v>
      </c>
      <c r="R2643" s="19">
        <v>1637.6556930000002</v>
      </c>
      <c r="S2643" s="19">
        <v>1631.4413649</v>
      </c>
      <c r="T2643" s="19">
        <v>1625.2028094</v>
      </c>
      <c r="U2643" s="19">
        <v>1479.9232053</v>
      </c>
      <c r="V2643" s="19">
        <v>1473.3091251</v>
      </c>
      <c r="W2643" s="19">
        <v>1483.1333358000002</v>
      </c>
      <c r="X2643" s="19">
        <v>1474.5326088</v>
      </c>
      <c r="Y2643" s="19">
        <v>1468.6938054000002</v>
      </c>
    </row>
    <row r="2644" spans="1:25" s="15" customFormat="1" ht="16.5" thickBot="1">
      <c r="A2644" s="18">
        <v>42071</v>
      </c>
      <c r="B2644" s="19">
        <v>1478.8935408000002</v>
      </c>
      <c r="C2644" s="19">
        <v>1475.6955240000002</v>
      </c>
      <c r="D2644" s="19">
        <v>1476.5313692999998</v>
      </c>
      <c r="E2644" s="19">
        <v>1599.5944476</v>
      </c>
      <c r="F2644" s="19">
        <v>1622.755842</v>
      </c>
      <c r="G2644" s="19">
        <v>1652.3011563</v>
      </c>
      <c r="H2644" s="19">
        <v>1658.4428022</v>
      </c>
      <c r="I2644" s="19">
        <v>1672.6521723</v>
      </c>
      <c r="J2644" s="19">
        <v>1679.2177977000001</v>
      </c>
      <c r="K2644" s="19">
        <v>1676.9888769</v>
      </c>
      <c r="L2644" s="19">
        <v>1678.5515441999999</v>
      </c>
      <c r="M2644" s="19">
        <v>1672.2160791</v>
      </c>
      <c r="N2644" s="19">
        <v>1672.0464873</v>
      </c>
      <c r="O2644" s="19">
        <v>1674.0452478000002</v>
      </c>
      <c r="P2644" s="19">
        <v>1749.828555</v>
      </c>
      <c r="Q2644" s="19">
        <v>1681.5557417999999</v>
      </c>
      <c r="R2644" s="19">
        <v>1685.7470819999999</v>
      </c>
      <c r="S2644" s="19">
        <v>1674.6145917</v>
      </c>
      <c r="T2644" s="19">
        <v>1665.4445208000002</v>
      </c>
      <c r="U2644" s="19">
        <v>1520.7100332000002</v>
      </c>
      <c r="V2644" s="19">
        <v>1520.2375989</v>
      </c>
      <c r="W2644" s="19">
        <v>1517.3181972</v>
      </c>
      <c r="X2644" s="19">
        <v>1518.6628179000002</v>
      </c>
      <c r="Y2644" s="19">
        <v>1480.6136862</v>
      </c>
    </row>
    <row r="2645" spans="1:25" s="15" customFormat="1" ht="16.5" thickBot="1">
      <c r="A2645" s="18">
        <v>42072</v>
      </c>
      <c r="B2645" s="19">
        <v>1484.7686853</v>
      </c>
      <c r="C2645" s="19">
        <v>1623.6401421</v>
      </c>
      <c r="D2645" s="19">
        <v>1610.4240954000002</v>
      </c>
      <c r="E2645" s="19">
        <v>1613.7795903</v>
      </c>
      <c r="F2645" s="19">
        <v>1626.1597917</v>
      </c>
      <c r="G2645" s="19">
        <v>1638.1038999</v>
      </c>
      <c r="H2645" s="19">
        <v>1634.6636090999998</v>
      </c>
      <c r="I2645" s="19">
        <v>1639.2547014000002</v>
      </c>
      <c r="J2645" s="19">
        <v>1642.0408524</v>
      </c>
      <c r="K2645" s="19">
        <v>1635.8992065</v>
      </c>
      <c r="L2645" s="19">
        <v>1633.4522390999998</v>
      </c>
      <c r="M2645" s="19">
        <v>1633.7066267999999</v>
      </c>
      <c r="N2645" s="19">
        <v>1631.4050238</v>
      </c>
      <c r="O2645" s="19">
        <v>1707.2731268999999</v>
      </c>
      <c r="P2645" s="19">
        <v>1892.4915999</v>
      </c>
      <c r="Q2645" s="19">
        <v>1722.4031382</v>
      </c>
      <c r="R2645" s="19">
        <v>1637.4376464</v>
      </c>
      <c r="S2645" s="19">
        <v>1629.1155345</v>
      </c>
      <c r="T2645" s="19">
        <v>1625.8448355</v>
      </c>
      <c r="U2645" s="19">
        <v>1615.2695754000001</v>
      </c>
      <c r="V2645" s="19">
        <v>1471.5526386</v>
      </c>
      <c r="W2645" s="19">
        <v>1461.2196525</v>
      </c>
      <c r="X2645" s="19">
        <v>1458.5304111</v>
      </c>
      <c r="Y2645" s="19">
        <v>1450.7534157000002</v>
      </c>
    </row>
    <row r="2646" spans="1:25" s="15" customFormat="1" ht="16.5" thickBot="1">
      <c r="A2646" s="18">
        <v>42073</v>
      </c>
      <c r="B2646" s="19">
        <v>1455.9017382000002</v>
      </c>
      <c r="C2646" s="19">
        <v>1598.0923488</v>
      </c>
      <c r="D2646" s="19">
        <v>1568.6560578</v>
      </c>
      <c r="E2646" s="19">
        <v>1564.2708984</v>
      </c>
      <c r="F2646" s="19">
        <v>1576.3119162</v>
      </c>
      <c r="G2646" s="19">
        <v>1574.5069749</v>
      </c>
      <c r="H2646" s="19">
        <v>1584.3796404</v>
      </c>
      <c r="I2646" s="19">
        <v>1584.9005295</v>
      </c>
      <c r="J2646" s="19">
        <v>1584.4280952000001</v>
      </c>
      <c r="K2646" s="19">
        <v>1585.6515789</v>
      </c>
      <c r="L2646" s="19">
        <v>1582.5262443</v>
      </c>
      <c r="M2646" s="19">
        <v>1579.9823673</v>
      </c>
      <c r="N2646" s="19">
        <v>1579.4372508000001</v>
      </c>
      <c r="O2646" s="19">
        <v>1645.4205746999999</v>
      </c>
      <c r="P2646" s="19">
        <v>1917.4821630000001</v>
      </c>
      <c r="Q2646" s="19">
        <v>1953.9928548</v>
      </c>
      <c r="R2646" s="19">
        <v>1654.1545524</v>
      </c>
      <c r="S2646" s="19">
        <v>1575.0278640000001</v>
      </c>
      <c r="T2646" s="19">
        <v>1609.2611802000001</v>
      </c>
      <c r="U2646" s="19">
        <v>1599.0856721999999</v>
      </c>
      <c r="V2646" s="19">
        <v>1596.7235007000002</v>
      </c>
      <c r="W2646" s="19">
        <v>1594.5793758000002</v>
      </c>
      <c r="X2646" s="19">
        <v>1451.4075555000002</v>
      </c>
      <c r="Y2646" s="19">
        <v>1436.2412031000001</v>
      </c>
    </row>
    <row r="2647" spans="1:25" s="15" customFormat="1" ht="16.5" thickBot="1">
      <c r="A2647" s="18">
        <v>42074</v>
      </c>
      <c r="B2647" s="19">
        <v>1582.9259964</v>
      </c>
      <c r="C2647" s="19">
        <v>1603.131648</v>
      </c>
      <c r="D2647" s="19">
        <v>1635.0512475</v>
      </c>
      <c r="E2647" s="19">
        <v>1717.1700197999999</v>
      </c>
      <c r="F2647" s="19">
        <v>1717.1094513</v>
      </c>
      <c r="G2647" s="19">
        <v>1730.9190692999998</v>
      </c>
      <c r="H2647" s="19">
        <v>1729.8894048</v>
      </c>
      <c r="I2647" s="19">
        <v>1721.4703833</v>
      </c>
      <c r="J2647" s="19">
        <v>1637.9585355000002</v>
      </c>
      <c r="K2647" s="19">
        <v>1632.5315979000002</v>
      </c>
      <c r="L2647" s="19">
        <v>1634.4819036</v>
      </c>
      <c r="M2647" s="19">
        <v>1714.7230524</v>
      </c>
      <c r="N2647" s="19">
        <v>1767.4661022</v>
      </c>
      <c r="O2647" s="19">
        <v>1886.1803622</v>
      </c>
      <c r="P2647" s="19">
        <v>1950.0437886</v>
      </c>
      <c r="Q2647" s="19">
        <v>1880.6444013</v>
      </c>
      <c r="R2647" s="19">
        <v>1816.9021119</v>
      </c>
      <c r="S2647" s="19">
        <v>1703.4936525</v>
      </c>
      <c r="T2647" s="19">
        <v>1611.5264421</v>
      </c>
      <c r="U2647" s="19">
        <v>1598.1408036</v>
      </c>
      <c r="V2647" s="19">
        <v>1593.3437784000002</v>
      </c>
      <c r="W2647" s="19">
        <v>1593.0288222</v>
      </c>
      <c r="X2647" s="19">
        <v>1590.6303096</v>
      </c>
      <c r="Y2647" s="19">
        <v>1437.1981854</v>
      </c>
    </row>
    <row r="2648" spans="1:25" s="15" customFormat="1" ht="16.5" thickBot="1">
      <c r="A2648" s="18">
        <v>42075</v>
      </c>
      <c r="B2648" s="19">
        <v>1449.5783867999999</v>
      </c>
      <c r="C2648" s="19">
        <v>1613.8401588000002</v>
      </c>
      <c r="D2648" s="19">
        <v>1544.1015879000001</v>
      </c>
      <c r="E2648" s="19">
        <v>1719.180894</v>
      </c>
      <c r="F2648" s="19">
        <v>1730.5556583000002</v>
      </c>
      <c r="G2648" s="19">
        <v>1750.3252166999998</v>
      </c>
      <c r="H2648" s="19">
        <v>1748.6292987</v>
      </c>
      <c r="I2648" s="19">
        <v>1748.7988905000002</v>
      </c>
      <c r="J2648" s="19">
        <v>1661.7013875</v>
      </c>
      <c r="K2648" s="19">
        <v>1660.2961983000002</v>
      </c>
      <c r="L2648" s="19">
        <v>1569.334425</v>
      </c>
      <c r="M2648" s="19">
        <v>1566.9964809000003</v>
      </c>
      <c r="N2648" s="19">
        <v>1748.3264562</v>
      </c>
      <c r="O2648" s="19">
        <v>2035.6391928</v>
      </c>
      <c r="P2648" s="19">
        <v>2113.6393070999998</v>
      </c>
      <c r="Q2648" s="19">
        <v>2082.1800282</v>
      </c>
      <c r="R2648" s="19">
        <v>2014.2342849</v>
      </c>
      <c r="S2648" s="19">
        <v>1736.0310507000002</v>
      </c>
      <c r="T2648" s="19">
        <v>1649.4544368</v>
      </c>
      <c r="U2648" s="19">
        <v>1634.5061309999999</v>
      </c>
      <c r="V2648" s="19">
        <v>1632.0955047</v>
      </c>
      <c r="W2648" s="19">
        <v>1620.0787142999998</v>
      </c>
      <c r="X2648" s="19">
        <v>1623.119253</v>
      </c>
      <c r="Y2648" s="19">
        <v>1472.6307579000002</v>
      </c>
    </row>
    <row r="2649" spans="1:25" s="15" customFormat="1" ht="16.5" thickBot="1">
      <c r="A2649" s="18">
        <v>42076</v>
      </c>
      <c r="B2649" s="19">
        <v>1592.5442741999998</v>
      </c>
      <c r="C2649" s="19">
        <v>1616.7837879</v>
      </c>
      <c r="D2649" s="19">
        <v>1531.0066782000001</v>
      </c>
      <c r="E2649" s="19">
        <v>1640.6841180000001</v>
      </c>
      <c r="F2649" s="19">
        <v>1667.4675087</v>
      </c>
      <c r="G2649" s="19">
        <v>1749.949692</v>
      </c>
      <c r="H2649" s="19">
        <v>1748.2780014</v>
      </c>
      <c r="I2649" s="19">
        <v>1750.3252166999998</v>
      </c>
      <c r="J2649" s="19">
        <v>1664.0514453</v>
      </c>
      <c r="K2649" s="19">
        <v>1572.8716254</v>
      </c>
      <c r="L2649" s="19">
        <v>1664.4027426</v>
      </c>
      <c r="M2649" s="19">
        <v>1668.2670129</v>
      </c>
      <c r="N2649" s="19">
        <v>1754.4075336</v>
      </c>
      <c r="O2649" s="19">
        <v>2016.2936139</v>
      </c>
      <c r="P2649" s="19">
        <v>2107.1100228</v>
      </c>
      <c r="Q2649" s="19">
        <v>2107.4492064</v>
      </c>
      <c r="R2649" s="19">
        <v>2009.9339214000001</v>
      </c>
      <c r="S2649" s="19">
        <v>1739.53191</v>
      </c>
      <c r="T2649" s="19">
        <v>1647.9159969</v>
      </c>
      <c r="U2649" s="19">
        <v>1637.1953724</v>
      </c>
      <c r="V2649" s="19">
        <v>1635.3419763</v>
      </c>
      <c r="W2649" s="19">
        <v>1622.1138159000002</v>
      </c>
      <c r="X2649" s="19">
        <v>1622.8890927</v>
      </c>
      <c r="Y2649" s="19">
        <v>1445.6656616999999</v>
      </c>
    </row>
    <row r="2650" spans="1:25" s="15" customFormat="1" ht="16.5" thickBot="1">
      <c r="A2650" s="18">
        <v>42077</v>
      </c>
      <c r="B2650" s="19">
        <v>1619.9091225</v>
      </c>
      <c r="C2650" s="19">
        <v>1682.355246</v>
      </c>
      <c r="D2650" s="19">
        <v>1623.3494133000002</v>
      </c>
      <c r="E2650" s="19">
        <v>1622.8164105</v>
      </c>
      <c r="F2650" s="19">
        <v>1712.9181111</v>
      </c>
      <c r="G2650" s="19">
        <v>1840.1483022</v>
      </c>
      <c r="H2650" s="19">
        <v>1915.1199915</v>
      </c>
      <c r="I2650" s="19">
        <v>1979.6617851</v>
      </c>
      <c r="J2650" s="19">
        <v>1949.3290803</v>
      </c>
      <c r="K2650" s="19">
        <v>1935.7859637</v>
      </c>
      <c r="L2650" s="19">
        <v>1938.0391118999999</v>
      </c>
      <c r="M2650" s="19">
        <v>1898.9724293999998</v>
      </c>
      <c r="N2650" s="19">
        <v>1901.1044406</v>
      </c>
      <c r="O2650" s="19">
        <v>2002.9443165</v>
      </c>
      <c r="P2650" s="19">
        <v>2039.4428945999998</v>
      </c>
      <c r="Q2650" s="19">
        <v>2003.247159</v>
      </c>
      <c r="R2650" s="19">
        <v>2004.7008030000002</v>
      </c>
      <c r="S2650" s="19">
        <v>1963.9382025</v>
      </c>
      <c r="T2650" s="19">
        <v>1899.9899802</v>
      </c>
      <c r="U2650" s="19">
        <v>1821.3114987</v>
      </c>
      <c r="V2650" s="19">
        <v>1801.9416924</v>
      </c>
      <c r="W2650" s="19">
        <v>1798.9496085</v>
      </c>
      <c r="X2650" s="19">
        <v>1737.8844468</v>
      </c>
      <c r="Y2650" s="19">
        <v>1610.5573461</v>
      </c>
    </row>
    <row r="2651" spans="1:25" s="15" customFormat="1" ht="16.5" thickBot="1">
      <c r="A2651" s="18">
        <v>42078</v>
      </c>
      <c r="B2651" s="19">
        <v>1623.9550983000001</v>
      </c>
      <c r="C2651" s="19">
        <v>1661.4712272</v>
      </c>
      <c r="D2651" s="19">
        <v>1617.3167907000002</v>
      </c>
      <c r="E2651" s="19">
        <v>1592.4352509000003</v>
      </c>
      <c r="F2651" s="19">
        <v>1781.5785627</v>
      </c>
      <c r="G2651" s="19">
        <v>1896.1983920999999</v>
      </c>
      <c r="H2651" s="19">
        <v>1929.9229329</v>
      </c>
      <c r="I2651" s="19">
        <v>1906.2527631000003</v>
      </c>
      <c r="J2651" s="19">
        <v>1894.1511768</v>
      </c>
      <c r="K2651" s="19">
        <v>2004.4100742</v>
      </c>
      <c r="L2651" s="19">
        <v>1908.4937976</v>
      </c>
      <c r="M2651" s="19">
        <v>1917.1066383</v>
      </c>
      <c r="N2651" s="19">
        <v>2039.709396</v>
      </c>
      <c r="O2651" s="19">
        <v>2022.1929857999999</v>
      </c>
      <c r="P2651" s="19">
        <v>2068.5521157</v>
      </c>
      <c r="Q2651" s="19">
        <v>2173.4083029000003</v>
      </c>
      <c r="R2651" s="19">
        <v>2143.6570557</v>
      </c>
      <c r="S2651" s="19">
        <v>2087.7281028</v>
      </c>
      <c r="T2651" s="19">
        <v>1991.7633714</v>
      </c>
      <c r="U2651" s="19">
        <v>1929.9350466</v>
      </c>
      <c r="V2651" s="19">
        <v>1645.4205746999999</v>
      </c>
      <c r="W2651" s="19">
        <v>1617.8740209000002</v>
      </c>
      <c r="X2651" s="19">
        <v>1619.2186416</v>
      </c>
      <c r="Y2651" s="19">
        <v>1612.2896052</v>
      </c>
    </row>
    <row r="2652" spans="1:25" s="15" customFormat="1" ht="16.5" thickBot="1">
      <c r="A2652" s="18">
        <v>42079</v>
      </c>
      <c r="B2652" s="19">
        <v>1616.6505372</v>
      </c>
      <c r="C2652" s="19">
        <v>1615.2332342999998</v>
      </c>
      <c r="D2652" s="19">
        <v>1576.0454148</v>
      </c>
      <c r="E2652" s="19">
        <v>1572.9564213</v>
      </c>
      <c r="F2652" s="19">
        <v>1572.968535</v>
      </c>
      <c r="G2652" s="19">
        <v>1591.1996534999998</v>
      </c>
      <c r="H2652" s="19">
        <v>1585.0943487</v>
      </c>
      <c r="I2652" s="19">
        <v>1582.6716087</v>
      </c>
      <c r="J2652" s="19">
        <v>1574.9430681000001</v>
      </c>
      <c r="K2652" s="19">
        <v>1576.2998025</v>
      </c>
      <c r="L2652" s="19">
        <v>1572.6656925</v>
      </c>
      <c r="M2652" s="19">
        <v>1559.9705349</v>
      </c>
      <c r="N2652" s="19">
        <v>1571.5512320999999</v>
      </c>
      <c r="O2652" s="19">
        <v>1624.8757395</v>
      </c>
      <c r="P2652" s="19">
        <v>1708.8236805000001</v>
      </c>
      <c r="Q2652" s="19">
        <v>1631.5867293</v>
      </c>
      <c r="R2652" s="19">
        <v>1587.0567681000002</v>
      </c>
      <c r="S2652" s="19">
        <v>1585.6152378000002</v>
      </c>
      <c r="T2652" s="19">
        <v>1612.9921998</v>
      </c>
      <c r="U2652" s="19">
        <v>1601.1571149</v>
      </c>
      <c r="V2652" s="19">
        <v>1410.1361795999999</v>
      </c>
      <c r="W2652" s="19">
        <v>1408.1979876</v>
      </c>
      <c r="X2652" s="19">
        <v>1410.3784536</v>
      </c>
      <c r="Y2652" s="19">
        <v>1404.4548542999999</v>
      </c>
    </row>
    <row r="2653" spans="1:25" s="15" customFormat="1" ht="16.5" thickBot="1">
      <c r="A2653" s="18">
        <v>42080</v>
      </c>
      <c r="B2653" s="19">
        <v>1396.8111096</v>
      </c>
      <c r="C2653" s="19">
        <v>1593.0651633000002</v>
      </c>
      <c r="D2653" s="19">
        <v>1501.1100665999998</v>
      </c>
      <c r="E2653" s="19">
        <v>1500.9768159000002</v>
      </c>
      <c r="F2653" s="19">
        <v>1508.1360126</v>
      </c>
      <c r="G2653" s="19">
        <v>1509.4685196</v>
      </c>
      <c r="H2653" s="19">
        <v>1508.402514</v>
      </c>
      <c r="I2653" s="19">
        <v>1506.6823686</v>
      </c>
      <c r="J2653" s="19">
        <v>1504.9985643</v>
      </c>
      <c r="K2653" s="19">
        <v>1505.2408383000002</v>
      </c>
      <c r="L2653" s="19">
        <v>1502.6848476</v>
      </c>
      <c r="M2653" s="19">
        <v>1499.4989444999999</v>
      </c>
      <c r="N2653" s="19">
        <v>1503.9083313</v>
      </c>
      <c r="O2653" s="19">
        <v>1521.2793771</v>
      </c>
      <c r="P2653" s="19">
        <v>1538.3596940999998</v>
      </c>
      <c r="Q2653" s="19">
        <v>1539.6800874</v>
      </c>
      <c r="R2653" s="19">
        <v>1525.1799885</v>
      </c>
      <c r="S2653" s="19">
        <v>1500.9889296</v>
      </c>
      <c r="T2653" s="19">
        <v>1480.8317328</v>
      </c>
      <c r="U2653" s="19">
        <v>1469.8930616999999</v>
      </c>
      <c r="V2653" s="19">
        <v>1436.8226607000001</v>
      </c>
      <c r="W2653" s="19">
        <v>1116.5000916000001</v>
      </c>
      <c r="X2653" s="19">
        <v>1439.1363774</v>
      </c>
      <c r="Y2653" s="19">
        <v>1119.7707906</v>
      </c>
    </row>
    <row r="2654" spans="1:25" s="15" customFormat="1" ht="16.5" thickBot="1">
      <c r="A2654" s="18">
        <v>42081</v>
      </c>
      <c r="B2654" s="19">
        <v>1410.4874768999998</v>
      </c>
      <c r="C2654" s="19">
        <v>1620.4784664000001</v>
      </c>
      <c r="D2654" s="19">
        <v>1496.167677</v>
      </c>
      <c r="E2654" s="19">
        <v>1514.4230229</v>
      </c>
      <c r="F2654" s="19">
        <v>1496.3736099</v>
      </c>
      <c r="G2654" s="19">
        <v>1520.6252373</v>
      </c>
      <c r="H2654" s="19">
        <v>1517.0516958000003</v>
      </c>
      <c r="I2654" s="19">
        <v>1499.1476472</v>
      </c>
      <c r="J2654" s="19">
        <v>1495.5498783000003</v>
      </c>
      <c r="K2654" s="19">
        <v>1496.0586537</v>
      </c>
      <c r="L2654" s="19">
        <v>1494.7867152000001</v>
      </c>
      <c r="M2654" s="19">
        <v>1493.7570507</v>
      </c>
      <c r="N2654" s="19">
        <v>1512.2667843</v>
      </c>
      <c r="O2654" s="19">
        <v>1520.5404414</v>
      </c>
      <c r="P2654" s="19">
        <v>1780.8517407000002</v>
      </c>
      <c r="Q2654" s="19">
        <v>1769.8767285</v>
      </c>
      <c r="R2654" s="19">
        <v>1521.9940854000001</v>
      </c>
      <c r="S2654" s="19">
        <v>1629.4304907</v>
      </c>
      <c r="T2654" s="19">
        <v>1622.1138159000002</v>
      </c>
      <c r="U2654" s="19">
        <v>1606.8020990999999</v>
      </c>
      <c r="V2654" s="19">
        <v>1604.4520413</v>
      </c>
      <c r="W2654" s="19">
        <v>1601.5447533000001</v>
      </c>
      <c r="X2654" s="19">
        <v>1404.8061515999998</v>
      </c>
      <c r="Y2654" s="19">
        <v>1497.5728662</v>
      </c>
    </row>
    <row r="2655" spans="1:25" s="15" customFormat="1" ht="16.5" thickBot="1">
      <c r="A2655" s="18">
        <v>42082</v>
      </c>
      <c r="B2655" s="19">
        <v>1611.6354654000002</v>
      </c>
      <c r="C2655" s="19">
        <v>1639.8967275</v>
      </c>
      <c r="D2655" s="19">
        <v>1508.9112894</v>
      </c>
      <c r="E2655" s="19">
        <v>1545.7975059000003</v>
      </c>
      <c r="F2655" s="19">
        <v>1547.9900856000002</v>
      </c>
      <c r="G2655" s="19">
        <v>1542.1270548</v>
      </c>
      <c r="H2655" s="19">
        <v>1544.9010921</v>
      </c>
      <c r="I2655" s="19">
        <v>1549.5285255000001</v>
      </c>
      <c r="J2655" s="19">
        <v>1528.2447545999999</v>
      </c>
      <c r="K2655" s="19">
        <v>1527.6996381000001</v>
      </c>
      <c r="L2655" s="19">
        <v>1525.9068105000001</v>
      </c>
      <c r="M2655" s="19">
        <v>1523.7626856000002</v>
      </c>
      <c r="N2655" s="19">
        <v>1527.9661394999998</v>
      </c>
      <c r="O2655" s="19">
        <v>1697.8971231</v>
      </c>
      <c r="P2655" s="19">
        <v>1874.3695046999999</v>
      </c>
      <c r="Q2655" s="19">
        <v>1915.0351956000002</v>
      </c>
      <c r="R2655" s="19">
        <v>1552.8961341</v>
      </c>
      <c r="S2655" s="19">
        <v>1655.2568990999998</v>
      </c>
      <c r="T2655" s="19">
        <v>1648.4974545</v>
      </c>
      <c r="U2655" s="19">
        <v>1633.2341925</v>
      </c>
      <c r="V2655" s="19">
        <v>1628.08587</v>
      </c>
      <c r="W2655" s="19">
        <v>1619.0975045999999</v>
      </c>
      <c r="X2655" s="19">
        <v>1614.0218642999998</v>
      </c>
      <c r="Y2655" s="19">
        <v>1610.5452324</v>
      </c>
    </row>
    <row r="2656" spans="1:25" s="15" customFormat="1" ht="16.5" thickBot="1">
      <c r="A2656" s="18">
        <v>42083</v>
      </c>
      <c r="B2656" s="19">
        <v>1645.4205746999999</v>
      </c>
      <c r="C2656" s="19">
        <v>1665.63834</v>
      </c>
      <c r="D2656" s="19">
        <v>1543.1082645</v>
      </c>
      <c r="E2656" s="19">
        <v>1569.697836</v>
      </c>
      <c r="F2656" s="19">
        <v>1582.7927457</v>
      </c>
      <c r="G2656" s="19">
        <v>1598.5405557000001</v>
      </c>
      <c r="H2656" s="19">
        <v>1598.7343749</v>
      </c>
      <c r="I2656" s="19">
        <v>1596.7840692</v>
      </c>
      <c r="J2656" s="19">
        <v>1590.3032397</v>
      </c>
      <c r="K2656" s="19">
        <v>1599.1220133000002</v>
      </c>
      <c r="L2656" s="19">
        <v>1602.525963</v>
      </c>
      <c r="M2656" s="19">
        <v>1599.7034709000002</v>
      </c>
      <c r="N2656" s="19">
        <v>1588.7042313</v>
      </c>
      <c r="O2656" s="19">
        <v>1614.4579575</v>
      </c>
      <c r="P2656" s="19">
        <v>1770.2280258</v>
      </c>
      <c r="Q2656" s="19">
        <v>1775.7034182000002</v>
      </c>
      <c r="R2656" s="19">
        <v>1617.2077674</v>
      </c>
      <c r="S2656" s="19">
        <v>1722.0639546</v>
      </c>
      <c r="T2656" s="19">
        <v>1701.7735071</v>
      </c>
      <c r="U2656" s="19">
        <v>1511.8306911</v>
      </c>
      <c r="V2656" s="19">
        <v>1498.8084635999999</v>
      </c>
      <c r="W2656" s="19">
        <v>1510.704117</v>
      </c>
      <c r="X2656" s="19">
        <v>1506.9246426</v>
      </c>
      <c r="Y2656" s="19">
        <v>1487.2641075000001</v>
      </c>
    </row>
    <row r="2657" spans="1:25" s="15" customFormat="1" ht="16.5" thickBot="1">
      <c r="A2657" s="18">
        <v>42084</v>
      </c>
      <c r="B2657" s="19">
        <v>1509.5775429</v>
      </c>
      <c r="C2657" s="19">
        <v>1527.8934573</v>
      </c>
      <c r="D2657" s="19">
        <v>1661.5439093999998</v>
      </c>
      <c r="E2657" s="19">
        <v>1680.9258293999999</v>
      </c>
      <c r="F2657" s="19">
        <v>1687.9638890999997</v>
      </c>
      <c r="G2657" s="19">
        <v>1729.4896527</v>
      </c>
      <c r="H2657" s="19">
        <v>1729.7198130000002</v>
      </c>
      <c r="I2657" s="19">
        <v>1725.0318111</v>
      </c>
      <c r="J2657" s="19">
        <v>1734.3472464000001</v>
      </c>
      <c r="K2657" s="19">
        <v>1721.6278614</v>
      </c>
      <c r="L2657" s="19">
        <v>1727.4060963</v>
      </c>
      <c r="M2657" s="19">
        <v>1727.0063441999998</v>
      </c>
      <c r="N2657" s="19">
        <v>1728.5811252</v>
      </c>
      <c r="O2657" s="19">
        <v>1741.3005102</v>
      </c>
      <c r="P2657" s="19">
        <v>1750.2888756000002</v>
      </c>
      <c r="Q2657" s="19">
        <v>1758.7684656000001</v>
      </c>
      <c r="R2657" s="19">
        <v>1756.3941804</v>
      </c>
      <c r="S2657" s="19">
        <v>1741.6154664</v>
      </c>
      <c r="T2657" s="19">
        <v>1730.7373638</v>
      </c>
      <c r="U2657" s="19">
        <v>1534.8467211</v>
      </c>
      <c r="V2657" s="19">
        <v>1521.2309223</v>
      </c>
      <c r="W2657" s="19">
        <v>1538.9169243</v>
      </c>
      <c r="X2657" s="19">
        <v>1534.7740389</v>
      </c>
      <c r="Y2657" s="19">
        <v>1538.9774928000002</v>
      </c>
    </row>
    <row r="2658" spans="1:25" s="15" customFormat="1" ht="16.5" thickBot="1">
      <c r="A2658" s="18">
        <v>42085</v>
      </c>
      <c r="B2658" s="19">
        <v>1482.6851289</v>
      </c>
      <c r="C2658" s="19">
        <v>1479.6688176</v>
      </c>
      <c r="D2658" s="19">
        <v>1455.7563738000001</v>
      </c>
      <c r="E2658" s="19">
        <v>1637.4861012000001</v>
      </c>
      <c r="F2658" s="19">
        <v>1640.9385057000002</v>
      </c>
      <c r="G2658" s="19">
        <v>1651.2109233</v>
      </c>
      <c r="H2658" s="19">
        <v>1666.5468675</v>
      </c>
      <c r="I2658" s="19">
        <v>1672.8096504</v>
      </c>
      <c r="J2658" s="19">
        <v>1692.5065266</v>
      </c>
      <c r="K2658" s="19">
        <v>1694.7233337</v>
      </c>
      <c r="L2658" s="19">
        <v>1695.0261762</v>
      </c>
      <c r="M2658" s="19">
        <v>1694.5052871</v>
      </c>
      <c r="N2658" s="19">
        <v>1690.8469496999999</v>
      </c>
      <c r="O2658" s="19">
        <v>1695.6560886</v>
      </c>
      <c r="P2658" s="19">
        <v>1704.8019321</v>
      </c>
      <c r="Q2658" s="19">
        <v>1715.9223087</v>
      </c>
      <c r="R2658" s="19">
        <v>1706.0859842999998</v>
      </c>
      <c r="S2658" s="19">
        <v>1696.7584353</v>
      </c>
      <c r="T2658" s="19">
        <v>1690.9075182000001</v>
      </c>
      <c r="U2658" s="19">
        <v>1497.1246592999998</v>
      </c>
      <c r="V2658" s="19">
        <v>1505.6648178</v>
      </c>
      <c r="W2658" s="19">
        <v>1509.0808812</v>
      </c>
      <c r="X2658" s="19">
        <v>1492.654704</v>
      </c>
      <c r="Y2658" s="19">
        <v>1471.6616619</v>
      </c>
    </row>
    <row r="2659" spans="1:25" s="15" customFormat="1" ht="16.5" thickBot="1">
      <c r="A2659" s="18">
        <v>42086</v>
      </c>
      <c r="B2659" s="19">
        <v>1445.411274</v>
      </c>
      <c r="C2659" s="19">
        <v>1639.351611</v>
      </c>
      <c r="D2659" s="19">
        <v>1547.0088759000002</v>
      </c>
      <c r="E2659" s="19">
        <v>1546.9604211</v>
      </c>
      <c r="F2659" s="19">
        <v>1542.684285</v>
      </c>
      <c r="G2659" s="19">
        <v>1553.2353177</v>
      </c>
      <c r="H2659" s="19">
        <v>1552.7507696999999</v>
      </c>
      <c r="I2659" s="19">
        <v>1544.9253195</v>
      </c>
      <c r="J2659" s="19">
        <v>1540.3584546</v>
      </c>
      <c r="K2659" s="19">
        <v>1542.7569672</v>
      </c>
      <c r="L2659" s="19">
        <v>1541.9211219</v>
      </c>
      <c r="M2659" s="19">
        <v>1541.594052</v>
      </c>
      <c r="N2659" s="19">
        <v>1548.8380445999999</v>
      </c>
      <c r="O2659" s="19">
        <v>1581.4360113</v>
      </c>
      <c r="P2659" s="19">
        <v>1613.6221122</v>
      </c>
      <c r="Q2659" s="19">
        <v>1608.5949266999999</v>
      </c>
      <c r="R2659" s="19">
        <v>1587.5655434999999</v>
      </c>
      <c r="S2659" s="19">
        <v>1550.4976215000002</v>
      </c>
      <c r="T2659" s="19">
        <v>1626.3778383000001</v>
      </c>
      <c r="U2659" s="19">
        <v>1618.2858866999998</v>
      </c>
      <c r="V2659" s="19">
        <v>1613.8643862</v>
      </c>
      <c r="W2659" s="19">
        <v>1433.7336672</v>
      </c>
      <c r="X2659" s="19">
        <v>1432.3284780000001</v>
      </c>
      <c r="Y2659" s="19">
        <v>1420.0694136</v>
      </c>
    </row>
    <row r="2660" spans="1:25" s="15" customFormat="1" ht="16.5" thickBot="1">
      <c r="A2660" s="18">
        <v>42087</v>
      </c>
      <c r="B2660" s="19">
        <v>1424.6120511</v>
      </c>
      <c r="C2660" s="19">
        <v>1655.705106</v>
      </c>
      <c r="D2660" s="19">
        <v>1538.5535133</v>
      </c>
      <c r="E2660" s="19">
        <v>1538.1658749</v>
      </c>
      <c r="F2660" s="19">
        <v>1548.498861</v>
      </c>
      <c r="G2660" s="19">
        <v>1561.4726337</v>
      </c>
      <c r="H2660" s="19">
        <v>1554.4224603</v>
      </c>
      <c r="I2660" s="19">
        <v>1555.4157837</v>
      </c>
      <c r="J2660" s="19">
        <v>1550.7277817999998</v>
      </c>
      <c r="K2660" s="19">
        <v>1552.7507696999999</v>
      </c>
      <c r="L2660" s="19">
        <v>1551.0063968999998</v>
      </c>
      <c r="M2660" s="19">
        <v>1539.65586</v>
      </c>
      <c r="N2660" s="19">
        <v>1555.5005796</v>
      </c>
      <c r="O2660" s="19">
        <v>1591.0179480000002</v>
      </c>
      <c r="P2660" s="19">
        <v>1620.1635102</v>
      </c>
      <c r="Q2660" s="19">
        <v>1626.0386547</v>
      </c>
      <c r="R2660" s="19">
        <v>1562.4538434</v>
      </c>
      <c r="S2660" s="19">
        <v>1546.5485553</v>
      </c>
      <c r="T2660" s="19">
        <v>1618.9884813</v>
      </c>
      <c r="U2660" s="19">
        <v>1456.2772629</v>
      </c>
      <c r="V2660" s="19">
        <v>1453.1761557000002</v>
      </c>
      <c r="W2660" s="19">
        <v>1452.8248584000003</v>
      </c>
      <c r="X2660" s="19">
        <v>1447.1677605</v>
      </c>
      <c r="Y2660" s="19">
        <v>1424.8785525</v>
      </c>
    </row>
    <row r="2661" spans="1:25" s="15" customFormat="1" ht="16.5" thickBot="1">
      <c r="A2661" s="18">
        <v>42088</v>
      </c>
      <c r="B2661" s="19">
        <v>1406.7927984000003</v>
      </c>
      <c r="C2661" s="19">
        <v>1474.8960198</v>
      </c>
      <c r="D2661" s="19">
        <v>1455.3202806000002</v>
      </c>
      <c r="E2661" s="19">
        <v>1501.0131569999999</v>
      </c>
      <c r="F2661" s="19">
        <v>1522.7935896</v>
      </c>
      <c r="G2661" s="19">
        <v>1531.2247247999999</v>
      </c>
      <c r="H2661" s="19">
        <v>1528.4506875</v>
      </c>
      <c r="I2661" s="19">
        <v>1506.2341617</v>
      </c>
      <c r="J2661" s="19">
        <v>1510.3164786</v>
      </c>
      <c r="K2661" s="19">
        <v>1508.0148756</v>
      </c>
      <c r="L2661" s="19">
        <v>1508.9112894</v>
      </c>
      <c r="M2661" s="19">
        <v>1502.6606202</v>
      </c>
      <c r="N2661" s="19">
        <v>1504.2959697</v>
      </c>
      <c r="O2661" s="19">
        <v>1541.0731629000002</v>
      </c>
      <c r="P2661" s="19">
        <v>1553.7319794</v>
      </c>
      <c r="Q2661" s="19">
        <v>1551.2607846</v>
      </c>
      <c r="R2661" s="19">
        <v>1539.2561079000002</v>
      </c>
      <c r="S2661" s="19">
        <v>1525.0103966999998</v>
      </c>
      <c r="T2661" s="19">
        <v>1591.8537933000002</v>
      </c>
      <c r="U2661" s="19">
        <v>1422.4558125</v>
      </c>
      <c r="V2661" s="19">
        <v>1420.7235534000001</v>
      </c>
      <c r="W2661" s="19">
        <v>1424.3213223</v>
      </c>
      <c r="X2661" s="19">
        <v>1425.7022840999998</v>
      </c>
      <c r="Y2661" s="19">
        <v>1406.1265449</v>
      </c>
    </row>
    <row r="2662" spans="1:25" s="15" customFormat="1" ht="16.5" thickBot="1">
      <c r="A2662" s="18">
        <v>42089</v>
      </c>
      <c r="B2662" s="19">
        <v>1399.4518962</v>
      </c>
      <c r="C2662" s="19">
        <v>1577.4869451</v>
      </c>
      <c r="D2662" s="19">
        <v>1500.5528364000002</v>
      </c>
      <c r="E2662" s="19">
        <v>1525.3616940000002</v>
      </c>
      <c r="F2662" s="19">
        <v>1527.1908627</v>
      </c>
      <c r="G2662" s="19">
        <v>1528.2205271999999</v>
      </c>
      <c r="H2662" s="19">
        <v>1532.9327565</v>
      </c>
      <c r="I2662" s="19">
        <v>1545.349299</v>
      </c>
      <c r="J2662" s="19">
        <v>1528.3901190000001</v>
      </c>
      <c r="K2662" s="19">
        <v>1528.2447545999999</v>
      </c>
      <c r="L2662" s="19">
        <v>1525.5797406000002</v>
      </c>
      <c r="M2662" s="19">
        <v>1524.6712131000002</v>
      </c>
      <c r="N2662" s="19">
        <v>1538.5171722</v>
      </c>
      <c r="O2662" s="19">
        <v>1554.2044137</v>
      </c>
      <c r="P2662" s="19">
        <v>1560.5641062</v>
      </c>
      <c r="Q2662" s="19">
        <v>1564.7796738</v>
      </c>
      <c r="R2662" s="19">
        <v>1561.9814090999998</v>
      </c>
      <c r="S2662" s="19">
        <v>1544.9374332000002</v>
      </c>
      <c r="T2662" s="19">
        <v>1607.4683526000001</v>
      </c>
      <c r="U2662" s="19">
        <v>1443.8486067</v>
      </c>
      <c r="V2662" s="19">
        <v>1436.7257511</v>
      </c>
      <c r="W2662" s="19">
        <v>1440.0085638</v>
      </c>
      <c r="X2662" s="19">
        <v>1435.3447892999998</v>
      </c>
      <c r="Y2662" s="19">
        <v>1392.0988803</v>
      </c>
    </row>
    <row r="2663" spans="1:25" s="15" customFormat="1" ht="16.5" thickBot="1">
      <c r="A2663" s="18">
        <v>42090</v>
      </c>
      <c r="B2663" s="19">
        <v>1414.4728842</v>
      </c>
      <c r="C2663" s="19">
        <v>1446.1623234</v>
      </c>
      <c r="D2663" s="19">
        <v>1396.1448561</v>
      </c>
      <c r="E2663" s="19">
        <v>1442.261712</v>
      </c>
      <c r="F2663" s="19">
        <v>1448.6819730000002</v>
      </c>
      <c r="G2663" s="19">
        <v>1460.6381949</v>
      </c>
      <c r="H2663" s="19">
        <v>1479.1237011</v>
      </c>
      <c r="I2663" s="19">
        <v>1466.9252052000002</v>
      </c>
      <c r="J2663" s="19">
        <v>1455.4898724</v>
      </c>
      <c r="K2663" s="19">
        <v>1425.423669</v>
      </c>
      <c r="L2663" s="19">
        <v>1457.0888808000002</v>
      </c>
      <c r="M2663" s="19">
        <v>1442.6493504</v>
      </c>
      <c r="N2663" s="19">
        <v>1459.3904838</v>
      </c>
      <c r="O2663" s="19">
        <v>1471.5526386</v>
      </c>
      <c r="P2663" s="19">
        <v>1587.0809955</v>
      </c>
      <c r="Q2663" s="19">
        <v>1589.6127588</v>
      </c>
      <c r="R2663" s="19">
        <v>1574.8461585</v>
      </c>
      <c r="S2663" s="19">
        <v>1461.6072909000002</v>
      </c>
      <c r="T2663" s="19">
        <v>1641.1565523</v>
      </c>
      <c r="U2663" s="19">
        <v>1480.8438465000002</v>
      </c>
      <c r="V2663" s="19">
        <v>1466.4648846</v>
      </c>
      <c r="W2663" s="19">
        <v>1466.246838</v>
      </c>
      <c r="X2663" s="19">
        <v>1456.7496972</v>
      </c>
      <c r="Y2663" s="19">
        <v>1433.9032590000002</v>
      </c>
    </row>
    <row r="2664" spans="1:25" s="15" customFormat="1" ht="16.5" thickBot="1">
      <c r="A2664" s="18">
        <v>42091</v>
      </c>
      <c r="B2664" s="19">
        <v>1408.2585561</v>
      </c>
      <c r="C2664" s="19">
        <v>1414.9695459000002</v>
      </c>
      <c r="D2664" s="19">
        <v>1413.7460621999999</v>
      </c>
      <c r="E2664" s="19">
        <v>1424.8543251</v>
      </c>
      <c r="F2664" s="19">
        <v>1445.6656616999999</v>
      </c>
      <c r="G2664" s="19">
        <v>1451.952672</v>
      </c>
      <c r="H2664" s="19">
        <v>1444.8419301000001</v>
      </c>
      <c r="I2664" s="19">
        <v>1657.5827295</v>
      </c>
      <c r="J2664" s="19">
        <v>1469.0087615999998</v>
      </c>
      <c r="K2664" s="19">
        <v>1467.8579601000001</v>
      </c>
      <c r="L2664" s="19">
        <v>1471.2740234999999</v>
      </c>
      <c r="M2664" s="19">
        <v>1469.0451027000001</v>
      </c>
      <c r="N2664" s="19">
        <v>1661.3622039000002</v>
      </c>
      <c r="O2664" s="19">
        <v>1662.8037341999998</v>
      </c>
      <c r="P2664" s="19">
        <v>1669.8296802</v>
      </c>
      <c r="Q2664" s="19">
        <v>1680.3928265999998</v>
      </c>
      <c r="R2664" s="19">
        <v>1677.1584687</v>
      </c>
      <c r="S2664" s="19">
        <v>1663.9787631000002</v>
      </c>
      <c r="T2664" s="19">
        <v>1656.9891582</v>
      </c>
      <c r="U2664" s="19">
        <v>1458.6636617999998</v>
      </c>
      <c r="V2664" s="19">
        <v>1428.6216858000003</v>
      </c>
      <c r="W2664" s="19">
        <v>1449.4935909</v>
      </c>
      <c r="X2664" s="19">
        <v>1444.6481109000001</v>
      </c>
      <c r="Y2664" s="19">
        <v>1416.217257</v>
      </c>
    </row>
    <row r="2665" spans="1:25" s="15" customFormat="1" ht="16.5" thickBot="1">
      <c r="A2665" s="18">
        <v>42092</v>
      </c>
      <c r="B2665" s="19">
        <v>1400.1908319</v>
      </c>
      <c r="C2665" s="19">
        <v>1414.279065</v>
      </c>
      <c r="D2665" s="19">
        <v>1393.6373202</v>
      </c>
      <c r="E2665" s="19">
        <v>1380.7362297</v>
      </c>
      <c r="F2665" s="19">
        <v>1410.7418645999999</v>
      </c>
      <c r="G2665" s="19">
        <v>1629.9513798</v>
      </c>
      <c r="H2665" s="19">
        <v>1641.8106920999999</v>
      </c>
      <c r="I2665" s="19">
        <v>1638.6005615999998</v>
      </c>
      <c r="J2665" s="19">
        <v>1640.0178644999999</v>
      </c>
      <c r="K2665" s="19">
        <v>1441.777164</v>
      </c>
      <c r="L2665" s="19">
        <v>1440.9413187</v>
      </c>
      <c r="M2665" s="19">
        <v>1443.1338984000001</v>
      </c>
      <c r="N2665" s="19">
        <v>1445.411274</v>
      </c>
      <c r="O2665" s="19">
        <v>1639.7755905000001</v>
      </c>
      <c r="P2665" s="19">
        <v>1649.163708</v>
      </c>
      <c r="Q2665" s="19">
        <v>1652.6161125</v>
      </c>
      <c r="R2665" s="19">
        <v>1651.2109233</v>
      </c>
      <c r="S2665" s="19">
        <v>1640.9990741999998</v>
      </c>
      <c r="T2665" s="19">
        <v>1436.0352702</v>
      </c>
      <c r="U2665" s="19">
        <v>1415.8296186</v>
      </c>
      <c r="V2665" s="19">
        <v>1410.7782057000002</v>
      </c>
      <c r="W2665" s="19">
        <v>1411.5777099</v>
      </c>
      <c r="X2665" s="19">
        <v>1409.3972439</v>
      </c>
      <c r="Y2665" s="19">
        <v>1388.3436333000002</v>
      </c>
    </row>
    <row r="2666" spans="1:25" s="15" customFormat="1" ht="16.5" thickBot="1">
      <c r="A2666" s="18">
        <v>42093</v>
      </c>
      <c r="B2666" s="19">
        <v>1420.9173726000001</v>
      </c>
      <c r="C2666" s="19">
        <v>1428.4642077</v>
      </c>
      <c r="D2666" s="19">
        <v>1613.0891093999999</v>
      </c>
      <c r="E2666" s="19">
        <v>1614.8698233000002</v>
      </c>
      <c r="F2666" s="19">
        <v>1612.5682203000001</v>
      </c>
      <c r="G2666" s="19">
        <v>1621.4596761</v>
      </c>
      <c r="H2666" s="19">
        <v>1626.268815</v>
      </c>
      <c r="I2666" s="19">
        <v>1623.3494133000002</v>
      </c>
      <c r="J2666" s="19">
        <v>1619.485143</v>
      </c>
      <c r="K2666" s="19">
        <v>1621.2658569</v>
      </c>
      <c r="L2666" s="19">
        <v>1617.9951579</v>
      </c>
      <c r="M2666" s="19">
        <v>1617.1108578</v>
      </c>
      <c r="N2666" s="19">
        <v>1621.1326062</v>
      </c>
      <c r="O2666" s="19">
        <v>1623.0950256</v>
      </c>
      <c r="P2666" s="19">
        <v>1819.9547642999999</v>
      </c>
      <c r="Q2666" s="19">
        <v>1841.4929229000002</v>
      </c>
      <c r="R2666" s="19">
        <v>1635.2935215</v>
      </c>
      <c r="S2666" s="19">
        <v>1625.1906957</v>
      </c>
      <c r="T2666" s="19">
        <v>1617.5711784000002</v>
      </c>
      <c r="U2666" s="19">
        <v>1434.5331714000001</v>
      </c>
      <c r="V2666" s="19">
        <v>1428.1007966999998</v>
      </c>
      <c r="W2666" s="19">
        <v>1423.9094565</v>
      </c>
      <c r="X2666" s="19">
        <v>1429.9299654000001</v>
      </c>
      <c r="Y2666" s="19">
        <v>1399.1732811</v>
      </c>
    </row>
    <row r="2667" spans="1:25" s="15" customFormat="1" ht="16.5" thickBot="1">
      <c r="A2667" s="18">
        <v>42094</v>
      </c>
      <c r="B2667" s="19">
        <v>1550.1826653</v>
      </c>
      <c r="C2667" s="19">
        <v>1562.0298639</v>
      </c>
      <c r="D2667" s="19">
        <v>1556.6877222</v>
      </c>
      <c r="E2667" s="19">
        <v>1566.1364082000002</v>
      </c>
      <c r="F2667" s="19">
        <v>1593.1863003</v>
      </c>
      <c r="G2667" s="19">
        <v>1624.4759874000001</v>
      </c>
      <c r="H2667" s="19">
        <v>1590.8241288</v>
      </c>
      <c r="I2667" s="19">
        <v>1589.9882834999999</v>
      </c>
      <c r="J2667" s="19">
        <v>1587.8320449</v>
      </c>
      <c r="K2667" s="19">
        <v>1590.4122630000002</v>
      </c>
      <c r="L2667" s="19">
        <v>1589.2614615</v>
      </c>
      <c r="M2667" s="19">
        <v>1583.9072061</v>
      </c>
      <c r="N2667" s="19">
        <v>1586.7296982000003</v>
      </c>
      <c r="O2667" s="19">
        <v>1622.998116</v>
      </c>
      <c r="P2667" s="19">
        <v>1768.9560873</v>
      </c>
      <c r="Q2667" s="19">
        <v>1803.0561528</v>
      </c>
      <c r="R2667" s="19">
        <v>1757.0846613</v>
      </c>
      <c r="S2667" s="19">
        <v>1617.7407702</v>
      </c>
      <c r="T2667" s="19">
        <v>1616.1902165999998</v>
      </c>
      <c r="U2667" s="19">
        <v>1440.202383</v>
      </c>
      <c r="V2667" s="19">
        <v>1435.841451</v>
      </c>
      <c r="W2667" s="19">
        <v>1436.1079524</v>
      </c>
      <c r="X2667" s="19">
        <v>1429.4454174</v>
      </c>
      <c r="Y2667" s="19">
        <v>1401.9473184000003</v>
      </c>
    </row>
    <row r="2668" spans="1:25" s="13" customFormat="1" ht="15.75">
      <c r="A2668" s="78"/>
      <c r="B2668" s="79"/>
      <c r="C2668" s="79"/>
      <c r="D2668" s="79"/>
      <c r="E2668" s="79"/>
      <c r="F2668" s="79"/>
      <c r="G2668" s="79"/>
      <c r="H2668" s="79"/>
      <c r="I2668" s="79"/>
      <c r="J2668" s="79"/>
      <c r="K2668" s="79"/>
      <c r="L2668" s="79"/>
      <c r="M2668" s="79"/>
      <c r="N2668" s="79"/>
      <c r="O2668" s="79"/>
      <c r="P2668" s="79"/>
      <c r="Q2668" s="79"/>
      <c r="R2668" s="79"/>
      <c r="S2668" s="79"/>
      <c r="T2668" s="79"/>
      <c r="U2668" s="79"/>
      <c r="V2668" s="79"/>
      <c r="W2668" s="79"/>
      <c r="X2668" s="79"/>
      <c r="Y2668" s="79"/>
    </row>
    <row r="2669" spans="1:25" s="13" customFormat="1" ht="15.75">
      <c r="A2669" s="78"/>
      <c r="B2669" s="79"/>
      <c r="C2669" s="79"/>
      <c r="D2669" s="79"/>
      <c r="E2669" s="79"/>
      <c r="F2669" s="79"/>
      <c r="G2669" s="79"/>
      <c r="H2669" s="79"/>
      <c r="I2669" s="79"/>
      <c r="J2669" s="79"/>
      <c r="K2669" s="79"/>
      <c r="L2669" s="79"/>
      <c r="M2669" s="79"/>
      <c r="N2669" s="79"/>
      <c r="O2669" s="79"/>
      <c r="P2669" s="79"/>
      <c r="Q2669" s="79"/>
      <c r="R2669" s="79"/>
      <c r="S2669" s="79"/>
      <c r="T2669" s="79"/>
      <c r="U2669" s="79"/>
      <c r="V2669" s="79"/>
      <c r="W2669" s="79"/>
      <c r="X2669" s="79"/>
      <c r="Y2669" s="79"/>
    </row>
    <row r="2670" s="106" customFormat="1" ht="30" customHeight="1" thickBot="1">
      <c r="A2670" s="107" t="s">
        <v>136</v>
      </c>
    </row>
    <row r="2671" spans="1:25" s="106" customFormat="1" ht="30" customHeight="1" thickBot="1">
      <c r="A2671" s="185" t="s">
        <v>14</v>
      </c>
      <c r="B2671" s="194" t="s">
        <v>187</v>
      </c>
      <c r="C2671" s="195"/>
      <c r="D2671" s="195"/>
      <c r="E2671" s="195"/>
      <c r="F2671" s="195"/>
      <c r="G2671" s="195"/>
      <c r="H2671" s="195"/>
      <c r="I2671" s="195"/>
      <c r="J2671" s="195"/>
      <c r="K2671" s="195"/>
      <c r="L2671" s="195"/>
      <c r="M2671" s="195"/>
      <c r="N2671" s="195"/>
      <c r="O2671" s="195"/>
      <c r="P2671" s="195"/>
      <c r="Q2671" s="195"/>
      <c r="R2671" s="195"/>
      <c r="S2671" s="195"/>
      <c r="T2671" s="195"/>
      <c r="U2671" s="195"/>
      <c r="V2671" s="195"/>
      <c r="W2671" s="195"/>
      <c r="X2671" s="195"/>
      <c r="Y2671" s="196"/>
    </row>
    <row r="2672" spans="1:25" s="15" customFormat="1" ht="35.25" customHeight="1" thickBot="1">
      <c r="A2672" s="186"/>
      <c r="B2672" s="97" t="s">
        <v>15</v>
      </c>
      <c r="C2672" s="97" t="s">
        <v>16</v>
      </c>
      <c r="D2672" s="97" t="s">
        <v>17</v>
      </c>
      <c r="E2672" s="97" t="s">
        <v>18</v>
      </c>
      <c r="F2672" s="97" t="s">
        <v>19</v>
      </c>
      <c r="G2672" s="97" t="s">
        <v>20</v>
      </c>
      <c r="H2672" s="97" t="s">
        <v>21</v>
      </c>
      <c r="I2672" s="97" t="s">
        <v>22</v>
      </c>
      <c r="J2672" s="97" t="s">
        <v>23</v>
      </c>
      <c r="K2672" s="97" t="s">
        <v>24</v>
      </c>
      <c r="L2672" s="97" t="s">
        <v>25</v>
      </c>
      <c r="M2672" s="97" t="s">
        <v>26</v>
      </c>
      <c r="N2672" s="97" t="s">
        <v>27</v>
      </c>
      <c r="O2672" s="97" t="s">
        <v>28</v>
      </c>
      <c r="P2672" s="97" t="s">
        <v>29</v>
      </c>
      <c r="Q2672" s="97" t="s">
        <v>30</v>
      </c>
      <c r="R2672" s="97" t="s">
        <v>31</v>
      </c>
      <c r="S2672" s="97" t="s">
        <v>32</v>
      </c>
      <c r="T2672" s="97" t="s">
        <v>33</v>
      </c>
      <c r="U2672" s="97" t="s">
        <v>34</v>
      </c>
      <c r="V2672" s="97" t="s">
        <v>35</v>
      </c>
      <c r="W2672" s="97" t="s">
        <v>36</v>
      </c>
      <c r="X2672" s="97" t="s">
        <v>37</v>
      </c>
      <c r="Y2672" s="97" t="s">
        <v>38</v>
      </c>
    </row>
    <row r="2673" spans="1:25" s="15" customFormat="1" ht="16.5" thickBot="1">
      <c r="A2673" s="18">
        <v>42064</v>
      </c>
      <c r="B2673" s="19">
        <v>980.5419642999999</v>
      </c>
      <c r="C2673" s="19">
        <v>993.6293628999999</v>
      </c>
      <c r="D2673" s="19">
        <v>989.3425027</v>
      </c>
      <c r="E2673" s="19">
        <v>969.0082689999999</v>
      </c>
      <c r="F2673" s="19">
        <v>1114.4099479</v>
      </c>
      <c r="G2673" s="19">
        <v>985.6000057</v>
      </c>
      <c r="H2673" s="19">
        <v>986.4278914</v>
      </c>
      <c r="I2673" s="19">
        <v>982.8668488000001</v>
      </c>
      <c r="J2673" s="19">
        <v>979.215079</v>
      </c>
      <c r="K2673" s="19">
        <v>980.2584417999999</v>
      </c>
      <c r="L2673" s="19">
        <v>979.9635784</v>
      </c>
      <c r="M2673" s="19">
        <v>979.1356926999999</v>
      </c>
      <c r="N2673" s="19">
        <v>983.0369623</v>
      </c>
      <c r="O2673" s="19">
        <v>1105.8815911</v>
      </c>
      <c r="P2673" s="19">
        <v>1098.8388922</v>
      </c>
      <c r="Q2673" s="19">
        <v>1099.3832553999998</v>
      </c>
      <c r="R2673" s="19">
        <v>985.0556425</v>
      </c>
      <c r="S2673" s="19">
        <v>980.2357599999999</v>
      </c>
      <c r="T2673" s="19">
        <v>976.3685131</v>
      </c>
      <c r="U2673" s="19">
        <v>970.4258815</v>
      </c>
      <c r="V2673" s="19">
        <v>782.6546001999999</v>
      </c>
      <c r="W2673" s="19">
        <v>789.0168451</v>
      </c>
      <c r="X2673" s="19">
        <v>789.1075723</v>
      </c>
      <c r="Y2673" s="19">
        <v>776.6552641</v>
      </c>
    </row>
    <row r="2674" spans="1:25" s="15" customFormat="1" ht="16.5" thickBot="1">
      <c r="A2674" s="18">
        <v>42065</v>
      </c>
      <c r="B2674" s="19">
        <v>763.6018882</v>
      </c>
      <c r="C2674" s="19">
        <v>951.2257377999999</v>
      </c>
      <c r="D2674" s="19">
        <v>958.5859819</v>
      </c>
      <c r="E2674" s="19">
        <v>949.7400799</v>
      </c>
      <c r="F2674" s="19">
        <v>954.6620305</v>
      </c>
      <c r="G2674" s="19">
        <v>955.5693024999999</v>
      </c>
      <c r="H2674" s="19">
        <v>919.0062409</v>
      </c>
      <c r="I2674" s="19">
        <v>936.6980449</v>
      </c>
      <c r="J2674" s="19">
        <v>955.0816438</v>
      </c>
      <c r="K2674" s="19">
        <v>949.3885119999999</v>
      </c>
      <c r="L2674" s="19">
        <v>948.0956494</v>
      </c>
      <c r="M2674" s="19">
        <v>954.5486215</v>
      </c>
      <c r="N2674" s="19">
        <v>1056.2424718</v>
      </c>
      <c r="O2674" s="19">
        <v>1042.1684149</v>
      </c>
      <c r="P2674" s="19">
        <v>1111.2344959</v>
      </c>
      <c r="Q2674" s="19">
        <v>1101.696799</v>
      </c>
      <c r="R2674" s="19">
        <v>1093.1003968</v>
      </c>
      <c r="S2674" s="19">
        <v>1106.3125452999998</v>
      </c>
      <c r="T2674" s="19">
        <v>974.5086055</v>
      </c>
      <c r="U2674" s="19">
        <v>923.3157828999999</v>
      </c>
      <c r="V2674" s="19">
        <v>906.5312508999999</v>
      </c>
      <c r="W2674" s="19">
        <v>880.9461805</v>
      </c>
      <c r="X2674" s="19">
        <v>863.6739898</v>
      </c>
      <c r="Y2674" s="19">
        <v>815.5432102</v>
      </c>
    </row>
    <row r="2675" spans="1:25" s="15" customFormat="1" ht="16.5" thickBot="1">
      <c r="A2675" s="18">
        <v>42066</v>
      </c>
      <c r="B2675" s="19">
        <v>817.040209</v>
      </c>
      <c r="C2675" s="19">
        <v>849.5205466</v>
      </c>
      <c r="D2675" s="19">
        <v>841.3324167999999</v>
      </c>
      <c r="E2675" s="19">
        <v>884.6546548</v>
      </c>
      <c r="F2675" s="19">
        <v>1000.9555842999999</v>
      </c>
      <c r="G2675" s="19">
        <v>1069.4773021</v>
      </c>
      <c r="H2675" s="19">
        <v>1057.0023121</v>
      </c>
      <c r="I2675" s="19">
        <v>1065.5306689</v>
      </c>
      <c r="J2675" s="19">
        <v>995.0356344999999</v>
      </c>
      <c r="K2675" s="19">
        <v>987.1990725999999</v>
      </c>
      <c r="L2675" s="19">
        <v>985.4865967</v>
      </c>
      <c r="M2675" s="19">
        <v>1088.0650372</v>
      </c>
      <c r="N2675" s="19">
        <v>1095.5613721</v>
      </c>
      <c r="O2675" s="19">
        <v>1318.3873753</v>
      </c>
      <c r="P2675" s="19">
        <v>1346.4674437</v>
      </c>
      <c r="Q2675" s="19">
        <v>1362.6168853</v>
      </c>
      <c r="R2675" s="19">
        <v>1099.6894597</v>
      </c>
      <c r="S2675" s="19">
        <v>1017.9329115999999</v>
      </c>
      <c r="T2675" s="19">
        <v>1017.1503894999998</v>
      </c>
      <c r="U2675" s="19">
        <v>1007.9529196</v>
      </c>
      <c r="V2675" s="19">
        <v>848.1709794999999</v>
      </c>
      <c r="W2675" s="19">
        <v>825.8067247</v>
      </c>
      <c r="X2675" s="19">
        <v>806.6292627999999</v>
      </c>
      <c r="Y2675" s="19">
        <v>774.7840156</v>
      </c>
    </row>
    <row r="2676" spans="1:25" s="15" customFormat="1" ht="16.5" thickBot="1">
      <c r="A2676" s="18">
        <v>42067</v>
      </c>
      <c r="B2676" s="19">
        <v>896.4038272</v>
      </c>
      <c r="C2676" s="19">
        <v>955.6600297</v>
      </c>
      <c r="D2676" s="19">
        <v>966.1276803999999</v>
      </c>
      <c r="E2676" s="19">
        <v>963.7234096</v>
      </c>
      <c r="F2676" s="19">
        <v>1030.9522648</v>
      </c>
      <c r="G2676" s="19">
        <v>1084.0616994999998</v>
      </c>
      <c r="H2676" s="19">
        <v>1105.325887</v>
      </c>
      <c r="I2676" s="19">
        <v>1097.7841885</v>
      </c>
      <c r="J2676" s="19">
        <v>1003.8815365</v>
      </c>
      <c r="K2676" s="19">
        <v>991.0436376999999</v>
      </c>
      <c r="L2676" s="19">
        <v>984.6246883</v>
      </c>
      <c r="M2676" s="19">
        <v>1080.8975884</v>
      </c>
      <c r="N2676" s="19">
        <v>1119.2865348999999</v>
      </c>
      <c r="O2676" s="19">
        <v>1117.1657866</v>
      </c>
      <c r="P2676" s="19">
        <v>1186.3566175</v>
      </c>
      <c r="Q2676" s="19">
        <v>1270.8916861</v>
      </c>
      <c r="R2676" s="19">
        <v>1220.2092039999998</v>
      </c>
      <c r="S2676" s="19">
        <v>1099.2698464</v>
      </c>
      <c r="T2676" s="19">
        <v>999.1183584999999</v>
      </c>
      <c r="U2676" s="19">
        <v>979.2037381</v>
      </c>
      <c r="V2676" s="19">
        <v>970.9702447</v>
      </c>
      <c r="W2676" s="19">
        <v>958.0302777999999</v>
      </c>
      <c r="X2676" s="19">
        <v>865.7153517999999</v>
      </c>
      <c r="Y2676" s="19">
        <v>790.1055715</v>
      </c>
    </row>
    <row r="2677" spans="1:25" s="15" customFormat="1" ht="16.5" thickBot="1">
      <c r="A2677" s="18">
        <v>42068</v>
      </c>
      <c r="B2677" s="19">
        <v>814.3750974999999</v>
      </c>
      <c r="C2677" s="19">
        <v>911.5666105</v>
      </c>
      <c r="D2677" s="19">
        <v>969.2691097</v>
      </c>
      <c r="E2677" s="19">
        <v>1052.4546111999998</v>
      </c>
      <c r="F2677" s="19">
        <v>1200.9069922</v>
      </c>
      <c r="G2677" s="19">
        <v>1277.0611357</v>
      </c>
      <c r="H2677" s="19">
        <v>1358.454775</v>
      </c>
      <c r="I2677" s="19">
        <v>1356.7876626999998</v>
      </c>
      <c r="J2677" s="19">
        <v>1254.5607901</v>
      </c>
      <c r="K2677" s="19">
        <v>1255.81963</v>
      </c>
      <c r="L2677" s="19">
        <v>1152.7875534999998</v>
      </c>
      <c r="M2677" s="19">
        <v>1151.5740772</v>
      </c>
      <c r="N2677" s="19">
        <v>1315.1211961</v>
      </c>
      <c r="O2677" s="19">
        <v>1240.0557789999998</v>
      </c>
      <c r="P2677" s="19">
        <v>1257.4186969</v>
      </c>
      <c r="Q2677" s="19">
        <v>1240.9857328</v>
      </c>
      <c r="R2677" s="19">
        <v>1295.2632801999998</v>
      </c>
      <c r="S2677" s="19">
        <v>1137.0917479</v>
      </c>
      <c r="T2677" s="19">
        <v>1020.1670689</v>
      </c>
      <c r="U2677" s="19">
        <v>1004.505286</v>
      </c>
      <c r="V2677" s="19">
        <v>996.1583835999999</v>
      </c>
      <c r="W2677" s="19">
        <v>974.56531</v>
      </c>
      <c r="X2677" s="19">
        <v>828.5171998</v>
      </c>
      <c r="Y2677" s="19">
        <v>803.7033106</v>
      </c>
    </row>
    <row r="2678" spans="1:25" s="15" customFormat="1" ht="16.5" thickBot="1">
      <c r="A2678" s="18">
        <v>42069</v>
      </c>
      <c r="B2678" s="19">
        <v>862.4718543999999</v>
      </c>
      <c r="C2678" s="19">
        <v>963.3718417</v>
      </c>
      <c r="D2678" s="19">
        <v>969.0536325999999</v>
      </c>
      <c r="E2678" s="19">
        <v>985.8948690999999</v>
      </c>
      <c r="F2678" s="19">
        <v>1140.7548585999998</v>
      </c>
      <c r="G2678" s="19">
        <v>1266.5367805</v>
      </c>
      <c r="H2678" s="19">
        <v>1266.4233714999998</v>
      </c>
      <c r="I2678" s="19">
        <v>1387.260661</v>
      </c>
      <c r="J2678" s="19">
        <v>1168.0637458</v>
      </c>
      <c r="K2678" s="19">
        <v>1170.2298577</v>
      </c>
      <c r="L2678" s="19">
        <v>1161.7695463</v>
      </c>
      <c r="M2678" s="19">
        <v>1314.5995146999999</v>
      </c>
      <c r="N2678" s="19">
        <v>1394.9271094</v>
      </c>
      <c r="O2678" s="19">
        <v>1458.3794448999997</v>
      </c>
      <c r="P2678" s="19">
        <v>1317.6388759</v>
      </c>
      <c r="Q2678" s="19">
        <v>1513.0539238</v>
      </c>
      <c r="R2678" s="19">
        <v>1415.7036382</v>
      </c>
      <c r="S2678" s="19">
        <v>1382.83771</v>
      </c>
      <c r="T2678" s="19">
        <v>1062.6273984999998</v>
      </c>
      <c r="U2678" s="19">
        <v>1038.0743499999999</v>
      </c>
      <c r="V2678" s="19">
        <v>1036.259806</v>
      </c>
      <c r="W2678" s="19">
        <v>1046.806843</v>
      </c>
      <c r="X2678" s="19">
        <v>1027.5726766</v>
      </c>
      <c r="Y2678" s="19">
        <v>989.2404346000001</v>
      </c>
    </row>
    <row r="2679" spans="1:25" s="15" customFormat="1" ht="16.5" thickBot="1">
      <c r="A2679" s="18">
        <v>42070</v>
      </c>
      <c r="B2679" s="19">
        <v>1004.9589219999999</v>
      </c>
      <c r="C2679" s="19">
        <v>1013.8501875999999</v>
      </c>
      <c r="D2679" s="19">
        <v>1013.9522557</v>
      </c>
      <c r="E2679" s="19">
        <v>1015.0183003</v>
      </c>
      <c r="F2679" s="19">
        <v>1026.6313819</v>
      </c>
      <c r="G2679" s="19">
        <v>1018.9649334999999</v>
      </c>
      <c r="H2679" s="19">
        <v>1021.6980904</v>
      </c>
      <c r="I2679" s="19">
        <v>1015.2337774</v>
      </c>
      <c r="J2679" s="19">
        <v>1015.1997547</v>
      </c>
      <c r="K2679" s="19">
        <v>1015.0863457</v>
      </c>
      <c r="L2679" s="19">
        <v>1012.4212342</v>
      </c>
      <c r="M2679" s="19">
        <v>1004.0743318</v>
      </c>
      <c r="N2679" s="19">
        <v>1009.6540546</v>
      </c>
      <c r="O2679" s="19">
        <v>1258.428037</v>
      </c>
      <c r="P2679" s="19">
        <v>1274.1011608</v>
      </c>
      <c r="Q2679" s="19">
        <v>1216.8749794</v>
      </c>
      <c r="R2679" s="19">
        <v>1019.8155009999999</v>
      </c>
      <c r="S2679" s="19">
        <v>1013.9976193</v>
      </c>
      <c r="T2679" s="19">
        <v>1008.1570558</v>
      </c>
      <c r="U2679" s="19">
        <v>872.1456421</v>
      </c>
      <c r="V2679" s="19">
        <v>865.9535106999999</v>
      </c>
      <c r="W2679" s="19">
        <v>875.1509806</v>
      </c>
      <c r="X2679" s="19">
        <v>867.0989416</v>
      </c>
      <c r="Y2679" s="19">
        <v>861.6326277999999</v>
      </c>
    </row>
    <row r="2680" spans="1:25" s="15" customFormat="1" ht="16.5" thickBot="1">
      <c r="A2680" s="18">
        <v>42071</v>
      </c>
      <c r="B2680" s="19">
        <v>871.1816656</v>
      </c>
      <c r="C2680" s="19">
        <v>868.187668</v>
      </c>
      <c r="D2680" s="19">
        <v>868.9701901</v>
      </c>
      <c r="E2680" s="19">
        <v>984.1823932</v>
      </c>
      <c r="F2680" s="19">
        <v>1005.866194</v>
      </c>
      <c r="G2680" s="19">
        <v>1033.5266491</v>
      </c>
      <c r="H2680" s="19">
        <v>1039.2764854</v>
      </c>
      <c r="I2680" s="19">
        <v>1052.5793611</v>
      </c>
      <c r="J2680" s="19">
        <v>1058.7261289</v>
      </c>
      <c r="K2680" s="19">
        <v>1056.6394033</v>
      </c>
      <c r="L2680" s="19">
        <v>1058.1023794</v>
      </c>
      <c r="M2680" s="19">
        <v>1052.1710887</v>
      </c>
      <c r="N2680" s="19">
        <v>1052.0123161</v>
      </c>
      <c r="O2680" s="19">
        <v>1053.8835646</v>
      </c>
      <c r="P2680" s="19">
        <v>1124.8322349999999</v>
      </c>
      <c r="Q2680" s="19">
        <v>1060.9149226</v>
      </c>
      <c r="R2680" s="19">
        <v>1064.838874</v>
      </c>
      <c r="S2680" s="19">
        <v>1054.4165868999999</v>
      </c>
      <c r="T2680" s="19">
        <v>1045.8315256</v>
      </c>
      <c r="U2680" s="19">
        <v>910.3304524</v>
      </c>
      <c r="V2680" s="19">
        <v>909.8881573</v>
      </c>
      <c r="W2680" s="19">
        <v>907.1550003999998</v>
      </c>
      <c r="X2680" s="19">
        <v>908.4138403</v>
      </c>
      <c r="Y2680" s="19">
        <v>872.7920733999999</v>
      </c>
    </row>
    <row r="2681" spans="1:25" s="15" customFormat="1" ht="16.5" thickBot="1">
      <c r="A2681" s="18">
        <v>42072</v>
      </c>
      <c r="B2681" s="19">
        <v>876.6820021</v>
      </c>
      <c r="C2681" s="19">
        <v>1006.6940797</v>
      </c>
      <c r="D2681" s="19">
        <v>994.3211577999999</v>
      </c>
      <c r="E2681" s="19">
        <v>997.4625871000001</v>
      </c>
      <c r="F2681" s="19">
        <v>1009.0529869</v>
      </c>
      <c r="G2681" s="19">
        <v>1020.2351143</v>
      </c>
      <c r="H2681" s="19">
        <v>1017.0142986999999</v>
      </c>
      <c r="I2681" s="19">
        <v>1021.3124998</v>
      </c>
      <c r="J2681" s="19">
        <v>1023.9209067999999</v>
      </c>
      <c r="K2681" s="19">
        <v>1018.1710705</v>
      </c>
      <c r="L2681" s="19">
        <v>1015.8802086999999</v>
      </c>
      <c r="M2681" s="19">
        <v>1016.1183675999999</v>
      </c>
      <c r="N2681" s="19">
        <v>1013.9635966</v>
      </c>
      <c r="O2681" s="19">
        <v>1084.9916533</v>
      </c>
      <c r="P2681" s="19">
        <v>1258.3940143</v>
      </c>
      <c r="Q2681" s="19">
        <v>1099.1564374</v>
      </c>
      <c r="R2681" s="19">
        <v>1019.6113647999999</v>
      </c>
      <c r="S2681" s="19">
        <v>1011.8201665</v>
      </c>
      <c r="T2681" s="19">
        <v>1008.7581234999999</v>
      </c>
      <c r="U2681" s="19">
        <v>998.8575177999999</v>
      </c>
      <c r="V2681" s="19">
        <v>864.3090801999999</v>
      </c>
      <c r="W2681" s="19">
        <v>854.6352925</v>
      </c>
      <c r="X2681" s="19">
        <v>852.1176126999999</v>
      </c>
      <c r="Y2681" s="19">
        <v>844.8367549</v>
      </c>
    </row>
    <row r="2682" spans="1:25" s="15" customFormat="1" ht="16.5" thickBot="1">
      <c r="A2682" s="18">
        <v>42073</v>
      </c>
      <c r="B2682" s="19">
        <v>849.6566374</v>
      </c>
      <c r="C2682" s="19">
        <v>982.7761216</v>
      </c>
      <c r="D2682" s="19">
        <v>955.2177346</v>
      </c>
      <c r="E2682" s="19">
        <v>951.1123288</v>
      </c>
      <c r="F2682" s="19">
        <v>962.3851834</v>
      </c>
      <c r="G2682" s="19">
        <v>960.6953893</v>
      </c>
      <c r="H2682" s="19">
        <v>969.9382228</v>
      </c>
      <c r="I2682" s="19">
        <v>970.4258815</v>
      </c>
      <c r="J2682" s="19">
        <v>969.9835864</v>
      </c>
      <c r="K2682" s="19">
        <v>971.1290173</v>
      </c>
      <c r="L2682" s="19">
        <v>968.2030650999999</v>
      </c>
      <c r="M2682" s="19">
        <v>965.8214760999999</v>
      </c>
      <c r="N2682" s="19">
        <v>965.3111356</v>
      </c>
      <c r="O2682" s="19">
        <v>1027.0850179</v>
      </c>
      <c r="P2682" s="19">
        <v>1281.790291</v>
      </c>
      <c r="Q2682" s="19">
        <v>1315.9717636</v>
      </c>
      <c r="R2682" s="19">
        <v>1035.2618068</v>
      </c>
      <c r="S2682" s="19">
        <v>961.183048</v>
      </c>
      <c r="T2682" s="19">
        <v>993.2324314</v>
      </c>
      <c r="U2682" s="19">
        <v>983.7060753999999</v>
      </c>
      <c r="V2682" s="19">
        <v>981.4945998999999</v>
      </c>
      <c r="W2682" s="19">
        <v>979.4872606</v>
      </c>
      <c r="X2682" s="19">
        <v>845.4491634999999</v>
      </c>
      <c r="Y2682" s="19">
        <v>831.2503567</v>
      </c>
    </row>
    <row r="2683" spans="1:25" s="15" customFormat="1" ht="16.5" thickBot="1">
      <c r="A2683" s="18">
        <v>42074</v>
      </c>
      <c r="B2683" s="19">
        <v>968.5773148</v>
      </c>
      <c r="C2683" s="19">
        <v>987.493936</v>
      </c>
      <c r="D2683" s="19">
        <v>1017.3772074999999</v>
      </c>
      <c r="E2683" s="19">
        <v>1094.2571685999999</v>
      </c>
      <c r="F2683" s="19">
        <v>1094.2004640999999</v>
      </c>
      <c r="G2683" s="19">
        <v>1107.1290901</v>
      </c>
      <c r="H2683" s="19">
        <v>1106.1651135999998</v>
      </c>
      <c r="I2683" s="19">
        <v>1098.2831881</v>
      </c>
      <c r="J2683" s="19">
        <v>1020.0990234999999</v>
      </c>
      <c r="K2683" s="19">
        <v>1015.0183003</v>
      </c>
      <c r="L2683" s="19">
        <v>1016.8441851999999</v>
      </c>
      <c r="M2683" s="19">
        <v>1091.9663068</v>
      </c>
      <c r="N2683" s="19">
        <v>1141.3445854</v>
      </c>
      <c r="O2683" s="19">
        <v>1252.4854054</v>
      </c>
      <c r="P2683" s="19">
        <v>1312.2746301999998</v>
      </c>
      <c r="Q2683" s="19">
        <v>1247.3026141</v>
      </c>
      <c r="R2683" s="19">
        <v>1187.6267983</v>
      </c>
      <c r="S2683" s="19">
        <v>1081.4532924999999</v>
      </c>
      <c r="T2683" s="19">
        <v>995.3531797</v>
      </c>
      <c r="U2683" s="19">
        <v>982.8214851999999</v>
      </c>
      <c r="V2683" s="19">
        <v>978.3304888</v>
      </c>
      <c r="W2683" s="19">
        <v>978.0356253999998</v>
      </c>
      <c r="X2683" s="19">
        <v>975.7901272</v>
      </c>
      <c r="Y2683" s="19">
        <v>832.1462877999999</v>
      </c>
    </row>
    <row r="2684" spans="1:25" s="15" customFormat="1" ht="16.5" thickBot="1">
      <c r="A2684" s="18">
        <v>42075</v>
      </c>
      <c r="B2684" s="19">
        <v>843.7366876</v>
      </c>
      <c r="C2684" s="19">
        <v>997.5192916</v>
      </c>
      <c r="D2684" s="19">
        <v>932.2297302999999</v>
      </c>
      <c r="E2684" s="19">
        <v>1096.139758</v>
      </c>
      <c r="F2684" s="19">
        <v>1106.7888631</v>
      </c>
      <c r="G2684" s="19">
        <v>1125.2972118999999</v>
      </c>
      <c r="H2684" s="19">
        <v>1123.7094859</v>
      </c>
      <c r="I2684" s="19">
        <v>1123.8682585</v>
      </c>
      <c r="J2684" s="19">
        <v>1042.3271875</v>
      </c>
      <c r="K2684" s="19">
        <v>1041.0116431</v>
      </c>
      <c r="L2684" s="19">
        <v>955.8528249999999</v>
      </c>
      <c r="M2684" s="19">
        <v>953.6640313</v>
      </c>
      <c r="N2684" s="19">
        <v>1123.4259634</v>
      </c>
      <c r="O2684" s="19">
        <v>1392.4094296</v>
      </c>
      <c r="P2684" s="19">
        <v>1465.4334846999998</v>
      </c>
      <c r="Q2684" s="19">
        <v>1435.9811673999998</v>
      </c>
      <c r="R2684" s="19">
        <v>1372.3700592999999</v>
      </c>
      <c r="S2684" s="19">
        <v>1111.9149499</v>
      </c>
      <c r="T2684" s="19">
        <v>1030.8615376</v>
      </c>
      <c r="U2684" s="19">
        <v>1016.866867</v>
      </c>
      <c r="V2684" s="19">
        <v>1014.6100278999999</v>
      </c>
      <c r="W2684" s="19">
        <v>1003.3598550999999</v>
      </c>
      <c r="X2684" s="19">
        <v>1006.206421</v>
      </c>
      <c r="Y2684" s="19">
        <v>865.3184203</v>
      </c>
    </row>
    <row r="2685" spans="1:25" s="15" customFormat="1" ht="16.5" thickBot="1">
      <c r="A2685" s="18">
        <v>42076</v>
      </c>
      <c r="B2685" s="19">
        <v>977.5819893999999</v>
      </c>
      <c r="C2685" s="19">
        <v>1000.2751302999999</v>
      </c>
      <c r="D2685" s="19">
        <v>919.9702173999999</v>
      </c>
      <c r="E2685" s="19">
        <v>1022.650726</v>
      </c>
      <c r="F2685" s="19">
        <v>1047.7254559</v>
      </c>
      <c r="G2685" s="19">
        <v>1124.945644</v>
      </c>
      <c r="H2685" s="19">
        <v>1123.3805998</v>
      </c>
      <c r="I2685" s="19">
        <v>1125.2972118999999</v>
      </c>
      <c r="J2685" s="19">
        <v>1044.5273221</v>
      </c>
      <c r="K2685" s="19">
        <v>959.1643677999999</v>
      </c>
      <c r="L2685" s="19">
        <v>1044.8562081999999</v>
      </c>
      <c r="M2685" s="19">
        <v>1048.4739553</v>
      </c>
      <c r="N2685" s="19">
        <v>1129.1190952</v>
      </c>
      <c r="O2685" s="19">
        <v>1374.2980123</v>
      </c>
      <c r="P2685" s="19">
        <v>1459.3207396</v>
      </c>
      <c r="Q2685" s="19">
        <v>1459.6382848</v>
      </c>
      <c r="R2685" s="19">
        <v>1368.3440398</v>
      </c>
      <c r="S2685" s="19">
        <v>1115.19247</v>
      </c>
      <c r="T2685" s="19">
        <v>1029.4212433</v>
      </c>
      <c r="U2685" s="19">
        <v>1019.3845468</v>
      </c>
      <c r="V2685" s="19">
        <v>1017.6493891</v>
      </c>
      <c r="W2685" s="19">
        <v>1005.2651263</v>
      </c>
      <c r="X2685" s="19">
        <v>1005.9909439</v>
      </c>
      <c r="Y2685" s="19">
        <v>840.0735768999999</v>
      </c>
    </row>
    <row r="2686" spans="1:25" s="15" customFormat="1" ht="16.5" thickBot="1">
      <c r="A2686" s="18">
        <v>42077</v>
      </c>
      <c r="B2686" s="19">
        <v>1003.2010825</v>
      </c>
      <c r="C2686" s="19">
        <v>1061.6634219999999</v>
      </c>
      <c r="D2686" s="19">
        <v>1006.4218981</v>
      </c>
      <c r="E2686" s="19">
        <v>1005.9228985</v>
      </c>
      <c r="F2686" s="19">
        <v>1090.2765127</v>
      </c>
      <c r="G2686" s="19">
        <v>1209.3899854</v>
      </c>
      <c r="H2686" s="19">
        <v>1279.5788155</v>
      </c>
      <c r="I2686" s="19">
        <v>1340.0031307</v>
      </c>
      <c r="J2686" s="19">
        <v>1311.6055171</v>
      </c>
      <c r="K2686" s="19">
        <v>1298.9263909</v>
      </c>
      <c r="L2686" s="19">
        <v>1301.0357983</v>
      </c>
      <c r="M2686" s="19">
        <v>1264.4613957999998</v>
      </c>
      <c r="N2686" s="19">
        <v>1266.4573942000002</v>
      </c>
      <c r="O2686" s="19">
        <v>1361.8003405</v>
      </c>
      <c r="P2686" s="19">
        <v>1395.9704722</v>
      </c>
      <c r="Q2686" s="19">
        <v>1362.083863</v>
      </c>
      <c r="R2686" s="19">
        <v>1363.444771</v>
      </c>
      <c r="S2686" s="19">
        <v>1325.2826424999998</v>
      </c>
      <c r="T2686" s="19">
        <v>1265.4140314</v>
      </c>
      <c r="U2686" s="19">
        <v>1191.7548858999999</v>
      </c>
      <c r="V2686" s="19">
        <v>1173.6207868</v>
      </c>
      <c r="W2686" s="19">
        <v>1170.8195845</v>
      </c>
      <c r="X2686" s="19">
        <v>1113.6501076</v>
      </c>
      <c r="Y2686" s="19">
        <v>994.4459076999999</v>
      </c>
    </row>
    <row r="2687" spans="1:25" s="15" customFormat="1" ht="16.5" thickBot="1">
      <c r="A2687" s="18">
        <v>42078</v>
      </c>
      <c r="B2687" s="19">
        <v>1006.9889431</v>
      </c>
      <c r="C2687" s="19">
        <v>1042.1117104</v>
      </c>
      <c r="D2687" s="19">
        <v>1000.7741298999999</v>
      </c>
      <c r="E2687" s="19">
        <v>977.4799213</v>
      </c>
      <c r="F2687" s="19">
        <v>1154.5567339</v>
      </c>
      <c r="G2687" s="19">
        <v>1261.8643296999999</v>
      </c>
      <c r="H2687" s="19">
        <v>1293.4373953</v>
      </c>
      <c r="I2687" s="19">
        <v>1271.2772767000001</v>
      </c>
      <c r="J2687" s="19">
        <v>1259.9477176</v>
      </c>
      <c r="K2687" s="19">
        <v>1363.1725894</v>
      </c>
      <c r="L2687" s="19">
        <v>1273.3753431999999</v>
      </c>
      <c r="M2687" s="19">
        <v>1281.4387230999998</v>
      </c>
      <c r="N2687" s="19">
        <v>1396.2199719999999</v>
      </c>
      <c r="O2687" s="19">
        <v>1379.8210305999999</v>
      </c>
      <c r="P2687" s="19">
        <v>1423.2226548999997</v>
      </c>
      <c r="Q2687" s="19">
        <v>1521.3894853</v>
      </c>
      <c r="R2687" s="19">
        <v>1493.5362348999997</v>
      </c>
      <c r="S2687" s="19">
        <v>1441.1752996</v>
      </c>
      <c r="T2687" s="19">
        <v>1351.3326898</v>
      </c>
      <c r="U2687" s="19">
        <v>1293.4487362</v>
      </c>
      <c r="V2687" s="19">
        <v>1027.0850179</v>
      </c>
      <c r="W2687" s="19">
        <v>1001.2958113</v>
      </c>
      <c r="X2687" s="19">
        <v>1002.5546511999999</v>
      </c>
      <c r="Y2687" s="19">
        <v>996.0676564</v>
      </c>
    </row>
    <row r="2688" spans="1:25" s="15" customFormat="1" ht="16.5" thickBot="1">
      <c r="A2688" s="18">
        <v>42079</v>
      </c>
      <c r="B2688" s="19">
        <v>1000.1503803999999</v>
      </c>
      <c r="C2688" s="19">
        <v>998.8234951</v>
      </c>
      <c r="D2688" s="19">
        <v>962.1356835999999</v>
      </c>
      <c r="E2688" s="19">
        <v>959.2437540999999</v>
      </c>
      <c r="F2688" s="19">
        <v>959.255095</v>
      </c>
      <c r="G2688" s="19">
        <v>976.3231494999999</v>
      </c>
      <c r="H2688" s="19">
        <v>970.6073359</v>
      </c>
      <c r="I2688" s="19">
        <v>968.3391558999999</v>
      </c>
      <c r="J2688" s="19">
        <v>961.1036617</v>
      </c>
      <c r="K2688" s="19">
        <v>962.3738424999999</v>
      </c>
      <c r="L2688" s="19">
        <v>958.9715725</v>
      </c>
      <c r="M2688" s="19">
        <v>947.0863092999999</v>
      </c>
      <c r="N2688" s="19">
        <v>957.9282097</v>
      </c>
      <c r="O2688" s="19">
        <v>1007.8508515</v>
      </c>
      <c r="P2688" s="19">
        <v>1086.4432884999999</v>
      </c>
      <c r="Q2688" s="19">
        <v>1014.1337100999999</v>
      </c>
      <c r="R2688" s="19">
        <v>972.4445616999999</v>
      </c>
      <c r="S2688" s="19">
        <v>971.0949946000001</v>
      </c>
      <c r="T2688" s="19">
        <v>996.7254285999999</v>
      </c>
      <c r="U2688" s="19">
        <v>985.6453693</v>
      </c>
      <c r="V2688" s="19">
        <v>806.8107172</v>
      </c>
      <c r="W2688" s="19">
        <v>804.9961731999999</v>
      </c>
      <c r="X2688" s="19">
        <v>807.0375351999999</v>
      </c>
      <c r="Y2688" s="19">
        <v>801.4918350999999</v>
      </c>
    </row>
    <row r="2689" spans="1:25" s="15" customFormat="1" ht="16.5" thickBot="1">
      <c r="A2689" s="18">
        <v>42080</v>
      </c>
      <c r="B2689" s="19">
        <v>794.3357272000001</v>
      </c>
      <c r="C2689" s="19">
        <v>978.0696481</v>
      </c>
      <c r="D2689" s="19">
        <v>891.9808761999999</v>
      </c>
      <c r="E2689" s="19">
        <v>891.8561263</v>
      </c>
      <c r="F2689" s="19">
        <v>898.5585982</v>
      </c>
      <c r="G2689" s="19">
        <v>899.8060972000001</v>
      </c>
      <c r="H2689" s="19">
        <v>898.808098</v>
      </c>
      <c r="I2689" s="19">
        <v>897.1976901999999</v>
      </c>
      <c r="J2689" s="19">
        <v>895.6213051</v>
      </c>
      <c r="K2689" s="19">
        <v>895.8481231</v>
      </c>
      <c r="L2689" s="19">
        <v>893.4551931999999</v>
      </c>
      <c r="M2689" s="19">
        <v>890.4725364999999</v>
      </c>
      <c r="N2689" s="19">
        <v>894.6006241</v>
      </c>
      <c r="O2689" s="19">
        <v>910.8634747</v>
      </c>
      <c r="P2689" s="19">
        <v>926.8541436999999</v>
      </c>
      <c r="Q2689" s="19">
        <v>928.0903017999999</v>
      </c>
      <c r="R2689" s="19">
        <v>914.5152444999999</v>
      </c>
      <c r="S2689" s="19">
        <v>891.8674672</v>
      </c>
      <c r="T2689" s="19">
        <v>872.9962096</v>
      </c>
      <c r="U2689" s="19">
        <v>862.7553768999999</v>
      </c>
      <c r="V2689" s="19">
        <v>831.7947199</v>
      </c>
      <c r="W2689" s="19">
        <v>531.9073012</v>
      </c>
      <c r="X2689" s="19">
        <v>833.9608317999999</v>
      </c>
      <c r="Y2689" s="19">
        <v>534.9693442</v>
      </c>
    </row>
    <row r="2690" spans="1:25" s="15" customFormat="1" ht="16.5" thickBot="1">
      <c r="A2690" s="18">
        <v>42081</v>
      </c>
      <c r="B2690" s="19">
        <v>807.1396033</v>
      </c>
      <c r="C2690" s="19">
        <v>1003.7341048</v>
      </c>
      <c r="D2690" s="19">
        <v>887.353789</v>
      </c>
      <c r="E2690" s="19">
        <v>904.4445252999999</v>
      </c>
      <c r="F2690" s="19">
        <v>887.5465843</v>
      </c>
      <c r="G2690" s="19">
        <v>910.2510660999999</v>
      </c>
      <c r="H2690" s="19">
        <v>906.9055006</v>
      </c>
      <c r="I2690" s="19">
        <v>890.1436503999998</v>
      </c>
      <c r="J2690" s="19">
        <v>886.7754031</v>
      </c>
      <c r="K2690" s="19">
        <v>887.2517208999999</v>
      </c>
      <c r="L2690" s="19">
        <v>886.0609264</v>
      </c>
      <c r="M2690" s="19">
        <v>885.0969499</v>
      </c>
      <c r="N2690" s="19">
        <v>902.4258451</v>
      </c>
      <c r="O2690" s="19">
        <v>910.1716798</v>
      </c>
      <c r="P2690" s="19">
        <v>1153.8762799</v>
      </c>
      <c r="Q2690" s="19">
        <v>1143.6014245</v>
      </c>
      <c r="R2690" s="19">
        <v>911.5325877999999</v>
      </c>
      <c r="S2690" s="19">
        <v>1012.1150299</v>
      </c>
      <c r="T2690" s="19">
        <v>1005.2651263</v>
      </c>
      <c r="U2690" s="19">
        <v>990.9302286999999</v>
      </c>
      <c r="V2690" s="19">
        <v>988.7300941</v>
      </c>
      <c r="W2690" s="19">
        <v>986.0082781</v>
      </c>
      <c r="X2690" s="19">
        <v>801.8207211999999</v>
      </c>
      <c r="Y2690" s="19">
        <v>888.6693333999999</v>
      </c>
    </row>
    <row r="2691" spans="1:25" s="15" customFormat="1" ht="16.5" thickBot="1">
      <c r="A2691" s="18">
        <v>42082</v>
      </c>
      <c r="B2691" s="19">
        <v>995.4552477999999</v>
      </c>
      <c r="C2691" s="19">
        <v>1021.9135675</v>
      </c>
      <c r="D2691" s="19">
        <v>899.2844157999999</v>
      </c>
      <c r="E2691" s="19">
        <v>933.8174563</v>
      </c>
      <c r="F2691" s="19">
        <v>935.8701592</v>
      </c>
      <c r="G2691" s="19">
        <v>930.3811635999999</v>
      </c>
      <c r="H2691" s="19">
        <v>932.9782297</v>
      </c>
      <c r="I2691" s="19">
        <v>937.3104534999999</v>
      </c>
      <c r="J2691" s="19">
        <v>917.3844922</v>
      </c>
      <c r="K2691" s="19">
        <v>916.8741517</v>
      </c>
      <c r="L2691" s="19">
        <v>915.1956984999999</v>
      </c>
      <c r="M2691" s="19">
        <v>913.1883591999999</v>
      </c>
      <c r="N2691" s="19">
        <v>917.1236514999999</v>
      </c>
      <c r="O2691" s="19">
        <v>1076.2137966999999</v>
      </c>
      <c r="P2691" s="19">
        <v>1241.4280279</v>
      </c>
      <c r="Q2691" s="19">
        <v>1279.4994292000001</v>
      </c>
      <c r="R2691" s="19">
        <v>940.4632236999998</v>
      </c>
      <c r="S2691" s="19">
        <v>1036.2938287</v>
      </c>
      <c r="T2691" s="19">
        <v>1029.9656065</v>
      </c>
      <c r="U2691" s="19">
        <v>1015.6760724999999</v>
      </c>
      <c r="V2691" s="19">
        <v>1010.85619</v>
      </c>
      <c r="W2691" s="19">
        <v>1002.4412422</v>
      </c>
      <c r="X2691" s="19">
        <v>997.6894050999999</v>
      </c>
      <c r="Y2691" s="19">
        <v>994.4345668</v>
      </c>
    </row>
    <row r="2692" spans="1:25" s="15" customFormat="1" ht="16.5" thickBot="1">
      <c r="A2692" s="18">
        <v>42083</v>
      </c>
      <c r="B2692" s="19">
        <v>1027.0850179</v>
      </c>
      <c r="C2692" s="19">
        <v>1046.01298</v>
      </c>
      <c r="D2692" s="19">
        <v>931.2997765</v>
      </c>
      <c r="E2692" s="19">
        <v>956.1930519999999</v>
      </c>
      <c r="F2692" s="19">
        <v>968.4525649</v>
      </c>
      <c r="G2692" s="19">
        <v>983.1957348999999</v>
      </c>
      <c r="H2692" s="19">
        <v>983.3771892999999</v>
      </c>
      <c r="I2692" s="19">
        <v>981.5513043999999</v>
      </c>
      <c r="J2692" s="19">
        <v>975.4839228999999</v>
      </c>
      <c r="K2692" s="19">
        <v>983.7400981</v>
      </c>
      <c r="L2692" s="19">
        <v>986.926891</v>
      </c>
      <c r="M2692" s="19">
        <v>984.2844613</v>
      </c>
      <c r="N2692" s="19">
        <v>973.9869241</v>
      </c>
      <c r="O2692" s="19">
        <v>998.0976774999999</v>
      </c>
      <c r="P2692" s="19">
        <v>1143.9303106</v>
      </c>
      <c r="Q2692" s="19">
        <v>1149.0563974</v>
      </c>
      <c r="R2692" s="19">
        <v>1000.6720617999999</v>
      </c>
      <c r="S2692" s="19">
        <v>1098.8388922</v>
      </c>
      <c r="T2692" s="19">
        <v>1079.8428847</v>
      </c>
      <c r="U2692" s="19">
        <v>902.0175727</v>
      </c>
      <c r="V2692" s="19">
        <v>889.8261051999999</v>
      </c>
      <c r="W2692" s="19">
        <v>900.962869</v>
      </c>
      <c r="X2692" s="19">
        <v>897.4245082</v>
      </c>
      <c r="Y2692" s="19">
        <v>879.0182275</v>
      </c>
    </row>
    <row r="2693" spans="1:25" s="15" customFormat="1" ht="16.5" thickBot="1">
      <c r="A2693" s="18">
        <v>42084</v>
      </c>
      <c r="B2693" s="19">
        <v>899.9081653</v>
      </c>
      <c r="C2693" s="19">
        <v>917.0556061</v>
      </c>
      <c r="D2693" s="19">
        <v>1042.1797557999998</v>
      </c>
      <c r="E2693" s="19">
        <v>1060.3251957999998</v>
      </c>
      <c r="F2693" s="19">
        <v>1066.9142587</v>
      </c>
      <c r="G2693" s="19">
        <v>1105.7908639</v>
      </c>
      <c r="H2693" s="19">
        <v>1106.006341</v>
      </c>
      <c r="I2693" s="19">
        <v>1101.6174127</v>
      </c>
      <c r="J2693" s="19">
        <v>1110.3385648</v>
      </c>
      <c r="K2693" s="19">
        <v>1098.4306198</v>
      </c>
      <c r="L2693" s="19">
        <v>1103.8402291</v>
      </c>
      <c r="M2693" s="19">
        <v>1103.4659794</v>
      </c>
      <c r="N2693" s="19">
        <v>1104.9402964</v>
      </c>
      <c r="O2693" s="19">
        <v>1116.8482414</v>
      </c>
      <c r="P2693" s="19">
        <v>1125.2631892</v>
      </c>
      <c r="Q2693" s="19">
        <v>1133.2018192</v>
      </c>
      <c r="R2693" s="19">
        <v>1130.9790028</v>
      </c>
      <c r="S2693" s="19">
        <v>1117.1431048</v>
      </c>
      <c r="T2693" s="19">
        <v>1106.9589766</v>
      </c>
      <c r="U2693" s="19">
        <v>923.5652826999999</v>
      </c>
      <c r="V2693" s="19">
        <v>910.8181110999999</v>
      </c>
      <c r="W2693" s="19">
        <v>927.3758250999999</v>
      </c>
      <c r="X2693" s="19">
        <v>923.4972372999999</v>
      </c>
      <c r="Y2693" s="19">
        <v>927.4325296000001</v>
      </c>
    </row>
    <row r="2694" spans="1:25" s="15" customFormat="1" ht="16.5" thickBot="1">
      <c r="A2694" s="18">
        <v>42085</v>
      </c>
      <c r="B2694" s="19">
        <v>874.7313673</v>
      </c>
      <c r="C2694" s="19">
        <v>871.9074832</v>
      </c>
      <c r="D2694" s="19">
        <v>849.5205466</v>
      </c>
      <c r="E2694" s="19">
        <v>1019.6567283999999</v>
      </c>
      <c r="F2694" s="19">
        <v>1022.8888849</v>
      </c>
      <c r="G2694" s="19">
        <v>1032.5059681</v>
      </c>
      <c r="H2694" s="19">
        <v>1046.8635474999999</v>
      </c>
      <c r="I2694" s="19">
        <v>1052.7267927999999</v>
      </c>
      <c r="J2694" s="19">
        <v>1071.1670961999998</v>
      </c>
      <c r="K2694" s="19">
        <v>1073.2424809</v>
      </c>
      <c r="L2694" s="19">
        <v>1073.5260034</v>
      </c>
      <c r="M2694" s="19">
        <v>1073.0383447</v>
      </c>
      <c r="N2694" s="19">
        <v>1069.6133928999998</v>
      </c>
      <c r="O2694" s="19">
        <v>1074.1157302</v>
      </c>
      <c r="P2694" s="19">
        <v>1082.6781097</v>
      </c>
      <c r="Q2694" s="19">
        <v>1093.0890559</v>
      </c>
      <c r="R2694" s="19">
        <v>1083.8802451</v>
      </c>
      <c r="S2694" s="19">
        <v>1075.1477521</v>
      </c>
      <c r="T2694" s="19">
        <v>1069.6700974</v>
      </c>
      <c r="U2694" s="19">
        <v>888.2497201</v>
      </c>
      <c r="V2694" s="19">
        <v>896.2450546</v>
      </c>
      <c r="W2694" s="19">
        <v>899.4431883999999</v>
      </c>
      <c r="X2694" s="19">
        <v>884.064928</v>
      </c>
      <c r="Y2694" s="19">
        <v>864.4111482999999</v>
      </c>
    </row>
    <row r="2695" spans="1:25" s="15" customFormat="1" ht="16.5" thickBot="1">
      <c r="A2695" s="18">
        <v>42086</v>
      </c>
      <c r="B2695" s="19">
        <v>839.835418</v>
      </c>
      <c r="C2695" s="19">
        <v>1021.4032269999999</v>
      </c>
      <c r="D2695" s="19">
        <v>934.9515463</v>
      </c>
      <c r="E2695" s="19">
        <v>934.9061826999999</v>
      </c>
      <c r="F2695" s="19">
        <v>930.902845</v>
      </c>
      <c r="G2695" s="19">
        <v>940.7807689</v>
      </c>
      <c r="H2695" s="19">
        <v>940.3271328999999</v>
      </c>
      <c r="I2695" s="19">
        <v>933.0009115</v>
      </c>
      <c r="J2695" s="19">
        <v>928.7253922</v>
      </c>
      <c r="K2695" s="19">
        <v>930.9708903999999</v>
      </c>
      <c r="L2695" s="19">
        <v>930.1883683</v>
      </c>
      <c r="M2695" s="19">
        <v>929.882164</v>
      </c>
      <c r="N2695" s="19">
        <v>936.6640222</v>
      </c>
      <c r="O2695" s="19">
        <v>967.1823840999999</v>
      </c>
      <c r="P2695" s="19">
        <v>997.3151553999999</v>
      </c>
      <c r="Q2695" s="19">
        <v>992.6086819</v>
      </c>
      <c r="R2695" s="19">
        <v>972.9208795</v>
      </c>
      <c r="S2695" s="19">
        <v>938.2177255</v>
      </c>
      <c r="T2695" s="19">
        <v>1009.2571231</v>
      </c>
      <c r="U2695" s="19">
        <v>1001.6814018999999</v>
      </c>
      <c r="V2695" s="19">
        <v>997.5419734</v>
      </c>
      <c r="W2695" s="19">
        <v>828.9027904</v>
      </c>
      <c r="X2695" s="19">
        <v>827.5872459999999</v>
      </c>
      <c r="Y2695" s="19">
        <v>816.1102552</v>
      </c>
    </row>
    <row r="2696" spans="1:25" s="15" customFormat="1" ht="16.5" thickBot="1">
      <c r="A2696" s="18">
        <v>42087</v>
      </c>
      <c r="B2696" s="19">
        <v>820.3630926999999</v>
      </c>
      <c r="C2696" s="19">
        <v>1036.713442</v>
      </c>
      <c r="D2696" s="19">
        <v>927.0355981</v>
      </c>
      <c r="E2696" s="19">
        <v>926.6726893</v>
      </c>
      <c r="F2696" s="19">
        <v>936.3464769999999</v>
      </c>
      <c r="G2696" s="19">
        <v>948.4925808999999</v>
      </c>
      <c r="H2696" s="19">
        <v>941.8921771</v>
      </c>
      <c r="I2696" s="19">
        <v>942.8221308999999</v>
      </c>
      <c r="J2696" s="19">
        <v>938.4332026</v>
      </c>
      <c r="K2696" s="19">
        <v>940.3271328999999</v>
      </c>
      <c r="L2696" s="19">
        <v>938.6940433</v>
      </c>
      <c r="M2696" s="19">
        <v>928.0676199999999</v>
      </c>
      <c r="N2696" s="19">
        <v>942.9015172</v>
      </c>
      <c r="O2696" s="19">
        <v>976.1530359999999</v>
      </c>
      <c r="P2696" s="19">
        <v>1003.4392414</v>
      </c>
      <c r="Q2696" s="19">
        <v>1008.9395778999999</v>
      </c>
      <c r="R2696" s="19">
        <v>949.4111938</v>
      </c>
      <c r="S2696" s="19">
        <v>934.5205921</v>
      </c>
      <c r="T2696" s="19">
        <v>1002.3391740999999</v>
      </c>
      <c r="U2696" s="19">
        <v>850.0082052999999</v>
      </c>
      <c r="V2696" s="19">
        <v>847.1049349</v>
      </c>
      <c r="W2696" s="19">
        <v>846.7760488</v>
      </c>
      <c r="X2696" s="19">
        <v>841.4798484999999</v>
      </c>
      <c r="Y2696" s="19">
        <v>820.6125925</v>
      </c>
    </row>
    <row r="2697" spans="1:25" s="15" customFormat="1" ht="16.5" thickBot="1">
      <c r="A2697" s="18">
        <v>42088</v>
      </c>
      <c r="B2697" s="19">
        <v>803.6806288</v>
      </c>
      <c r="C2697" s="19">
        <v>867.4391685999999</v>
      </c>
      <c r="D2697" s="19">
        <v>849.1122742</v>
      </c>
      <c r="E2697" s="19">
        <v>891.890149</v>
      </c>
      <c r="F2697" s="19">
        <v>912.2810872</v>
      </c>
      <c r="G2697" s="19">
        <v>920.1743535999999</v>
      </c>
      <c r="H2697" s="19">
        <v>917.5772875</v>
      </c>
      <c r="I2697" s="19">
        <v>896.7780768999999</v>
      </c>
      <c r="J2697" s="19">
        <v>900.5999601999999</v>
      </c>
      <c r="K2697" s="19">
        <v>898.4451892</v>
      </c>
      <c r="L2697" s="19">
        <v>899.2844157999999</v>
      </c>
      <c r="M2697" s="19">
        <v>893.4325114</v>
      </c>
      <c r="N2697" s="19">
        <v>894.9635328999999</v>
      </c>
      <c r="O2697" s="19">
        <v>929.3945052999999</v>
      </c>
      <c r="P2697" s="19">
        <v>941.2457458</v>
      </c>
      <c r="Q2697" s="19">
        <v>938.9322022</v>
      </c>
      <c r="R2697" s="19">
        <v>927.6933703</v>
      </c>
      <c r="S2697" s="19">
        <v>914.3564718999999</v>
      </c>
      <c r="T2697" s="19">
        <v>976.9355581</v>
      </c>
      <c r="U2697" s="19">
        <v>818.3444125</v>
      </c>
      <c r="V2697" s="19">
        <v>816.7226638</v>
      </c>
      <c r="W2697" s="19">
        <v>820.0909110999999</v>
      </c>
      <c r="X2697" s="19">
        <v>821.3837736999999</v>
      </c>
      <c r="Y2697" s="19">
        <v>803.0568793</v>
      </c>
    </row>
    <row r="2698" spans="1:25" s="15" customFormat="1" ht="16.5" thickBot="1">
      <c r="A2698" s="18">
        <v>42089</v>
      </c>
      <c r="B2698" s="19">
        <v>796.8080434</v>
      </c>
      <c r="C2698" s="19">
        <v>963.4852506999999</v>
      </c>
      <c r="D2698" s="19">
        <v>891.4591948</v>
      </c>
      <c r="E2698" s="19">
        <v>914.685358</v>
      </c>
      <c r="F2698" s="19">
        <v>916.3978339</v>
      </c>
      <c r="G2698" s="19">
        <v>917.3618103999999</v>
      </c>
      <c r="H2698" s="19">
        <v>921.7734205</v>
      </c>
      <c r="I2698" s="19">
        <v>933.397843</v>
      </c>
      <c r="J2698" s="19">
        <v>917.520583</v>
      </c>
      <c r="K2698" s="19">
        <v>917.3844922</v>
      </c>
      <c r="L2698" s="19">
        <v>914.8894942</v>
      </c>
      <c r="M2698" s="19">
        <v>914.0389266999999</v>
      </c>
      <c r="N2698" s="19">
        <v>927.0015753999999</v>
      </c>
      <c r="O2698" s="19">
        <v>941.6880408999999</v>
      </c>
      <c r="P2698" s="19">
        <v>947.6420134</v>
      </c>
      <c r="Q2698" s="19">
        <v>951.5886466</v>
      </c>
      <c r="R2698" s="19">
        <v>948.9688987</v>
      </c>
      <c r="S2698" s="19">
        <v>933.0122524</v>
      </c>
      <c r="T2698" s="19">
        <v>991.5539782</v>
      </c>
      <c r="U2698" s="19">
        <v>838.3724418999999</v>
      </c>
      <c r="V2698" s="19">
        <v>831.7039927</v>
      </c>
      <c r="W2698" s="19">
        <v>834.7773766</v>
      </c>
      <c r="X2698" s="19">
        <v>830.4111300999999</v>
      </c>
      <c r="Y2698" s="19">
        <v>789.9241171</v>
      </c>
    </row>
    <row r="2699" spans="1:25" s="15" customFormat="1" ht="16.5" thickBot="1">
      <c r="A2699" s="18">
        <v>42090</v>
      </c>
      <c r="B2699" s="19">
        <v>810.8707593999999</v>
      </c>
      <c r="C2699" s="19">
        <v>840.5385538</v>
      </c>
      <c r="D2699" s="19">
        <v>793.7119776999999</v>
      </c>
      <c r="E2699" s="19">
        <v>836.886784</v>
      </c>
      <c r="F2699" s="19">
        <v>842.8974609999999</v>
      </c>
      <c r="G2699" s="19">
        <v>854.0909293</v>
      </c>
      <c r="H2699" s="19">
        <v>871.3971426999999</v>
      </c>
      <c r="I2699" s="19">
        <v>859.9768564</v>
      </c>
      <c r="J2699" s="19">
        <v>849.2710467999999</v>
      </c>
      <c r="K2699" s="19">
        <v>821.122933</v>
      </c>
      <c r="L2699" s="19">
        <v>850.7680455999999</v>
      </c>
      <c r="M2699" s="19">
        <v>837.2496927999999</v>
      </c>
      <c r="N2699" s="19">
        <v>852.9228166</v>
      </c>
      <c r="O2699" s="19">
        <v>864.3090801999999</v>
      </c>
      <c r="P2699" s="19">
        <v>972.4672434999999</v>
      </c>
      <c r="Q2699" s="19">
        <v>974.8374916</v>
      </c>
      <c r="R2699" s="19">
        <v>961.0129344999999</v>
      </c>
      <c r="S2699" s="19">
        <v>854.9982013</v>
      </c>
      <c r="T2699" s="19">
        <v>1023.0930210999999</v>
      </c>
      <c r="U2699" s="19">
        <v>873.0075505</v>
      </c>
      <c r="V2699" s="19">
        <v>859.5459022</v>
      </c>
      <c r="W2699" s="19">
        <v>859.3417659999999</v>
      </c>
      <c r="X2699" s="19">
        <v>850.4505003999999</v>
      </c>
      <c r="Y2699" s="19">
        <v>829.061563</v>
      </c>
    </row>
    <row r="2700" spans="1:25" s="15" customFormat="1" ht="16.5" thickBot="1">
      <c r="A2700" s="18">
        <v>42091</v>
      </c>
      <c r="B2700" s="19">
        <v>805.0528777</v>
      </c>
      <c r="C2700" s="19">
        <v>811.3357363</v>
      </c>
      <c r="D2700" s="19">
        <v>810.1903053999999</v>
      </c>
      <c r="E2700" s="19">
        <v>820.5899107</v>
      </c>
      <c r="F2700" s="19">
        <v>840.0735768999999</v>
      </c>
      <c r="G2700" s="19">
        <v>845.9595039999999</v>
      </c>
      <c r="H2700" s="19">
        <v>839.3023957</v>
      </c>
      <c r="I2700" s="19">
        <v>1038.4712815</v>
      </c>
      <c r="J2700" s="19">
        <v>861.9274911999998</v>
      </c>
      <c r="K2700" s="19">
        <v>860.8501057</v>
      </c>
      <c r="L2700" s="19">
        <v>864.0482394999999</v>
      </c>
      <c r="M2700" s="19">
        <v>861.9615139</v>
      </c>
      <c r="N2700" s="19">
        <v>1042.0096423</v>
      </c>
      <c r="O2700" s="19">
        <v>1043.3592093999998</v>
      </c>
      <c r="P2700" s="19">
        <v>1049.9369314</v>
      </c>
      <c r="Q2700" s="19">
        <v>1059.8261962</v>
      </c>
      <c r="R2700" s="19">
        <v>1056.7981759</v>
      </c>
      <c r="S2700" s="19">
        <v>1044.4592767</v>
      </c>
      <c r="T2700" s="19">
        <v>1037.9155774</v>
      </c>
      <c r="U2700" s="19">
        <v>852.2423626</v>
      </c>
      <c r="V2700" s="19">
        <v>824.1169305999999</v>
      </c>
      <c r="W2700" s="19">
        <v>843.6573013</v>
      </c>
      <c r="X2700" s="19">
        <v>839.1209413</v>
      </c>
      <c r="Y2700" s="19">
        <v>812.503849</v>
      </c>
    </row>
    <row r="2701" spans="1:25" s="15" customFormat="1" ht="16.5" thickBot="1">
      <c r="A2701" s="18">
        <v>42092</v>
      </c>
      <c r="B2701" s="19">
        <v>797.4998383</v>
      </c>
      <c r="C2701" s="19">
        <v>810.689305</v>
      </c>
      <c r="D2701" s="19">
        <v>791.3644114</v>
      </c>
      <c r="E2701" s="19">
        <v>779.2863528999999</v>
      </c>
      <c r="F2701" s="19">
        <v>807.3777622</v>
      </c>
      <c r="G2701" s="19">
        <v>1012.6026886</v>
      </c>
      <c r="H2701" s="19">
        <v>1023.7054297</v>
      </c>
      <c r="I2701" s="19">
        <v>1020.7000911999999</v>
      </c>
      <c r="J2701" s="19">
        <v>1022.0269764999999</v>
      </c>
      <c r="K2701" s="19">
        <v>836.433148</v>
      </c>
      <c r="L2701" s="19">
        <v>835.6506258999999</v>
      </c>
      <c r="M2701" s="19">
        <v>837.7033288</v>
      </c>
      <c r="N2701" s="19">
        <v>839.835418</v>
      </c>
      <c r="O2701" s="19">
        <v>1021.8001585</v>
      </c>
      <c r="P2701" s="19">
        <v>1030.589356</v>
      </c>
      <c r="Q2701" s="19">
        <v>1033.8215125</v>
      </c>
      <c r="R2701" s="19">
        <v>1032.5059681</v>
      </c>
      <c r="S2701" s="19">
        <v>1022.9455893999999</v>
      </c>
      <c r="T2701" s="19">
        <v>831.0575613999999</v>
      </c>
      <c r="U2701" s="19">
        <v>812.1409401999999</v>
      </c>
      <c r="V2701" s="19">
        <v>807.4117848999999</v>
      </c>
      <c r="W2701" s="19">
        <v>808.1602843</v>
      </c>
      <c r="X2701" s="19">
        <v>806.1189223</v>
      </c>
      <c r="Y2701" s="19">
        <v>786.4084381</v>
      </c>
    </row>
    <row r="2702" spans="1:25" s="15" customFormat="1" ht="16.5" thickBot="1">
      <c r="A2702" s="18">
        <v>42093</v>
      </c>
      <c r="B2702" s="19">
        <v>816.9041182</v>
      </c>
      <c r="C2702" s="19">
        <v>823.9694989</v>
      </c>
      <c r="D2702" s="19">
        <v>996.8161557999999</v>
      </c>
      <c r="E2702" s="19">
        <v>998.4832681</v>
      </c>
      <c r="F2702" s="19">
        <v>996.3284971</v>
      </c>
      <c r="G2702" s="19">
        <v>1004.6527176999999</v>
      </c>
      <c r="H2702" s="19">
        <v>1009.155055</v>
      </c>
      <c r="I2702" s="19">
        <v>1006.4218981</v>
      </c>
      <c r="J2702" s="19">
        <v>1002.8041509999999</v>
      </c>
      <c r="K2702" s="19">
        <v>1004.4712632999999</v>
      </c>
      <c r="L2702" s="19">
        <v>1001.4092202999999</v>
      </c>
      <c r="M2702" s="19">
        <v>1000.5813346</v>
      </c>
      <c r="N2702" s="19">
        <v>1004.3465133999999</v>
      </c>
      <c r="O2702" s="19">
        <v>1006.1837392</v>
      </c>
      <c r="P2702" s="19">
        <v>1190.4847051000002</v>
      </c>
      <c r="Q2702" s="19">
        <v>1210.6488253</v>
      </c>
      <c r="R2702" s="19">
        <v>1017.6040255</v>
      </c>
      <c r="S2702" s="19">
        <v>1008.1457149</v>
      </c>
      <c r="T2702" s="19">
        <v>1001.0122888</v>
      </c>
      <c r="U2702" s="19">
        <v>829.6512898</v>
      </c>
      <c r="V2702" s="19">
        <v>823.6292718999999</v>
      </c>
      <c r="W2702" s="19">
        <v>819.7053205</v>
      </c>
      <c r="X2702" s="19">
        <v>825.3417477999999</v>
      </c>
      <c r="Y2702" s="19">
        <v>796.5472027</v>
      </c>
    </row>
    <row r="2703" spans="1:25" s="15" customFormat="1" ht="16.5" thickBot="1">
      <c r="A2703" s="18">
        <v>42094</v>
      </c>
      <c r="B2703" s="19">
        <v>937.9228621</v>
      </c>
      <c r="C2703" s="19">
        <v>949.0142622999999</v>
      </c>
      <c r="D2703" s="19">
        <v>944.0129253999999</v>
      </c>
      <c r="E2703" s="19">
        <v>952.8588274</v>
      </c>
      <c r="F2703" s="19">
        <v>978.1830571</v>
      </c>
      <c r="G2703" s="19">
        <v>1007.4766017999999</v>
      </c>
      <c r="H2703" s="19">
        <v>975.9715815999999</v>
      </c>
      <c r="I2703" s="19">
        <v>975.1890594999999</v>
      </c>
      <c r="J2703" s="19">
        <v>973.1703792999999</v>
      </c>
      <c r="K2703" s="19">
        <v>975.5859909999999</v>
      </c>
      <c r="L2703" s="19">
        <v>974.5086055</v>
      </c>
      <c r="M2703" s="19">
        <v>969.4959276999999</v>
      </c>
      <c r="N2703" s="19">
        <v>972.1383573999999</v>
      </c>
      <c r="O2703" s="19">
        <v>1006.0930119999999</v>
      </c>
      <c r="P2703" s="19">
        <v>1142.7395161</v>
      </c>
      <c r="Q2703" s="19">
        <v>1174.6641496</v>
      </c>
      <c r="R2703" s="19">
        <v>1131.6254341</v>
      </c>
      <c r="S2703" s="19">
        <v>1001.1710614</v>
      </c>
      <c r="T2703" s="19">
        <v>999.7194261999999</v>
      </c>
      <c r="U2703" s="19">
        <v>834.9588309999999</v>
      </c>
      <c r="V2703" s="19">
        <v>830.8761069999999</v>
      </c>
      <c r="W2703" s="19">
        <v>831.1256067999999</v>
      </c>
      <c r="X2703" s="19">
        <v>824.8881117999999</v>
      </c>
      <c r="Y2703" s="19">
        <v>799.1442688</v>
      </c>
    </row>
    <row r="2704" spans="1:25" s="106" customFormat="1" ht="30" customHeight="1" thickBot="1">
      <c r="A2704" s="185" t="s">
        <v>14</v>
      </c>
      <c r="B2704" s="194" t="s">
        <v>98</v>
      </c>
      <c r="C2704" s="195"/>
      <c r="D2704" s="195"/>
      <c r="E2704" s="195"/>
      <c r="F2704" s="195"/>
      <c r="G2704" s="195"/>
      <c r="H2704" s="195"/>
      <c r="I2704" s="195"/>
      <c r="J2704" s="195"/>
      <c r="K2704" s="195"/>
      <c r="L2704" s="195"/>
      <c r="M2704" s="195"/>
      <c r="N2704" s="195"/>
      <c r="O2704" s="195"/>
      <c r="P2704" s="195"/>
      <c r="Q2704" s="195"/>
      <c r="R2704" s="195"/>
      <c r="S2704" s="195"/>
      <c r="T2704" s="195"/>
      <c r="U2704" s="195"/>
      <c r="V2704" s="195"/>
      <c r="W2704" s="195"/>
      <c r="X2704" s="195"/>
      <c r="Y2704" s="196"/>
    </row>
    <row r="2705" spans="1:25" s="15" customFormat="1" ht="35.25" customHeight="1" thickBot="1">
      <c r="A2705" s="186"/>
      <c r="B2705" s="17" t="s">
        <v>15</v>
      </c>
      <c r="C2705" s="17" t="s">
        <v>16</v>
      </c>
      <c r="D2705" s="17" t="s">
        <v>17</v>
      </c>
      <c r="E2705" s="17" t="s">
        <v>18</v>
      </c>
      <c r="F2705" s="17" t="s">
        <v>19</v>
      </c>
      <c r="G2705" s="17" t="s">
        <v>20</v>
      </c>
      <c r="H2705" s="17" t="s">
        <v>21</v>
      </c>
      <c r="I2705" s="17" t="s">
        <v>22</v>
      </c>
      <c r="J2705" s="17" t="s">
        <v>23</v>
      </c>
      <c r="K2705" s="17" t="s">
        <v>24</v>
      </c>
      <c r="L2705" s="17" t="s">
        <v>25</v>
      </c>
      <c r="M2705" s="17" t="s">
        <v>26</v>
      </c>
      <c r="N2705" s="17" t="s">
        <v>27</v>
      </c>
      <c r="O2705" s="17" t="s">
        <v>28</v>
      </c>
      <c r="P2705" s="17" t="s">
        <v>29</v>
      </c>
      <c r="Q2705" s="17" t="s">
        <v>30</v>
      </c>
      <c r="R2705" s="17" t="s">
        <v>31</v>
      </c>
      <c r="S2705" s="17" t="s">
        <v>32</v>
      </c>
      <c r="T2705" s="17" t="s">
        <v>33</v>
      </c>
      <c r="U2705" s="17" t="s">
        <v>34</v>
      </c>
      <c r="V2705" s="17" t="s">
        <v>35</v>
      </c>
      <c r="W2705" s="17" t="s">
        <v>36</v>
      </c>
      <c r="X2705" s="17" t="s">
        <v>37</v>
      </c>
      <c r="Y2705" s="17" t="s">
        <v>38</v>
      </c>
    </row>
    <row r="2706" spans="1:25" s="15" customFormat="1" ht="16.5" thickBot="1">
      <c r="A2706" s="18">
        <v>42064</v>
      </c>
      <c r="B2706" s="19">
        <v>1010.1363643</v>
      </c>
      <c r="C2706" s="19">
        <v>1023.2237629</v>
      </c>
      <c r="D2706" s="19">
        <v>1018.9369027</v>
      </c>
      <c r="E2706" s="19">
        <v>998.602669</v>
      </c>
      <c r="F2706" s="19">
        <v>1144.0043478999999</v>
      </c>
      <c r="G2706" s="19">
        <v>1015.1944057000001</v>
      </c>
      <c r="H2706" s="19">
        <v>1016.0222914000001</v>
      </c>
      <c r="I2706" s="19">
        <v>1012.4612488</v>
      </c>
      <c r="J2706" s="19">
        <v>1008.809479</v>
      </c>
      <c r="K2706" s="19">
        <v>1009.8528418</v>
      </c>
      <c r="L2706" s="19">
        <v>1009.5579784</v>
      </c>
      <c r="M2706" s="19">
        <v>1008.7300927</v>
      </c>
      <c r="N2706" s="19">
        <v>1012.6313623000001</v>
      </c>
      <c r="O2706" s="19">
        <v>1135.4759910999999</v>
      </c>
      <c r="P2706" s="19">
        <v>1128.4332922</v>
      </c>
      <c r="Q2706" s="19">
        <v>1128.9776554</v>
      </c>
      <c r="R2706" s="19">
        <v>1014.6500425</v>
      </c>
      <c r="S2706" s="19">
        <v>1009.83016</v>
      </c>
      <c r="T2706" s="19">
        <v>1005.9629131</v>
      </c>
      <c r="U2706" s="19">
        <v>1000.0202815</v>
      </c>
      <c r="V2706" s="19">
        <v>812.2490002</v>
      </c>
      <c r="W2706" s="19">
        <v>818.6112451</v>
      </c>
      <c r="X2706" s="19">
        <v>818.7019723000001</v>
      </c>
      <c r="Y2706" s="19">
        <v>806.2496641</v>
      </c>
    </row>
    <row r="2707" spans="1:25" s="15" customFormat="1" ht="16.5" thickBot="1">
      <c r="A2707" s="18">
        <v>42065</v>
      </c>
      <c r="B2707" s="19">
        <v>793.1962882</v>
      </c>
      <c r="C2707" s="19">
        <v>980.8201378</v>
      </c>
      <c r="D2707" s="19">
        <v>988.1803818999999</v>
      </c>
      <c r="E2707" s="19">
        <v>979.3344799</v>
      </c>
      <c r="F2707" s="19">
        <v>984.2564305000001</v>
      </c>
      <c r="G2707" s="19">
        <v>985.1637025</v>
      </c>
      <c r="H2707" s="19">
        <v>948.6006409</v>
      </c>
      <c r="I2707" s="19">
        <v>966.2924449000001</v>
      </c>
      <c r="J2707" s="19">
        <v>984.6760438000001</v>
      </c>
      <c r="K2707" s="19">
        <v>978.9829119999999</v>
      </c>
      <c r="L2707" s="19">
        <v>977.6900494</v>
      </c>
      <c r="M2707" s="19">
        <v>984.1430215</v>
      </c>
      <c r="N2707" s="19">
        <v>1085.8368718</v>
      </c>
      <c r="O2707" s="19">
        <v>1071.7628149</v>
      </c>
      <c r="P2707" s="19">
        <v>1140.8288959</v>
      </c>
      <c r="Q2707" s="19">
        <v>1131.291199</v>
      </c>
      <c r="R2707" s="19">
        <v>1122.6947968</v>
      </c>
      <c r="S2707" s="19">
        <v>1135.9069453</v>
      </c>
      <c r="T2707" s="19">
        <v>1004.1030055000001</v>
      </c>
      <c r="U2707" s="19">
        <v>952.9101829</v>
      </c>
      <c r="V2707" s="19">
        <v>936.1256509</v>
      </c>
      <c r="W2707" s="19">
        <v>910.5405805</v>
      </c>
      <c r="X2707" s="19">
        <v>893.2683898</v>
      </c>
      <c r="Y2707" s="19">
        <v>845.1376101999999</v>
      </c>
    </row>
    <row r="2708" spans="1:25" s="15" customFormat="1" ht="16.5" thickBot="1">
      <c r="A2708" s="18">
        <v>42066</v>
      </c>
      <c r="B2708" s="19">
        <v>846.6346090000001</v>
      </c>
      <c r="C2708" s="19">
        <v>879.1149466</v>
      </c>
      <c r="D2708" s="19">
        <v>870.9268168</v>
      </c>
      <c r="E2708" s="19">
        <v>914.2490548000001</v>
      </c>
      <c r="F2708" s="19">
        <v>1030.5499843</v>
      </c>
      <c r="G2708" s="19">
        <v>1099.0717021</v>
      </c>
      <c r="H2708" s="19">
        <v>1086.5967121</v>
      </c>
      <c r="I2708" s="19">
        <v>1095.1250689</v>
      </c>
      <c r="J2708" s="19">
        <v>1024.6300345</v>
      </c>
      <c r="K2708" s="19">
        <v>1016.7934726</v>
      </c>
      <c r="L2708" s="19">
        <v>1015.0809967</v>
      </c>
      <c r="M2708" s="19">
        <v>1117.6594372</v>
      </c>
      <c r="N2708" s="19">
        <v>1125.1557721000001</v>
      </c>
      <c r="O2708" s="19">
        <v>1347.9817753</v>
      </c>
      <c r="P2708" s="19">
        <v>1376.0618437</v>
      </c>
      <c r="Q2708" s="19">
        <v>1392.2112852999999</v>
      </c>
      <c r="R2708" s="19">
        <v>1129.2838597</v>
      </c>
      <c r="S2708" s="19">
        <v>1047.5273116</v>
      </c>
      <c r="T2708" s="19">
        <v>1046.7447895</v>
      </c>
      <c r="U2708" s="19">
        <v>1037.5473196</v>
      </c>
      <c r="V2708" s="19">
        <v>877.7653795</v>
      </c>
      <c r="W2708" s="19">
        <v>855.4011247000001</v>
      </c>
      <c r="X2708" s="19">
        <v>836.2236627999999</v>
      </c>
      <c r="Y2708" s="19">
        <v>804.3784156</v>
      </c>
    </row>
    <row r="2709" spans="1:25" s="15" customFormat="1" ht="16.5" thickBot="1">
      <c r="A2709" s="18">
        <v>42067</v>
      </c>
      <c r="B2709" s="19">
        <v>925.9982272000001</v>
      </c>
      <c r="C2709" s="19">
        <v>985.2544297000001</v>
      </c>
      <c r="D2709" s="19">
        <v>995.7220804</v>
      </c>
      <c r="E2709" s="19">
        <v>993.3178096</v>
      </c>
      <c r="F2709" s="19">
        <v>1060.5466648000001</v>
      </c>
      <c r="G2709" s="19">
        <v>1113.6560995</v>
      </c>
      <c r="H2709" s="19">
        <v>1134.920287</v>
      </c>
      <c r="I2709" s="19">
        <v>1127.3785885</v>
      </c>
      <c r="J2709" s="19">
        <v>1033.4759365</v>
      </c>
      <c r="K2709" s="19">
        <v>1020.6380377</v>
      </c>
      <c r="L2709" s="19">
        <v>1014.2190883000001</v>
      </c>
      <c r="M2709" s="19">
        <v>1110.4919884</v>
      </c>
      <c r="N2709" s="19">
        <v>1148.8809349</v>
      </c>
      <c r="O2709" s="19">
        <v>1146.7601866</v>
      </c>
      <c r="P2709" s="19">
        <v>1215.9510175</v>
      </c>
      <c r="Q2709" s="19">
        <v>1300.4860861</v>
      </c>
      <c r="R2709" s="19">
        <v>1249.8036039999997</v>
      </c>
      <c r="S2709" s="19">
        <v>1128.8642464</v>
      </c>
      <c r="T2709" s="19">
        <v>1028.7127585</v>
      </c>
      <c r="U2709" s="19">
        <v>1008.7981381000001</v>
      </c>
      <c r="V2709" s="19">
        <v>1000.5646447</v>
      </c>
      <c r="W2709" s="19">
        <v>987.6246778</v>
      </c>
      <c r="X2709" s="19">
        <v>895.3097518</v>
      </c>
      <c r="Y2709" s="19">
        <v>819.6999715000001</v>
      </c>
    </row>
    <row r="2710" spans="1:25" s="15" customFormat="1" ht="16.5" thickBot="1">
      <c r="A2710" s="18">
        <v>42068</v>
      </c>
      <c r="B2710" s="19">
        <v>843.9694975</v>
      </c>
      <c r="C2710" s="19">
        <v>941.1610105000001</v>
      </c>
      <c r="D2710" s="19">
        <v>998.8635097000001</v>
      </c>
      <c r="E2710" s="19">
        <v>1082.0490112</v>
      </c>
      <c r="F2710" s="19">
        <v>1230.5013922</v>
      </c>
      <c r="G2710" s="19">
        <v>1306.6555357</v>
      </c>
      <c r="H2710" s="19">
        <v>1388.0491749999999</v>
      </c>
      <c r="I2710" s="19">
        <v>1386.3820626999998</v>
      </c>
      <c r="J2710" s="19">
        <v>1284.1551901</v>
      </c>
      <c r="K2710" s="19">
        <v>1285.41403</v>
      </c>
      <c r="L2710" s="19">
        <v>1182.3819535</v>
      </c>
      <c r="M2710" s="19">
        <v>1181.1684772</v>
      </c>
      <c r="N2710" s="19">
        <v>1344.7155960999999</v>
      </c>
      <c r="O2710" s="19">
        <v>1269.6501789999998</v>
      </c>
      <c r="P2710" s="19">
        <v>1287.0130969</v>
      </c>
      <c r="Q2710" s="19">
        <v>1270.5801328</v>
      </c>
      <c r="R2710" s="19">
        <v>1324.8576801999998</v>
      </c>
      <c r="S2710" s="19">
        <v>1166.6861479</v>
      </c>
      <c r="T2710" s="19">
        <v>1049.7614689000002</v>
      </c>
      <c r="U2710" s="19">
        <v>1034.099686</v>
      </c>
      <c r="V2710" s="19">
        <v>1025.7527836</v>
      </c>
      <c r="W2710" s="19">
        <v>1004.15971</v>
      </c>
      <c r="X2710" s="19">
        <v>858.1115998</v>
      </c>
      <c r="Y2710" s="19">
        <v>833.2977106000001</v>
      </c>
    </row>
    <row r="2711" spans="1:25" s="15" customFormat="1" ht="16.5" thickBot="1">
      <c r="A2711" s="18">
        <v>42069</v>
      </c>
      <c r="B2711" s="19">
        <v>892.0662543999999</v>
      </c>
      <c r="C2711" s="19">
        <v>992.9662417</v>
      </c>
      <c r="D2711" s="19">
        <v>998.6480326</v>
      </c>
      <c r="E2711" s="19">
        <v>1015.4892691</v>
      </c>
      <c r="F2711" s="19">
        <v>1170.3492585999998</v>
      </c>
      <c r="G2711" s="19">
        <v>1296.1311805</v>
      </c>
      <c r="H2711" s="19">
        <v>1296.0177714999998</v>
      </c>
      <c r="I2711" s="19">
        <v>1416.855061</v>
      </c>
      <c r="J2711" s="19">
        <v>1197.6581458</v>
      </c>
      <c r="K2711" s="19">
        <v>1199.8242576999999</v>
      </c>
      <c r="L2711" s="19">
        <v>1191.3639463</v>
      </c>
      <c r="M2711" s="19">
        <v>1344.1939146999998</v>
      </c>
      <c r="N2711" s="19">
        <v>1424.5215094</v>
      </c>
      <c r="O2711" s="19">
        <v>1487.9738448999997</v>
      </c>
      <c r="P2711" s="19">
        <v>1347.2332758999999</v>
      </c>
      <c r="Q2711" s="19">
        <v>1542.6483237999998</v>
      </c>
      <c r="R2711" s="19">
        <v>1445.2980381999998</v>
      </c>
      <c r="S2711" s="19">
        <v>1412.43211</v>
      </c>
      <c r="T2711" s="19">
        <v>1092.2217985</v>
      </c>
      <c r="U2711" s="19">
        <v>1067.66875</v>
      </c>
      <c r="V2711" s="19">
        <v>1065.854206</v>
      </c>
      <c r="W2711" s="19">
        <v>1076.401243</v>
      </c>
      <c r="X2711" s="19">
        <v>1057.1670766</v>
      </c>
      <c r="Y2711" s="19">
        <v>1018.8348346</v>
      </c>
    </row>
    <row r="2712" spans="1:25" s="15" customFormat="1" ht="16.5" thickBot="1">
      <c r="A2712" s="18">
        <v>42070</v>
      </c>
      <c r="B2712" s="19">
        <v>1034.553322</v>
      </c>
      <c r="C2712" s="19">
        <v>1043.4445876</v>
      </c>
      <c r="D2712" s="19">
        <v>1043.5466557</v>
      </c>
      <c r="E2712" s="19">
        <v>1044.6127003</v>
      </c>
      <c r="F2712" s="19">
        <v>1056.2257819</v>
      </c>
      <c r="G2712" s="19">
        <v>1048.5593335</v>
      </c>
      <c r="H2712" s="19">
        <v>1051.2924904</v>
      </c>
      <c r="I2712" s="19">
        <v>1044.8281774</v>
      </c>
      <c r="J2712" s="19">
        <v>1044.7941547</v>
      </c>
      <c r="K2712" s="19">
        <v>1044.6807457</v>
      </c>
      <c r="L2712" s="19">
        <v>1042.0156342</v>
      </c>
      <c r="M2712" s="19">
        <v>1033.6687318</v>
      </c>
      <c r="N2712" s="19">
        <v>1039.2484546</v>
      </c>
      <c r="O2712" s="19">
        <v>1288.0224369999999</v>
      </c>
      <c r="P2712" s="19">
        <v>1303.6955607999998</v>
      </c>
      <c r="Q2712" s="19">
        <v>1246.4693794</v>
      </c>
      <c r="R2712" s="19">
        <v>1049.409901</v>
      </c>
      <c r="S2712" s="19">
        <v>1043.5920193</v>
      </c>
      <c r="T2712" s="19">
        <v>1037.7514558</v>
      </c>
      <c r="U2712" s="19">
        <v>901.7400421000001</v>
      </c>
      <c r="V2712" s="19">
        <v>895.5479107</v>
      </c>
      <c r="W2712" s="19">
        <v>904.7453806000001</v>
      </c>
      <c r="X2712" s="19">
        <v>896.6933416</v>
      </c>
      <c r="Y2712" s="19">
        <v>891.2270278</v>
      </c>
    </row>
    <row r="2713" spans="1:25" s="15" customFormat="1" ht="16.5" thickBot="1">
      <c r="A2713" s="18">
        <v>42071</v>
      </c>
      <c r="B2713" s="19">
        <v>900.7760656</v>
      </c>
      <c r="C2713" s="19">
        <v>897.7820680000001</v>
      </c>
      <c r="D2713" s="19">
        <v>898.5645901</v>
      </c>
      <c r="E2713" s="19">
        <v>1013.7767932</v>
      </c>
      <c r="F2713" s="19">
        <v>1035.4605940000001</v>
      </c>
      <c r="G2713" s="19">
        <v>1063.1210491</v>
      </c>
      <c r="H2713" s="19">
        <v>1068.8708854</v>
      </c>
      <c r="I2713" s="19">
        <v>1082.1737610999999</v>
      </c>
      <c r="J2713" s="19">
        <v>1088.3205289</v>
      </c>
      <c r="K2713" s="19">
        <v>1086.2338033</v>
      </c>
      <c r="L2713" s="19">
        <v>1087.6967794</v>
      </c>
      <c r="M2713" s="19">
        <v>1081.7654886999999</v>
      </c>
      <c r="N2713" s="19">
        <v>1081.6067161</v>
      </c>
      <c r="O2713" s="19">
        <v>1083.4779646000002</v>
      </c>
      <c r="P2713" s="19">
        <v>1154.4266349999998</v>
      </c>
      <c r="Q2713" s="19">
        <v>1090.5093226</v>
      </c>
      <c r="R2713" s="19">
        <v>1094.433274</v>
      </c>
      <c r="S2713" s="19">
        <v>1084.0109869</v>
      </c>
      <c r="T2713" s="19">
        <v>1075.4259256</v>
      </c>
      <c r="U2713" s="19">
        <v>939.9248524000001</v>
      </c>
      <c r="V2713" s="19">
        <v>939.4825573</v>
      </c>
      <c r="W2713" s="19">
        <v>936.7494004</v>
      </c>
      <c r="X2713" s="19">
        <v>938.0082403</v>
      </c>
      <c r="Y2713" s="19">
        <v>902.3864734</v>
      </c>
    </row>
    <row r="2714" spans="1:25" s="15" customFormat="1" ht="16.5" thickBot="1">
      <c r="A2714" s="18">
        <v>42072</v>
      </c>
      <c r="B2714" s="19">
        <v>906.2764021</v>
      </c>
      <c r="C2714" s="19">
        <v>1036.2884797000002</v>
      </c>
      <c r="D2714" s="19">
        <v>1023.9155578</v>
      </c>
      <c r="E2714" s="19">
        <v>1027.0569871</v>
      </c>
      <c r="F2714" s="19">
        <v>1038.6473869</v>
      </c>
      <c r="G2714" s="19">
        <v>1049.8295143</v>
      </c>
      <c r="H2714" s="19">
        <v>1046.6086986999999</v>
      </c>
      <c r="I2714" s="19">
        <v>1050.9068998</v>
      </c>
      <c r="J2714" s="19">
        <v>1053.5153068</v>
      </c>
      <c r="K2714" s="19">
        <v>1047.7654705</v>
      </c>
      <c r="L2714" s="19">
        <v>1045.4746086999999</v>
      </c>
      <c r="M2714" s="19">
        <v>1045.7127676</v>
      </c>
      <c r="N2714" s="19">
        <v>1043.5579966</v>
      </c>
      <c r="O2714" s="19">
        <v>1114.5860533</v>
      </c>
      <c r="P2714" s="19">
        <v>1287.9884143</v>
      </c>
      <c r="Q2714" s="19">
        <v>1128.7508374</v>
      </c>
      <c r="R2714" s="19">
        <v>1049.2057648</v>
      </c>
      <c r="S2714" s="19">
        <v>1041.4145665</v>
      </c>
      <c r="T2714" s="19">
        <v>1038.3525235</v>
      </c>
      <c r="U2714" s="19">
        <v>1028.4519178</v>
      </c>
      <c r="V2714" s="19">
        <v>893.9034802</v>
      </c>
      <c r="W2714" s="19">
        <v>884.2296925</v>
      </c>
      <c r="X2714" s="19">
        <v>881.7120127000001</v>
      </c>
      <c r="Y2714" s="19">
        <v>874.4311549</v>
      </c>
    </row>
    <row r="2715" spans="1:25" s="15" customFormat="1" ht="16.5" thickBot="1">
      <c r="A2715" s="18">
        <v>42073</v>
      </c>
      <c r="B2715" s="19">
        <v>879.2510374000001</v>
      </c>
      <c r="C2715" s="19">
        <v>1012.3705216000001</v>
      </c>
      <c r="D2715" s="19">
        <v>984.8121346</v>
      </c>
      <c r="E2715" s="19">
        <v>980.7067288000001</v>
      </c>
      <c r="F2715" s="19">
        <v>991.9795834</v>
      </c>
      <c r="G2715" s="19">
        <v>990.2897893</v>
      </c>
      <c r="H2715" s="19">
        <v>999.5326228</v>
      </c>
      <c r="I2715" s="19">
        <v>1000.0202815</v>
      </c>
      <c r="J2715" s="19">
        <v>999.5779864000001</v>
      </c>
      <c r="K2715" s="19">
        <v>1000.7234173</v>
      </c>
      <c r="L2715" s="19">
        <v>997.7974651</v>
      </c>
      <c r="M2715" s="19">
        <v>995.4158761</v>
      </c>
      <c r="N2715" s="19">
        <v>994.9055356000001</v>
      </c>
      <c r="O2715" s="19">
        <v>1056.6794178999999</v>
      </c>
      <c r="P2715" s="19">
        <v>1311.384691</v>
      </c>
      <c r="Q2715" s="19">
        <v>1345.5661636</v>
      </c>
      <c r="R2715" s="19">
        <v>1064.8562068</v>
      </c>
      <c r="S2715" s="19">
        <v>990.777448</v>
      </c>
      <c r="T2715" s="19">
        <v>1022.8268314000001</v>
      </c>
      <c r="U2715" s="19">
        <v>1013.3004754</v>
      </c>
      <c r="V2715" s="19">
        <v>1011.0889999000001</v>
      </c>
      <c r="W2715" s="19">
        <v>1009.0816606000001</v>
      </c>
      <c r="X2715" s="19">
        <v>875.0435635</v>
      </c>
      <c r="Y2715" s="19">
        <v>860.8447567000001</v>
      </c>
    </row>
    <row r="2716" spans="1:25" s="15" customFormat="1" ht="16.5" thickBot="1">
      <c r="A2716" s="18">
        <v>42074</v>
      </c>
      <c r="B2716" s="19">
        <v>998.1717148</v>
      </c>
      <c r="C2716" s="19">
        <v>1017.088336</v>
      </c>
      <c r="D2716" s="19">
        <v>1046.9716075000001</v>
      </c>
      <c r="E2716" s="19">
        <v>1123.8515686</v>
      </c>
      <c r="F2716" s="19">
        <v>1123.7948641</v>
      </c>
      <c r="G2716" s="19">
        <v>1136.7234901</v>
      </c>
      <c r="H2716" s="19">
        <v>1135.7595136</v>
      </c>
      <c r="I2716" s="19">
        <v>1127.8775881000001</v>
      </c>
      <c r="J2716" s="19">
        <v>1049.6934234999999</v>
      </c>
      <c r="K2716" s="19">
        <v>1044.6127003</v>
      </c>
      <c r="L2716" s="19">
        <v>1046.4385852</v>
      </c>
      <c r="M2716" s="19">
        <v>1121.5607068</v>
      </c>
      <c r="N2716" s="19">
        <v>1170.9389853999999</v>
      </c>
      <c r="O2716" s="19">
        <v>1282.0798054</v>
      </c>
      <c r="P2716" s="19">
        <v>1341.8690301999998</v>
      </c>
      <c r="Q2716" s="19">
        <v>1276.8970141</v>
      </c>
      <c r="R2716" s="19">
        <v>1217.2211983</v>
      </c>
      <c r="S2716" s="19">
        <v>1111.0476925</v>
      </c>
      <c r="T2716" s="19">
        <v>1024.9475797</v>
      </c>
      <c r="U2716" s="19">
        <v>1012.4158852</v>
      </c>
      <c r="V2716" s="19">
        <v>1007.9248888000001</v>
      </c>
      <c r="W2716" s="19">
        <v>1007.6300254</v>
      </c>
      <c r="X2716" s="19">
        <v>1005.3845272000001</v>
      </c>
      <c r="Y2716" s="19">
        <v>861.7406877999999</v>
      </c>
    </row>
    <row r="2717" spans="1:25" s="15" customFormat="1" ht="16.5" thickBot="1">
      <c r="A2717" s="18">
        <v>42075</v>
      </c>
      <c r="B2717" s="19">
        <v>873.3310876</v>
      </c>
      <c r="C2717" s="19">
        <v>1027.1136916</v>
      </c>
      <c r="D2717" s="19">
        <v>961.8241303</v>
      </c>
      <c r="E2717" s="19">
        <v>1125.734158</v>
      </c>
      <c r="F2717" s="19">
        <v>1136.3832631</v>
      </c>
      <c r="G2717" s="19">
        <v>1154.8916119</v>
      </c>
      <c r="H2717" s="19">
        <v>1153.3038858999998</v>
      </c>
      <c r="I2717" s="19">
        <v>1153.4626585</v>
      </c>
      <c r="J2717" s="19">
        <v>1071.9215875</v>
      </c>
      <c r="K2717" s="19">
        <v>1070.6060431</v>
      </c>
      <c r="L2717" s="19">
        <v>985.447225</v>
      </c>
      <c r="M2717" s="19">
        <v>983.2584313000001</v>
      </c>
      <c r="N2717" s="19">
        <v>1153.0203634</v>
      </c>
      <c r="O2717" s="19">
        <v>1422.0038296</v>
      </c>
      <c r="P2717" s="19">
        <v>1495.0278846999997</v>
      </c>
      <c r="Q2717" s="19">
        <v>1465.5755673999997</v>
      </c>
      <c r="R2717" s="19">
        <v>1401.9644592999998</v>
      </c>
      <c r="S2717" s="19">
        <v>1141.5093499</v>
      </c>
      <c r="T2717" s="19">
        <v>1060.4559376</v>
      </c>
      <c r="U2717" s="19">
        <v>1046.461267</v>
      </c>
      <c r="V2717" s="19">
        <v>1044.2044279</v>
      </c>
      <c r="W2717" s="19">
        <v>1032.9542551</v>
      </c>
      <c r="X2717" s="19">
        <v>1035.800821</v>
      </c>
      <c r="Y2717" s="19">
        <v>894.9128203</v>
      </c>
    </row>
    <row r="2718" spans="1:25" s="15" customFormat="1" ht="16.5" thickBot="1">
      <c r="A2718" s="18">
        <v>42076</v>
      </c>
      <c r="B2718" s="19">
        <v>1007.1763894</v>
      </c>
      <c r="C2718" s="19">
        <v>1029.8695303</v>
      </c>
      <c r="D2718" s="19">
        <v>949.5646174000001</v>
      </c>
      <c r="E2718" s="19">
        <v>1052.245126</v>
      </c>
      <c r="F2718" s="19">
        <v>1077.3198559</v>
      </c>
      <c r="G2718" s="19">
        <v>1154.540044</v>
      </c>
      <c r="H2718" s="19">
        <v>1152.9749998</v>
      </c>
      <c r="I2718" s="19">
        <v>1154.8916119</v>
      </c>
      <c r="J2718" s="19">
        <v>1074.1217221000002</v>
      </c>
      <c r="K2718" s="19">
        <v>988.7587678</v>
      </c>
      <c r="L2718" s="19">
        <v>1074.4506082</v>
      </c>
      <c r="M2718" s="19">
        <v>1078.0683553</v>
      </c>
      <c r="N2718" s="19">
        <v>1158.7134952</v>
      </c>
      <c r="O2718" s="19">
        <v>1403.8924123</v>
      </c>
      <c r="P2718" s="19">
        <v>1488.9151396</v>
      </c>
      <c r="Q2718" s="19">
        <v>1489.2326848</v>
      </c>
      <c r="R2718" s="19">
        <v>1397.9384398</v>
      </c>
      <c r="S2718" s="19">
        <v>1144.78687</v>
      </c>
      <c r="T2718" s="19">
        <v>1059.0156433</v>
      </c>
      <c r="U2718" s="19">
        <v>1048.9789468</v>
      </c>
      <c r="V2718" s="19">
        <v>1047.2437891</v>
      </c>
      <c r="W2718" s="19">
        <v>1034.8595263000002</v>
      </c>
      <c r="X2718" s="19">
        <v>1035.5853439</v>
      </c>
      <c r="Y2718" s="19">
        <v>869.6679769</v>
      </c>
    </row>
    <row r="2719" spans="1:25" s="15" customFormat="1" ht="16.5" thickBot="1">
      <c r="A2719" s="18">
        <v>42077</v>
      </c>
      <c r="B2719" s="19">
        <v>1032.7954825</v>
      </c>
      <c r="C2719" s="19">
        <v>1091.257822</v>
      </c>
      <c r="D2719" s="19">
        <v>1036.0162981</v>
      </c>
      <c r="E2719" s="19">
        <v>1035.5172985</v>
      </c>
      <c r="F2719" s="19">
        <v>1119.8709127</v>
      </c>
      <c r="G2719" s="19">
        <v>1238.9843853999998</v>
      </c>
      <c r="H2719" s="19">
        <v>1309.1732155</v>
      </c>
      <c r="I2719" s="19">
        <v>1369.5975306999999</v>
      </c>
      <c r="J2719" s="19">
        <v>1341.1999171</v>
      </c>
      <c r="K2719" s="19">
        <v>1328.5207908999998</v>
      </c>
      <c r="L2719" s="19">
        <v>1330.6301982999998</v>
      </c>
      <c r="M2719" s="19">
        <v>1294.0557957999997</v>
      </c>
      <c r="N2719" s="19">
        <v>1296.0517942000001</v>
      </c>
      <c r="O2719" s="19">
        <v>1391.3947405</v>
      </c>
      <c r="P2719" s="19">
        <v>1425.5648721999999</v>
      </c>
      <c r="Q2719" s="19">
        <v>1391.678263</v>
      </c>
      <c r="R2719" s="19">
        <v>1393.039171</v>
      </c>
      <c r="S2719" s="19">
        <v>1354.8770424999998</v>
      </c>
      <c r="T2719" s="19">
        <v>1295.0084314</v>
      </c>
      <c r="U2719" s="19">
        <v>1221.3492858999998</v>
      </c>
      <c r="V2719" s="19">
        <v>1203.2151867999999</v>
      </c>
      <c r="W2719" s="19">
        <v>1200.4139845</v>
      </c>
      <c r="X2719" s="19">
        <v>1143.2445076</v>
      </c>
      <c r="Y2719" s="19">
        <v>1024.0403077</v>
      </c>
    </row>
    <row r="2720" spans="1:25" s="15" customFormat="1" ht="16.5" thickBot="1">
      <c r="A2720" s="18">
        <v>42078</v>
      </c>
      <c r="B2720" s="19">
        <v>1036.5833431</v>
      </c>
      <c r="C2720" s="19">
        <v>1071.7061104</v>
      </c>
      <c r="D2720" s="19">
        <v>1030.3685299</v>
      </c>
      <c r="E2720" s="19">
        <v>1007.0743213000001</v>
      </c>
      <c r="F2720" s="19">
        <v>1184.1511338999999</v>
      </c>
      <c r="G2720" s="19">
        <v>1291.4587296999998</v>
      </c>
      <c r="H2720" s="19">
        <v>1323.0317952999999</v>
      </c>
      <c r="I2720" s="19">
        <v>1300.8716767</v>
      </c>
      <c r="J2720" s="19">
        <v>1289.5421176</v>
      </c>
      <c r="K2720" s="19">
        <v>1392.7669894</v>
      </c>
      <c r="L2720" s="19">
        <v>1302.9697431999998</v>
      </c>
      <c r="M2720" s="19">
        <v>1311.0331230999998</v>
      </c>
      <c r="N2720" s="19">
        <v>1425.8143719999998</v>
      </c>
      <c r="O2720" s="19">
        <v>1409.4154305999998</v>
      </c>
      <c r="P2720" s="19">
        <v>1452.8170548999997</v>
      </c>
      <c r="Q2720" s="19">
        <v>1550.9838852999999</v>
      </c>
      <c r="R2720" s="19">
        <v>1523.1306348999997</v>
      </c>
      <c r="S2720" s="19">
        <v>1470.7696996</v>
      </c>
      <c r="T2720" s="19">
        <v>1380.9270898</v>
      </c>
      <c r="U2720" s="19">
        <v>1323.0431362</v>
      </c>
      <c r="V2720" s="19">
        <v>1056.6794178999999</v>
      </c>
      <c r="W2720" s="19">
        <v>1030.8902113000001</v>
      </c>
      <c r="X2720" s="19">
        <v>1032.1490512</v>
      </c>
      <c r="Y2720" s="19">
        <v>1025.6620564</v>
      </c>
    </row>
    <row r="2721" spans="1:25" s="15" customFormat="1" ht="16.5" thickBot="1">
      <c r="A2721" s="18">
        <v>42079</v>
      </c>
      <c r="B2721" s="19">
        <v>1029.7447803999999</v>
      </c>
      <c r="C2721" s="19">
        <v>1028.4178951</v>
      </c>
      <c r="D2721" s="19">
        <v>991.7300836</v>
      </c>
      <c r="E2721" s="19">
        <v>988.8381541</v>
      </c>
      <c r="F2721" s="19">
        <v>988.849495</v>
      </c>
      <c r="G2721" s="19">
        <v>1005.9175495</v>
      </c>
      <c r="H2721" s="19">
        <v>1000.2017359</v>
      </c>
      <c r="I2721" s="19">
        <v>997.9335559</v>
      </c>
      <c r="J2721" s="19">
        <v>990.6980617</v>
      </c>
      <c r="K2721" s="19">
        <v>991.9682425</v>
      </c>
      <c r="L2721" s="19">
        <v>988.5659725</v>
      </c>
      <c r="M2721" s="19">
        <v>976.6807093</v>
      </c>
      <c r="N2721" s="19">
        <v>987.5226097000001</v>
      </c>
      <c r="O2721" s="19">
        <v>1037.4452515</v>
      </c>
      <c r="P2721" s="19">
        <v>1116.0376885</v>
      </c>
      <c r="Q2721" s="19">
        <v>1043.7281101</v>
      </c>
      <c r="R2721" s="19">
        <v>1002.0389617000001</v>
      </c>
      <c r="S2721" s="19">
        <v>1000.6893946000001</v>
      </c>
      <c r="T2721" s="19">
        <v>1026.3198286</v>
      </c>
      <c r="U2721" s="19">
        <v>1015.2397693</v>
      </c>
      <c r="V2721" s="19">
        <v>836.4051172000001</v>
      </c>
      <c r="W2721" s="19">
        <v>834.5905732</v>
      </c>
      <c r="X2721" s="19">
        <v>836.6319352</v>
      </c>
      <c r="Y2721" s="19">
        <v>831.0862351000001</v>
      </c>
    </row>
    <row r="2722" spans="1:25" s="15" customFormat="1" ht="16.5" thickBot="1">
      <c r="A2722" s="18">
        <v>42080</v>
      </c>
      <c r="B2722" s="19">
        <v>823.9301272</v>
      </c>
      <c r="C2722" s="19">
        <v>1007.6640481000001</v>
      </c>
      <c r="D2722" s="19">
        <v>921.5752762</v>
      </c>
      <c r="E2722" s="19">
        <v>921.4505263000001</v>
      </c>
      <c r="F2722" s="19">
        <v>928.1529982000001</v>
      </c>
      <c r="G2722" s="19">
        <v>929.4004972</v>
      </c>
      <c r="H2722" s="19">
        <v>928.402498</v>
      </c>
      <c r="I2722" s="19">
        <v>926.7920902</v>
      </c>
      <c r="J2722" s="19">
        <v>925.2157051</v>
      </c>
      <c r="K2722" s="19">
        <v>925.4425231</v>
      </c>
      <c r="L2722" s="19">
        <v>923.0495932</v>
      </c>
      <c r="M2722" s="19">
        <v>920.0669365000001</v>
      </c>
      <c r="N2722" s="19">
        <v>924.1950241000001</v>
      </c>
      <c r="O2722" s="19">
        <v>940.4578747</v>
      </c>
      <c r="P2722" s="19">
        <v>956.4485437</v>
      </c>
      <c r="Q2722" s="19">
        <v>957.6847018</v>
      </c>
      <c r="R2722" s="19">
        <v>944.1096445</v>
      </c>
      <c r="S2722" s="19">
        <v>921.4618672</v>
      </c>
      <c r="T2722" s="19">
        <v>902.5906096000001</v>
      </c>
      <c r="U2722" s="19">
        <v>892.3497768999999</v>
      </c>
      <c r="V2722" s="19">
        <v>861.3891199000001</v>
      </c>
      <c r="W2722" s="19">
        <v>561.5017012</v>
      </c>
      <c r="X2722" s="19">
        <v>863.5552318</v>
      </c>
      <c r="Y2722" s="19">
        <v>564.5637442</v>
      </c>
    </row>
    <row r="2723" spans="1:25" s="15" customFormat="1" ht="16.5" thickBot="1">
      <c r="A2723" s="18">
        <v>42081</v>
      </c>
      <c r="B2723" s="19">
        <v>836.7340033</v>
      </c>
      <c r="C2723" s="19">
        <v>1033.3285048</v>
      </c>
      <c r="D2723" s="19">
        <v>916.9481890000001</v>
      </c>
      <c r="E2723" s="19">
        <v>934.0389253</v>
      </c>
      <c r="F2723" s="19">
        <v>917.1409843</v>
      </c>
      <c r="G2723" s="19">
        <v>939.8454661</v>
      </c>
      <c r="H2723" s="19">
        <v>936.4999006</v>
      </c>
      <c r="I2723" s="19">
        <v>919.7380504</v>
      </c>
      <c r="J2723" s="19">
        <v>916.3698031</v>
      </c>
      <c r="K2723" s="19">
        <v>916.8461209</v>
      </c>
      <c r="L2723" s="19">
        <v>915.6553264</v>
      </c>
      <c r="M2723" s="19">
        <v>914.6913499</v>
      </c>
      <c r="N2723" s="19">
        <v>932.0202451</v>
      </c>
      <c r="O2723" s="19">
        <v>939.7660798</v>
      </c>
      <c r="P2723" s="19">
        <v>1183.4706799</v>
      </c>
      <c r="Q2723" s="19">
        <v>1173.1958244999998</v>
      </c>
      <c r="R2723" s="19">
        <v>941.1269877999999</v>
      </c>
      <c r="S2723" s="19">
        <v>1041.7094299</v>
      </c>
      <c r="T2723" s="19">
        <v>1034.8595263000002</v>
      </c>
      <c r="U2723" s="19">
        <v>1020.5246287</v>
      </c>
      <c r="V2723" s="19">
        <v>1018.3244941</v>
      </c>
      <c r="W2723" s="19">
        <v>1015.6026781</v>
      </c>
      <c r="X2723" s="19">
        <v>831.4151211999999</v>
      </c>
      <c r="Y2723" s="19">
        <v>918.2637334</v>
      </c>
    </row>
    <row r="2724" spans="1:25" s="15" customFormat="1" ht="16.5" thickBot="1">
      <c r="A2724" s="18">
        <v>42082</v>
      </c>
      <c r="B2724" s="19">
        <v>1025.0496478</v>
      </c>
      <c r="C2724" s="19">
        <v>1051.5079675</v>
      </c>
      <c r="D2724" s="19">
        <v>928.8788158</v>
      </c>
      <c r="E2724" s="19">
        <v>963.4118563000001</v>
      </c>
      <c r="F2724" s="19">
        <v>965.4645592</v>
      </c>
      <c r="G2724" s="19">
        <v>959.9755636</v>
      </c>
      <c r="H2724" s="19">
        <v>962.5726297000001</v>
      </c>
      <c r="I2724" s="19">
        <v>966.9048535</v>
      </c>
      <c r="J2724" s="19">
        <v>946.9788922</v>
      </c>
      <c r="K2724" s="19">
        <v>946.4685517</v>
      </c>
      <c r="L2724" s="19">
        <v>944.7900985</v>
      </c>
      <c r="M2724" s="19">
        <v>942.7827592</v>
      </c>
      <c r="N2724" s="19">
        <v>946.7180515</v>
      </c>
      <c r="O2724" s="19">
        <v>1105.8081967</v>
      </c>
      <c r="P2724" s="19">
        <v>1271.0224279</v>
      </c>
      <c r="Q2724" s="19">
        <v>1309.0938292</v>
      </c>
      <c r="R2724" s="19">
        <v>970.0576237</v>
      </c>
      <c r="S2724" s="19">
        <v>1065.8882287</v>
      </c>
      <c r="T2724" s="19">
        <v>1059.5600065</v>
      </c>
      <c r="U2724" s="19">
        <v>1045.2704725</v>
      </c>
      <c r="V2724" s="19">
        <v>1040.45059</v>
      </c>
      <c r="W2724" s="19">
        <v>1032.0356422</v>
      </c>
      <c r="X2724" s="19">
        <v>1027.2838050999999</v>
      </c>
      <c r="Y2724" s="19">
        <v>1024.0289668</v>
      </c>
    </row>
    <row r="2725" spans="1:25" s="15" customFormat="1" ht="16.5" thickBot="1">
      <c r="A2725" s="18">
        <v>42083</v>
      </c>
      <c r="B2725" s="19">
        <v>1056.6794178999999</v>
      </c>
      <c r="C2725" s="19">
        <v>1075.60738</v>
      </c>
      <c r="D2725" s="19">
        <v>960.8941765000001</v>
      </c>
      <c r="E2725" s="19">
        <v>985.787452</v>
      </c>
      <c r="F2725" s="19">
        <v>998.0469649</v>
      </c>
      <c r="G2725" s="19">
        <v>1012.7901349</v>
      </c>
      <c r="H2725" s="19">
        <v>1012.9715893</v>
      </c>
      <c r="I2725" s="19">
        <v>1011.1457044</v>
      </c>
      <c r="J2725" s="19">
        <v>1005.0783229</v>
      </c>
      <c r="K2725" s="19">
        <v>1013.3344981</v>
      </c>
      <c r="L2725" s="19">
        <v>1016.521291</v>
      </c>
      <c r="M2725" s="19">
        <v>1013.8788613</v>
      </c>
      <c r="N2725" s="19">
        <v>1003.5813241000001</v>
      </c>
      <c r="O2725" s="19">
        <v>1027.6920775</v>
      </c>
      <c r="P2725" s="19">
        <v>1173.5247106000002</v>
      </c>
      <c r="Q2725" s="19">
        <v>1178.6507974</v>
      </c>
      <c r="R2725" s="19">
        <v>1030.2664618</v>
      </c>
      <c r="S2725" s="19">
        <v>1128.4332922</v>
      </c>
      <c r="T2725" s="19">
        <v>1109.4372847</v>
      </c>
      <c r="U2725" s="19">
        <v>931.6119727</v>
      </c>
      <c r="V2725" s="19">
        <v>919.4205052</v>
      </c>
      <c r="W2725" s="19">
        <v>930.557269</v>
      </c>
      <c r="X2725" s="19">
        <v>927.0189082</v>
      </c>
      <c r="Y2725" s="19">
        <v>908.6126275</v>
      </c>
    </row>
    <row r="2726" spans="1:25" s="15" customFormat="1" ht="16.5" thickBot="1">
      <c r="A2726" s="18">
        <v>42084</v>
      </c>
      <c r="B2726" s="19">
        <v>929.5025653</v>
      </c>
      <c r="C2726" s="19">
        <v>946.6500060999999</v>
      </c>
      <c r="D2726" s="19">
        <v>1071.7741558</v>
      </c>
      <c r="E2726" s="19">
        <v>1089.9195958</v>
      </c>
      <c r="F2726" s="19">
        <v>1096.5086587</v>
      </c>
      <c r="G2726" s="19">
        <v>1135.3852639000002</v>
      </c>
      <c r="H2726" s="19">
        <v>1135.600741</v>
      </c>
      <c r="I2726" s="19">
        <v>1131.2118126999999</v>
      </c>
      <c r="J2726" s="19">
        <v>1139.9329648</v>
      </c>
      <c r="K2726" s="19">
        <v>1128.0250198</v>
      </c>
      <c r="L2726" s="19">
        <v>1133.4346291</v>
      </c>
      <c r="M2726" s="19">
        <v>1133.0603793999999</v>
      </c>
      <c r="N2726" s="19">
        <v>1134.5346964</v>
      </c>
      <c r="O2726" s="19">
        <v>1146.4426414</v>
      </c>
      <c r="P2726" s="19">
        <v>1154.8575892</v>
      </c>
      <c r="Q2726" s="19">
        <v>1162.7962192</v>
      </c>
      <c r="R2726" s="19">
        <v>1160.5734028</v>
      </c>
      <c r="S2726" s="19">
        <v>1146.7375048000001</v>
      </c>
      <c r="T2726" s="19">
        <v>1136.5533766</v>
      </c>
      <c r="U2726" s="19">
        <v>953.1596827</v>
      </c>
      <c r="V2726" s="19">
        <v>940.4125111</v>
      </c>
      <c r="W2726" s="19">
        <v>956.9702251</v>
      </c>
      <c r="X2726" s="19">
        <v>953.0916373</v>
      </c>
      <c r="Y2726" s="19">
        <v>957.0269296000001</v>
      </c>
    </row>
    <row r="2727" spans="1:25" s="15" customFormat="1" ht="16.5" thickBot="1">
      <c r="A2727" s="18">
        <v>42085</v>
      </c>
      <c r="B2727" s="19">
        <v>904.3257673</v>
      </c>
      <c r="C2727" s="19">
        <v>901.5018832000001</v>
      </c>
      <c r="D2727" s="19">
        <v>879.1149466</v>
      </c>
      <c r="E2727" s="19">
        <v>1049.2511284</v>
      </c>
      <c r="F2727" s="19">
        <v>1052.4832849</v>
      </c>
      <c r="G2727" s="19">
        <v>1062.1003681</v>
      </c>
      <c r="H2727" s="19">
        <v>1076.4579475</v>
      </c>
      <c r="I2727" s="19">
        <v>1082.3211928</v>
      </c>
      <c r="J2727" s="19">
        <v>1100.7614962</v>
      </c>
      <c r="K2727" s="19">
        <v>1102.8368809</v>
      </c>
      <c r="L2727" s="19">
        <v>1103.1204034</v>
      </c>
      <c r="M2727" s="19">
        <v>1102.6327447</v>
      </c>
      <c r="N2727" s="19">
        <v>1099.2077929</v>
      </c>
      <c r="O2727" s="19">
        <v>1103.7101302</v>
      </c>
      <c r="P2727" s="19">
        <v>1112.2725097</v>
      </c>
      <c r="Q2727" s="19">
        <v>1122.6834559</v>
      </c>
      <c r="R2727" s="19">
        <v>1113.4746451</v>
      </c>
      <c r="S2727" s="19">
        <v>1104.7421521</v>
      </c>
      <c r="T2727" s="19">
        <v>1099.2644974</v>
      </c>
      <c r="U2727" s="19">
        <v>917.8441201</v>
      </c>
      <c r="V2727" s="19">
        <v>925.8394546000001</v>
      </c>
      <c r="W2727" s="19">
        <v>929.0375884</v>
      </c>
      <c r="X2727" s="19">
        <v>913.6593280000001</v>
      </c>
      <c r="Y2727" s="19">
        <v>894.0055483</v>
      </c>
    </row>
    <row r="2728" spans="1:25" s="15" customFormat="1" ht="16.5" thickBot="1">
      <c r="A2728" s="18">
        <v>42086</v>
      </c>
      <c r="B2728" s="19">
        <v>869.4298180000001</v>
      </c>
      <c r="C2728" s="19">
        <v>1050.997627</v>
      </c>
      <c r="D2728" s="19">
        <v>964.5459463000001</v>
      </c>
      <c r="E2728" s="19">
        <v>964.5005827</v>
      </c>
      <c r="F2728" s="19">
        <v>960.497245</v>
      </c>
      <c r="G2728" s="19">
        <v>970.3751689000001</v>
      </c>
      <c r="H2728" s="19">
        <v>969.9215329</v>
      </c>
      <c r="I2728" s="19">
        <v>962.5953115000001</v>
      </c>
      <c r="J2728" s="19">
        <v>958.3197922</v>
      </c>
      <c r="K2728" s="19">
        <v>960.5652904</v>
      </c>
      <c r="L2728" s="19">
        <v>959.7827683</v>
      </c>
      <c r="M2728" s="19">
        <v>959.476564</v>
      </c>
      <c r="N2728" s="19">
        <v>966.2584222</v>
      </c>
      <c r="O2728" s="19">
        <v>996.7767841</v>
      </c>
      <c r="P2728" s="19">
        <v>1026.9095554</v>
      </c>
      <c r="Q2728" s="19">
        <v>1022.2030818999999</v>
      </c>
      <c r="R2728" s="19">
        <v>1002.5152794999999</v>
      </c>
      <c r="S2728" s="19">
        <v>967.8121255000001</v>
      </c>
      <c r="T2728" s="19">
        <v>1038.8515231000001</v>
      </c>
      <c r="U2728" s="19">
        <v>1031.2758019</v>
      </c>
      <c r="V2728" s="19">
        <v>1027.1363734</v>
      </c>
      <c r="W2728" s="19">
        <v>858.4971903999999</v>
      </c>
      <c r="X2728" s="19">
        <v>857.181646</v>
      </c>
      <c r="Y2728" s="19">
        <v>845.7046551999999</v>
      </c>
    </row>
    <row r="2729" spans="1:25" s="15" customFormat="1" ht="16.5" thickBot="1">
      <c r="A2729" s="18">
        <v>42087</v>
      </c>
      <c r="B2729" s="19">
        <v>849.9574927</v>
      </c>
      <c r="C2729" s="19">
        <v>1066.307842</v>
      </c>
      <c r="D2729" s="19">
        <v>956.6299981000001</v>
      </c>
      <c r="E2729" s="19">
        <v>956.2670893</v>
      </c>
      <c r="F2729" s="19">
        <v>965.940877</v>
      </c>
      <c r="G2729" s="19">
        <v>978.0869809000001</v>
      </c>
      <c r="H2729" s="19">
        <v>971.4865771000001</v>
      </c>
      <c r="I2729" s="19">
        <v>972.4165309</v>
      </c>
      <c r="J2729" s="19">
        <v>968.0276026</v>
      </c>
      <c r="K2729" s="19">
        <v>969.9215329</v>
      </c>
      <c r="L2729" s="19">
        <v>968.2884433</v>
      </c>
      <c r="M2729" s="19">
        <v>957.66202</v>
      </c>
      <c r="N2729" s="19">
        <v>972.4959172000001</v>
      </c>
      <c r="O2729" s="19">
        <v>1005.747436</v>
      </c>
      <c r="P2729" s="19">
        <v>1033.0336414</v>
      </c>
      <c r="Q2729" s="19">
        <v>1038.5339778999999</v>
      </c>
      <c r="R2729" s="19">
        <v>979.0055938</v>
      </c>
      <c r="S2729" s="19">
        <v>964.1149921000001</v>
      </c>
      <c r="T2729" s="19">
        <v>1031.9335741</v>
      </c>
      <c r="U2729" s="19">
        <v>879.6026052999999</v>
      </c>
      <c r="V2729" s="19">
        <v>876.6993349</v>
      </c>
      <c r="W2729" s="19">
        <v>876.3704488000001</v>
      </c>
      <c r="X2729" s="19">
        <v>871.0742485</v>
      </c>
      <c r="Y2729" s="19">
        <v>850.2069925000001</v>
      </c>
    </row>
    <row r="2730" spans="1:25" s="15" customFormat="1" ht="16.5" thickBot="1">
      <c r="A2730" s="18">
        <v>42088</v>
      </c>
      <c r="B2730" s="19">
        <v>833.2750288000001</v>
      </c>
      <c r="C2730" s="19">
        <v>897.0335686</v>
      </c>
      <c r="D2730" s="19">
        <v>878.7066742000001</v>
      </c>
      <c r="E2730" s="19">
        <v>921.484549</v>
      </c>
      <c r="F2730" s="19">
        <v>941.8754872000001</v>
      </c>
      <c r="G2730" s="19">
        <v>949.7687536</v>
      </c>
      <c r="H2730" s="19">
        <v>947.1716875</v>
      </c>
      <c r="I2730" s="19">
        <v>926.3724769</v>
      </c>
      <c r="J2730" s="19">
        <v>930.1943602</v>
      </c>
      <c r="K2730" s="19">
        <v>928.0395892</v>
      </c>
      <c r="L2730" s="19">
        <v>928.8788158</v>
      </c>
      <c r="M2730" s="19">
        <v>923.0269114</v>
      </c>
      <c r="N2730" s="19">
        <v>924.5579329</v>
      </c>
      <c r="O2730" s="19">
        <v>958.9889052999999</v>
      </c>
      <c r="P2730" s="19">
        <v>970.8401458000001</v>
      </c>
      <c r="Q2730" s="19">
        <v>968.5266022000001</v>
      </c>
      <c r="R2730" s="19">
        <v>957.2877702999999</v>
      </c>
      <c r="S2730" s="19">
        <v>943.9508719</v>
      </c>
      <c r="T2730" s="19">
        <v>1006.5299581</v>
      </c>
      <c r="U2730" s="19">
        <v>847.9388125</v>
      </c>
      <c r="V2730" s="19">
        <v>846.3170638000001</v>
      </c>
      <c r="W2730" s="19">
        <v>849.6853111</v>
      </c>
      <c r="X2730" s="19">
        <v>850.9781737</v>
      </c>
      <c r="Y2730" s="19">
        <v>832.6512792999999</v>
      </c>
    </row>
    <row r="2731" spans="1:25" s="15" customFormat="1" ht="16.5" thickBot="1">
      <c r="A2731" s="18">
        <v>42089</v>
      </c>
      <c r="B2731" s="19">
        <v>826.4024434</v>
      </c>
      <c r="C2731" s="19">
        <v>993.0796507</v>
      </c>
      <c r="D2731" s="19">
        <v>921.0535948</v>
      </c>
      <c r="E2731" s="19">
        <v>944.2797580000001</v>
      </c>
      <c r="F2731" s="19">
        <v>945.9922339000001</v>
      </c>
      <c r="G2731" s="19">
        <v>946.9562103999999</v>
      </c>
      <c r="H2731" s="19">
        <v>951.3678205000001</v>
      </c>
      <c r="I2731" s="19">
        <v>962.992243</v>
      </c>
      <c r="J2731" s="19">
        <v>947.114983</v>
      </c>
      <c r="K2731" s="19">
        <v>946.9788922</v>
      </c>
      <c r="L2731" s="19">
        <v>944.4838942</v>
      </c>
      <c r="M2731" s="19">
        <v>943.6333267</v>
      </c>
      <c r="N2731" s="19">
        <v>956.5959753999999</v>
      </c>
      <c r="O2731" s="19">
        <v>971.2824409</v>
      </c>
      <c r="P2731" s="19">
        <v>977.2364134</v>
      </c>
      <c r="Q2731" s="19">
        <v>981.1830466</v>
      </c>
      <c r="R2731" s="19">
        <v>978.5632986999999</v>
      </c>
      <c r="S2731" s="19">
        <v>962.6066524</v>
      </c>
      <c r="T2731" s="19">
        <v>1021.1483782</v>
      </c>
      <c r="U2731" s="19">
        <v>867.9668419</v>
      </c>
      <c r="V2731" s="19">
        <v>861.2983927</v>
      </c>
      <c r="W2731" s="19">
        <v>864.3717766</v>
      </c>
      <c r="X2731" s="19">
        <v>860.0055301</v>
      </c>
      <c r="Y2731" s="19">
        <v>819.5185171</v>
      </c>
    </row>
    <row r="2732" spans="1:25" s="15" customFormat="1" ht="16.5" thickBot="1">
      <c r="A2732" s="18">
        <v>42090</v>
      </c>
      <c r="B2732" s="19">
        <v>840.4651594</v>
      </c>
      <c r="C2732" s="19">
        <v>870.1329538000001</v>
      </c>
      <c r="D2732" s="19">
        <v>823.3063777</v>
      </c>
      <c r="E2732" s="19">
        <v>866.4811840000001</v>
      </c>
      <c r="F2732" s="19">
        <v>872.491861</v>
      </c>
      <c r="G2732" s="19">
        <v>883.6853293</v>
      </c>
      <c r="H2732" s="19">
        <v>900.9915427</v>
      </c>
      <c r="I2732" s="19">
        <v>889.5712564</v>
      </c>
      <c r="J2732" s="19">
        <v>878.8654468</v>
      </c>
      <c r="K2732" s="19">
        <v>850.717333</v>
      </c>
      <c r="L2732" s="19">
        <v>880.3624456</v>
      </c>
      <c r="M2732" s="19">
        <v>866.8440928</v>
      </c>
      <c r="N2732" s="19">
        <v>882.5172166</v>
      </c>
      <c r="O2732" s="19">
        <v>893.9034802</v>
      </c>
      <c r="P2732" s="19">
        <v>1002.0616435</v>
      </c>
      <c r="Q2732" s="19">
        <v>1004.4318916</v>
      </c>
      <c r="R2732" s="19">
        <v>990.6073345</v>
      </c>
      <c r="S2732" s="19">
        <v>884.5926013000001</v>
      </c>
      <c r="T2732" s="19">
        <v>1052.6874211</v>
      </c>
      <c r="U2732" s="19">
        <v>902.6019505</v>
      </c>
      <c r="V2732" s="19">
        <v>889.1403022000001</v>
      </c>
      <c r="W2732" s="19">
        <v>888.936166</v>
      </c>
      <c r="X2732" s="19">
        <v>880.0449004</v>
      </c>
      <c r="Y2732" s="19">
        <v>858.655963</v>
      </c>
    </row>
    <row r="2733" spans="1:25" s="15" customFormat="1" ht="16.5" thickBot="1">
      <c r="A2733" s="18">
        <v>42091</v>
      </c>
      <c r="B2733" s="19">
        <v>834.6472777</v>
      </c>
      <c r="C2733" s="19">
        <v>840.9301363000001</v>
      </c>
      <c r="D2733" s="19">
        <v>839.7847054</v>
      </c>
      <c r="E2733" s="19">
        <v>850.1843107000001</v>
      </c>
      <c r="F2733" s="19">
        <v>869.6679769</v>
      </c>
      <c r="G2733" s="19">
        <v>875.5539040000001</v>
      </c>
      <c r="H2733" s="19">
        <v>868.8967957</v>
      </c>
      <c r="I2733" s="19">
        <v>1068.0656815</v>
      </c>
      <c r="J2733" s="19">
        <v>891.5218911999999</v>
      </c>
      <c r="K2733" s="19">
        <v>890.4445057</v>
      </c>
      <c r="L2733" s="19">
        <v>893.6426395</v>
      </c>
      <c r="M2733" s="19">
        <v>891.5559139000001</v>
      </c>
      <c r="N2733" s="19">
        <v>1071.6040423</v>
      </c>
      <c r="O2733" s="19">
        <v>1072.9536094</v>
      </c>
      <c r="P2733" s="19">
        <v>1079.5313314</v>
      </c>
      <c r="Q2733" s="19">
        <v>1089.4205961999999</v>
      </c>
      <c r="R2733" s="19">
        <v>1086.3925759</v>
      </c>
      <c r="S2733" s="19">
        <v>1074.0536767</v>
      </c>
      <c r="T2733" s="19">
        <v>1067.5099774</v>
      </c>
      <c r="U2733" s="19">
        <v>881.8367626</v>
      </c>
      <c r="V2733" s="19">
        <v>853.7113306000001</v>
      </c>
      <c r="W2733" s="19">
        <v>873.2517013</v>
      </c>
      <c r="X2733" s="19">
        <v>868.7153413000001</v>
      </c>
      <c r="Y2733" s="19">
        <v>842.098249</v>
      </c>
    </row>
    <row r="2734" spans="1:25" s="15" customFormat="1" ht="16.5" thickBot="1">
      <c r="A2734" s="18">
        <v>42092</v>
      </c>
      <c r="B2734" s="19">
        <v>827.0942383</v>
      </c>
      <c r="C2734" s="19">
        <v>840.283705</v>
      </c>
      <c r="D2734" s="19">
        <v>820.9588114000001</v>
      </c>
      <c r="E2734" s="19">
        <v>808.8807529</v>
      </c>
      <c r="F2734" s="19">
        <v>836.9721622000001</v>
      </c>
      <c r="G2734" s="19">
        <v>1042.1970886</v>
      </c>
      <c r="H2734" s="19">
        <v>1053.2998297000001</v>
      </c>
      <c r="I2734" s="19">
        <v>1050.2944912</v>
      </c>
      <c r="J2734" s="19">
        <v>1051.6213765</v>
      </c>
      <c r="K2734" s="19">
        <v>866.027548</v>
      </c>
      <c r="L2734" s="19">
        <v>865.2450259</v>
      </c>
      <c r="M2734" s="19">
        <v>867.2977288000001</v>
      </c>
      <c r="N2734" s="19">
        <v>869.4298180000001</v>
      </c>
      <c r="O2734" s="19">
        <v>1051.3945585</v>
      </c>
      <c r="P2734" s="19">
        <v>1060.183756</v>
      </c>
      <c r="Q2734" s="19">
        <v>1063.4159125</v>
      </c>
      <c r="R2734" s="19">
        <v>1062.1003681</v>
      </c>
      <c r="S2734" s="19">
        <v>1052.5399894</v>
      </c>
      <c r="T2734" s="19">
        <v>860.6519614000001</v>
      </c>
      <c r="U2734" s="19">
        <v>841.7353402</v>
      </c>
      <c r="V2734" s="19">
        <v>837.0061849</v>
      </c>
      <c r="W2734" s="19">
        <v>837.7546843</v>
      </c>
      <c r="X2734" s="19">
        <v>835.7133223000001</v>
      </c>
      <c r="Y2734" s="19">
        <v>816.0028381000001</v>
      </c>
    </row>
    <row r="2735" spans="1:25" s="15" customFormat="1" ht="16.5" thickBot="1">
      <c r="A2735" s="18">
        <v>42093</v>
      </c>
      <c r="B2735" s="19">
        <v>846.4985182</v>
      </c>
      <c r="C2735" s="19">
        <v>853.5638989</v>
      </c>
      <c r="D2735" s="19">
        <v>1026.4105558</v>
      </c>
      <c r="E2735" s="19">
        <v>1028.0776681</v>
      </c>
      <c r="F2735" s="19">
        <v>1025.9228971</v>
      </c>
      <c r="G2735" s="19">
        <v>1034.2471177</v>
      </c>
      <c r="H2735" s="19">
        <v>1038.7494550000001</v>
      </c>
      <c r="I2735" s="19">
        <v>1036.0162981</v>
      </c>
      <c r="J2735" s="19">
        <v>1032.398551</v>
      </c>
      <c r="K2735" s="19">
        <v>1034.0656633</v>
      </c>
      <c r="L2735" s="19">
        <v>1031.0036203</v>
      </c>
      <c r="M2735" s="19">
        <v>1030.1757346000002</v>
      </c>
      <c r="N2735" s="19">
        <v>1033.9409134</v>
      </c>
      <c r="O2735" s="19">
        <v>1035.7781392</v>
      </c>
      <c r="P2735" s="19">
        <v>1220.0791051</v>
      </c>
      <c r="Q2735" s="19">
        <v>1240.2432253</v>
      </c>
      <c r="R2735" s="19">
        <v>1047.1984255</v>
      </c>
      <c r="S2735" s="19">
        <v>1037.7401149</v>
      </c>
      <c r="T2735" s="19">
        <v>1030.6066888</v>
      </c>
      <c r="U2735" s="19">
        <v>859.2456898</v>
      </c>
      <c r="V2735" s="19">
        <v>853.2236719</v>
      </c>
      <c r="W2735" s="19">
        <v>849.2997205</v>
      </c>
      <c r="X2735" s="19">
        <v>854.9361478</v>
      </c>
      <c r="Y2735" s="19">
        <v>826.1416027</v>
      </c>
    </row>
    <row r="2736" spans="1:25" s="15" customFormat="1" ht="16.5" thickBot="1">
      <c r="A2736" s="18">
        <v>42094</v>
      </c>
      <c r="B2736" s="19">
        <v>967.5172621</v>
      </c>
      <c r="C2736" s="19">
        <v>978.6086623000001</v>
      </c>
      <c r="D2736" s="19">
        <v>973.6073253999999</v>
      </c>
      <c r="E2736" s="19">
        <v>982.4532274000001</v>
      </c>
      <c r="F2736" s="19">
        <v>1007.7774571000001</v>
      </c>
      <c r="G2736" s="19">
        <v>1037.0710018</v>
      </c>
      <c r="H2736" s="19">
        <v>1005.5659816</v>
      </c>
      <c r="I2736" s="19">
        <v>1004.7834594999999</v>
      </c>
      <c r="J2736" s="19">
        <v>1002.7647793</v>
      </c>
      <c r="K2736" s="19">
        <v>1005.180391</v>
      </c>
      <c r="L2736" s="19">
        <v>1004.1030055000001</v>
      </c>
      <c r="M2736" s="19">
        <v>999.0903277</v>
      </c>
      <c r="N2736" s="19">
        <v>1001.7327574000001</v>
      </c>
      <c r="O2736" s="19">
        <v>1035.687412</v>
      </c>
      <c r="P2736" s="19">
        <v>1172.3339161</v>
      </c>
      <c r="Q2736" s="19">
        <v>1204.2585496</v>
      </c>
      <c r="R2736" s="19">
        <v>1161.2198340999998</v>
      </c>
      <c r="S2736" s="19">
        <v>1030.7654614</v>
      </c>
      <c r="T2736" s="19">
        <v>1029.3138262</v>
      </c>
      <c r="U2736" s="19">
        <v>864.553231</v>
      </c>
      <c r="V2736" s="19">
        <v>860.470507</v>
      </c>
      <c r="W2736" s="19">
        <v>860.7200068</v>
      </c>
      <c r="X2736" s="19">
        <v>854.4825118</v>
      </c>
      <c r="Y2736" s="19">
        <v>828.7386688</v>
      </c>
    </row>
    <row r="2737" spans="1:25" s="106" customFormat="1" ht="21" thickBot="1">
      <c r="A2737" s="185" t="s">
        <v>14</v>
      </c>
      <c r="B2737" s="194" t="s">
        <v>99</v>
      </c>
      <c r="C2737" s="195"/>
      <c r="D2737" s="195"/>
      <c r="E2737" s="195"/>
      <c r="F2737" s="195"/>
      <c r="G2737" s="195"/>
      <c r="H2737" s="195"/>
      <c r="I2737" s="195"/>
      <c r="J2737" s="195"/>
      <c r="K2737" s="195"/>
      <c r="L2737" s="195"/>
      <c r="M2737" s="195"/>
      <c r="N2737" s="195"/>
      <c r="O2737" s="195"/>
      <c r="P2737" s="195"/>
      <c r="Q2737" s="195"/>
      <c r="R2737" s="195"/>
      <c r="S2737" s="195"/>
      <c r="T2737" s="195"/>
      <c r="U2737" s="195"/>
      <c r="V2737" s="195"/>
      <c r="W2737" s="195"/>
      <c r="X2737" s="195"/>
      <c r="Y2737" s="196"/>
    </row>
    <row r="2738" spans="1:25" s="15" customFormat="1" ht="32.25" thickBot="1">
      <c r="A2738" s="186"/>
      <c r="B2738" s="17" t="s">
        <v>15</v>
      </c>
      <c r="C2738" s="17" t="s">
        <v>16</v>
      </c>
      <c r="D2738" s="17" t="s">
        <v>17</v>
      </c>
      <c r="E2738" s="17" t="s">
        <v>18</v>
      </c>
      <c r="F2738" s="17" t="s">
        <v>19</v>
      </c>
      <c r="G2738" s="17" t="s">
        <v>20</v>
      </c>
      <c r="H2738" s="17" t="s">
        <v>21</v>
      </c>
      <c r="I2738" s="17" t="s">
        <v>22</v>
      </c>
      <c r="J2738" s="17" t="s">
        <v>23</v>
      </c>
      <c r="K2738" s="17" t="s">
        <v>24</v>
      </c>
      <c r="L2738" s="17" t="s">
        <v>25</v>
      </c>
      <c r="M2738" s="17" t="s">
        <v>26</v>
      </c>
      <c r="N2738" s="17" t="s">
        <v>27</v>
      </c>
      <c r="O2738" s="17" t="s">
        <v>28</v>
      </c>
      <c r="P2738" s="17" t="s">
        <v>29</v>
      </c>
      <c r="Q2738" s="17" t="s">
        <v>30</v>
      </c>
      <c r="R2738" s="17" t="s">
        <v>31</v>
      </c>
      <c r="S2738" s="17" t="s">
        <v>32</v>
      </c>
      <c r="T2738" s="17" t="s">
        <v>33</v>
      </c>
      <c r="U2738" s="17" t="s">
        <v>34</v>
      </c>
      <c r="V2738" s="17" t="s">
        <v>35</v>
      </c>
      <c r="W2738" s="17" t="s">
        <v>36</v>
      </c>
      <c r="X2738" s="17" t="s">
        <v>37</v>
      </c>
      <c r="Y2738" s="17" t="s">
        <v>38</v>
      </c>
    </row>
    <row r="2739" spans="1:25" s="15" customFormat="1" ht="16.5" thickBot="1">
      <c r="A2739" s="18">
        <v>42064</v>
      </c>
      <c r="B2739" s="19">
        <v>1139.6663643</v>
      </c>
      <c r="C2739" s="19">
        <v>1152.7537628999999</v>
      </c>
      <c r="D2739" s="19">
        <v>1148.4669026999998</v>
      </c>
      <c r="E2739" s="19">
        <v>1128.132669</v>
      </c>
      <c r="F2739" s="19">
        <v>1273.5343478999998</v>
      </c>
      <c r="G2739" s="19">
        <v>1144.7244056999998</v>
      </c>
      <c r="H2739" s="19">
        <v>1145.5522913999998</v>
      </c>
      <c r="I2739" s="19">
        <v>1141.9912488</v>
      </c>
      <c r="J2739" s="19">
        <v>1138.339479</v>
      </c>
      <c r="K2739" s="19">
        <v>1139.3828417999998</v>
      </c>
      <c r="L2739" s="19">
        <v>1139.0879783999999</v>
      </c>
      <c r="M2739" s="19">
        <v>1138.2600926999999</v>
      </c>
      <c r="N2739" s="19">
        <v>1142.1613622999998</v>
      </c>
      <c r="O2739" s="19">
        <v>1265.0059910999998</v>
      </c>
      <c r="P2739" s="19">
        <v>1257.9632922</v>
      </c>
      <c r="Q2739" s="19">
        <v>1258.5076553999997</v>
      </c>
      <c r="R2739" s="19">
        <v>1144.1800425</v>
      </c>
      <c r="S2739" s="19">
        <v>1139.36016</v>
      </c>
      <c r="T2739" s="19">
        <v>1135.4929131000001</v>
      </c>
      <c r="U2739" s="19">
        <v>1129.5502815</v>
      </c>
      <c r="V2739" s="19">
        <v>941.7790001999999</v>
      </c>
      <c r="W2739" s="19">
        <v>948.1412451</v>
      </c>
      <c r="X2739" s="19">
        <v>948.2319723</v>
      </c>
      <c r="Y2739" s="19">
        <v>935.7796641</v>
      </c>
    </row>
    <row r="2740" spans="1:25" s="15" customFormat="1" ht="16.5" thickBot="1">
      <c r="A2740" s="18">
        <v>42065</v>
      </c>
      <c r="B2740" s="19">
        <v>922.7262882</v>
      </c>
      <c r="C2740" s="19">
        <v>1110.3501377999999</v>
      </c>
      <c r="D2740" s="19">
        <v>1117.7103819</v>
      </c>
      <c r="E2740" s="19">
        <v>1108.8644799</v>
      </c>
      <c r="F2740" s="19">
        <v>1113.7864305</v>
      </c>
      <c r="G2740" s="19">
        <v>1114.6937025</v>
      </c>
      <c r="H2740" s="19">
        <v>1078.1306409</v>
      </c>
      <c r="I2740" s="19">
        <v>1095.8224449</v>
      </c>
      <c r="J2740" s="19">
        <v>1114.2060438</v>
      </c>
      <c r="K2740" s="19">
        <v>1108.512912</v>
      </c>
      <c r="L2740" s="19">
        <v>1107.2200493999999</v>
      </c>
      <c r="M2740" s="19">
        <v>1113.6730215</v>
      </c>
      <c r="N2740" s="19">
        <v>1215.3668718</v>
      </c>
      <c r="O2740" s="19">
        <v>1201.2928149</v>
      </c>
      <c r="P2740" s="19">
        <v>1270.3588958999999</v>
      </c>
      <c r="Q2740" s="19">
        <v>1260.821199</v>
      </c>
      <c r="R2740" s="19">
        <v>1252.2247968</v>
      </c>
      <c r="S2740" s="19">
        <v>1265.4369453</v>
      </c>
      <c r="T2740" s="19">
        <v>1133.6330055</v>
      </c>
      <c r="U2740" s="19">
        <v>1082.4401828999999</v>
      </c>
      <c r="V2740" s="19">
        <v>1065.6556509</v>
      </c>
      <c r="W2740" s="19">
        <v>1040.0705805</v>
      </c>
      <c r="X2740" s="19">
        <v>1022.7983898</v>
      </c>
      <c r="Y2740" s="19">
        <v>974.6676101999999</v>
      </c>
    </row>
    <row r="2741" spans="1:25" s="15" customFormat="1" ht="16.5" thickBot="1">
      <c r="A2741" s="18">
        <v>42066</v>
      </c>
      <c r="B2741" s="19">
        <v>976.164609</v>
      </c>
      <c r="C2741" s="19">
        <v>1008.6449466</v>
      </c>
      <c r="D2741" s="19">
        <v>1000.4568168</v>
      </c>
      <c r="E2741" s="19">
        <v>1043.7790548</v>
      </c>
      <c r="F2741" s="19">
        <v>1160.0799842999998</v>
      </c>
      <c r="G2741" s="19">
        <v>1228.6017021</v>
      </c>
      <c r="H2741" s="19">
        <v>1216.1267120999998</v>
      </c>
      <c r="I2741" s="19">
        <v>1224.6550688999998</v>
      </c>
      <c r="J2741" s="19">
        <v>1154.1600344999997</v>
      </c>
      <c r="K2741" s="19">
        <v>1146.3234726</v>
      </c>
      <c r="L2741" s="19">
        <v>1144.6109967</v>
      </c>
      <c r="M2741" s="19">
        <v>1247.1894372000002</v>
      </c>
      <c r="N2741" s="19">
        <v>1254.6857721</v>
      </c>
      <c r="O2741" s="19">
        <v>1477.5117753</v>
      </c>
      <c r="P2741" s="19">
        <v>1505.5918437</v>
      </c>
      <c r="Q2741" s="19">
        <v>1521.7412853</v>
      </c>
      <c r="R2741" s="19">
        <v>1258.8138597</v>
      </c>
      <c r="S2741" s="19">
        <v>1177.0573115999998</v>
      </c>
      <c r="T2741" s="19">
        <v>1176.2747894999998</v>
      </c>
      <c r="U2741" s="19">
        <v>1167.0773196</v>
      </c>
      <c r="V2741" s="19">
        <v>1007.2953795</v>
      </c>
      <c r="W2741" s="19">
        <v>984.9311247</v>
      </c>
      <c r="X2741" s="19">
        <v>965.7536627999999</v>
      </c>
      <c r="Y2741" s="19">
        <v>933.9084156</v>
      </c>
    </row>
    <row r="2742" spans="1:25" s="15" customFormat="1" ht="16.5" thickBot="1">
      <c r="A2742" s="18">
        <v>42067</v>
      </c>
      <c r="B2742" s="19">
        <v>1055.5282272</v>
      </c>
      <c r="C2742" s="19">
        <v>1114.7844297000001</v>
      </c>
      <c r="D2742" s="19">
        <v>1125.2520803999998</v>
      </c>
      <c r="E2742" s="19">
        <v>1122.8478096000001</v>
      </c>
      <c r="F2742" s="19">
        <v>1190.0766648</v>
      </c>
      <c r="G2742" s="19">
        <v>1243.1860994999997</v>
      </c>
      <c r="H2742" s="19">
        <v>1264.450287</v>
      </c>
      <c r="I2742" s="19">
        <v>1256.9085885</v>
      </c>
      <c r="J2742" s="19">
        <v>1163.0059365</v>
      </c>
      <c r="K2742" s="19">
        <v>1150.1680376999998</v>
      </c>
      <c r="L2742" s="19">
        <v>1143.7490883</v>
      </c>
      <c r="M2742" s="19">
        <v>1240.0219883999998</v>
      </c>
      <c r="N2742" s="19">
        <v>1278.4109349</v>
      </c>
      <c r="O2742" s="19">
        <v>1276.2901866</v>
      </c>
      <c r="P2742" s="19">
        <v>1345.4810174999998</v>
      </c>
      <c r="Q2742" s="19">
        <v>1430.0160861</v>
      </c>
      <c r="R2742" s="19">
        <v>1379.3336039999997</v>
      </c>
      <c r="S2742" s="19">
        <v>1258.3942464</v>
      </c>
      <c r="T2742" s="19">
        <v>1158.2427585</v>
      </c>
      <c r="U2742" s="19">
        <v>1138.3281381</v>
      </c>
      <c r="V2742" s="19">
        <v>1130.0946447000001</v>
      </c>
      <c r="W2742" s="19">
        <v>1117.1546778</v>
      </c>
      <c r="X2742" s="19">
        <v>1024.8397518</v>
      </c>
      <c r="Y2742" s="19">
        <v>949.2299715</v>
      </c>
    </row>
    <row r="2743" spans="1:25" s="15" customFormat="1" ht="16.5" thickBot="1">
      <c r="A2743" s="18">
        <v>42068</v>
      </c>
      <c r="B2743" s="19">
        <v>973.4994975</v>
      </c>
      <c r="C2743" s="19">
        <v>1070.6910105</v>
      </c>
      <c r="D2743" s="19">
        <v>1128.3935097</v>
      </c>
      <c r="E2743" s="19">
        <v>1211.5790112</v>
      </c>
      <c r="F2743" s="19">
        <v>1360.0313922</v>
      </c>
      <c r="G2743" s="19">
        <v>1436.1855357</v>
      </c>
      <c r="H2743" s="19">
        <v>1517.5791749999999</v>
      </c>
      <c r="I2743" s="19">
        <v>1515.9120626999998</v>
      </c>
      <c r="J2743" s="19">
        <v>1413.6851901</v>
      </c>
      <c r="K2743" s="19">
        <v>1414.9440299999999</v>
      </c>
      <c r="L2743" s="19">
        <v>1311.9119535</v>
      </c>
      <c r="M2743" s="19">
        <v>1310.6984772</v>
      </c>
      <c r="N2743" s="19">
        <v>1474.2455960999998</v>
      </c>
      <c r="O2743" s="19">
        <v>1399.1801789999997</v>
      </c>
      <c r="P2743" s="19">
        <v>1416.5430969</v>
      </c>
      <c r="Q2743" s="19">
        <v>1400.1101328</v>
      </c>
      <c r="R2743" s="19">
        <v>1454.3876801999997</v>
      </c>
      <c r="S2743" s="19">
        <v>1296.2161479</v>
      </c>
      <c r="T2743" s="19">
        <v>1179.2914689</v>
      </c>
      <c r="U2743" s="19">
        <v>1163.629686</v>
      </c>
      <c r="V2743" s="19">
        <v>1155.2827836</v>
      </c>
      <c r="W2743" s="19">
        <v>1133.68971</v>
      </c>
      <c r="X2743" s="19">
        <v>987.6415998</v>
      </c>
      <c r="Y2743" s="19">
        <v>962.8277106</v>
      </c>
    </row>
    <row r="2744" spans="1:25" s="15" customFormat="1" ht="16.5" thickBot="1">
      <c r="A2744" s="18">
        <v>42069</v>
      </c>
      <c r="B2744" s="19">
        <v>1021.5962543999999</v>
      </c>
      <c r="C2744" s="19">
        <v>1122.4962417</v>
      </c>
      <c r="D2744" s="19">
        <v>1128.1780326</v>
      </c>
      <c r="E2744" s="19">
        <v>1145.0192691</v>
      </c>
      <c r="F2744" s="19">
        <v>1299.8792586</v>
      </c>
      <c r="G2744" s="19">
        <v>1425.6611805</v>
      </c>
      <c r="H2744" s="19">
        <v>1425.5477714999997</v>
      </c>
      <c r="I2744" s="19">
        <v>1546.385061</v>
      </c>
      <c r="J2744" s="19">
        <v>1327.1881458</v>
      </c>
      <c r="K2744" s="19">
        <v>1329.3542576999998</v>
      </c>
      <c r="L2744" s="19">
        <v>1320.8939463000002</v>
      </c>
      <c r="M2744" s="19">
        <v>1473.7239146999998</v>
      </c>
      <c r="N2744" s="19">
        <v>1554.0515094</v>
      </c>
      <c r="O2744" s="19">
        <v>1617.5038448999996</v>
      </c>
      <c r="P2744" s="19">
        <v>1476.7632758999998</v>
      </c>
      <c r="Q2744" s="19">
        <v>1672.1783237999998</v>
      </c>
      <c r="R2744" s="19">
        <v>1574.8280381999998</v>
      </c>
      <c r="S2744" s="19">
        <v>1541.96211</v>
      </c>
      <c r="T2744" s="19">
        <v>1221.7517985</v>
      </c>
      <c r="U2744" s="19">
        <v>1197.1987499999998</v>
      </c>
      <c r="V2744" s="19">
        <v>1195.384206</v>
      </c>
      <c r="W2744" s="19">
        <v>1205.931243</v>
      </c>
      <c r="X2744" s="19">
        <v>1186.6970766</v>
      </c>
      <c r="Y2744" s="19">
        <v>1148.3648346</v>
      </c>
    </row>
    <row r="2745" spans="1:25" s="15" customFormat="1" ht="16.5" thickBot="1">
      <c r="A2745" s="18">
        <v>42070</v>
      </c>
      <c r="B2745" s="19">
        <v>1164.0833219999997</v>
      </c>
      <c r="C2745" s="19">
        <v>1172.9745876</v>
      </c>
      <c r="D2745" s="19">
        <v>1173.0766557</v>
      </c>
      <c r="E2745" s="19">
        <v>1174.1427003</v>
      </c>
      <c r="F2745" s="19">
        <v>1185.7557818999999</v>
      </c>
      <c r="G2745" s="19">
        <v>1178.0893335</v>
      </c>
      <c r="H2745" s="19">
        <v>1180.8224903999999</v>
      </c>
      <c r="I2745" s="19">
        <v>1174.3581774</v>
      </c>
      <c r="J2745" s="19">
        <v>1174.3241547</v>
      </c>
      <c r="K2745" s="19">
        <v>1174.2107457</v>
      </c>
      <c r="L2745" s="19">
        <v>1171.5456342</v>
      </c>
      <c r="M2745" s="19">
        <v>1163.1987318</v>
      </c>
      <c r="N2745" s="19">
        <v>1168.7784546</v>
      </c>
      <c r="O2745" s="19">
        <v>1417.5524369999998</v>
      </c>
      <c r="P2745" s="19">
        <v>1433.2255607999998</v>
      </c>
      <c r="Q2745" s="19">
        <v>1375.9993794</v>
      </c>
      <c r="R2745" s="19">
        <v>1178.939901</v>
      </c>
      <c r="S2745" s="19">
        <v>1173.1220193</v>
      </c>
      <c r="T2745" s="19">
        <v>1167.2814558</v>
      </c>
      <c r="U2745" s="19">
        <v>1031.2700421</v>
      </c>
      <c r="V2745" s="19">
        <v>1025.0779107</v>
      </c>
      <c r="W2745" s="19">
        <v>1034.2753806</v>
      </c>
      <c r="X2745" s="19">
        <v>1026.2233416</v>
      </c>
      <c r="Y2745" s="19">
        <v>1020.7570278</v>
      </c>
    </row>
    <row r="2746" spans="1:25" s="15" customFormat="1" ht="16.5" thickBot="1">
      <c r="A2746" s="18">
        <v>42071</v>
      </c>
      <c r="B2746" s="19">
        <v>1030.3060656</v>
      </c>
      <c r="C2746" s="19">
        <v>1027.312068</v>
      </c>
      <c r="D2746" s="19">
        <v>1028.0945901</v>
      </c>
      <c r="E2746" s="19">
        <v>1143.3067932</v>
      </c>
      <c r="F2746" s="19">
        <v>1164.990594</v>
      </c>
      <c r="G2746" s="19">
        <v>1192.6510491</v>
      </c>
      <c r="H2746" s="19">
        <v>1198.4008853999999</v>
      </c>
      <c r="I2746" s="19">
        <v>1211.7037610999998</v>
      </c>
      <c r="J2746" s="19">
        <v>1217.8505289</v>
      </c>
      <c r="K2746" s="19">
        <v>1215.7638033</v>
      </c>
      <c r="L2746" s="19">
        <v>1217.2267794</v>
      </c>
      <c r="M2746" s="19">
        <v>1211.2954886999999</v>
      </c>
      <c r="N2746" s="19">
        <v>1211.1367160999998</v>
      </c>
      <c r="O2746" s="19">
        <v>1213.0079646</v>
      </c>
      <c r="P2746" s="19">
        <v>1283.9566349999998</v>
      </c>
      <c r="Q2746" s="19">
        <v>1220.0393225999999</v>
      </c>
      <c r="R2746" s="19">
        <v>1223.963274</v>
      </c>
      <c r="S2746" s="19">
        <v>1213.5409869</v>
      </c>
      <c r="T2746" s="19">
        <v>1204.9559256</v>
      </c>
      <c r="U2746" s="19">
        <v>1069.4548524</v>
      </c>
      <c r="V2746" s="19">
        <v>1069.0125573</v>
      </c>
      <c r="W2746" s="19">
        <v>1066.2794004</v>
      </c>
      <c r="X2746" s="19">
        <v>1067.5382402999999</v>
      </c>
      <c r="Y2746" s="19">
        <v>1031.9164734</v>
      </c>
    </row>
    <row r="2747" spans="1:25" s="15" customFormat="1" ht="16.5" thickBot="1">
      <c r="A2747" s="18">
        <v>42072</v>
      </c>
      <c r="B2747" s="19">
        <v>1035.8064021</v>
      </c>
      <c r="C2747" s="19">
        <v>1165.8184797000001</v>
      </c>
      <c r="D2747" s="19">
        <v>1153.4455578</v>
      </c>
      <c r="E2747" s="19">
        <v>1156.5869871</v>
      </c>
      <c r="F2747" s="19">
        <v>1168.1773868999999</v>
      </c>
      <c r="G2747" s="19">
        <v>1179.3595142999998</v>
      </c>
      <c r="H2747" s="19">
        <v>1176.1386986999998</v>
      </c>
      <c r="I2747" s="19">
        <v>1180.4368998</v>
      </c>
      <c r="J2747" s="19">
        <v>1183.0453068</v>
      </c>
      <c r="K2747" s="19">
        <v>1177.2954705</v>
      </c>
      <c r="L2747" s="19">
        <v>1175.0046086999998</v>
      </c>
      <c r="M2747" s="19">
        <v>1175.2427676</v>
      </c>
      <c r="N2747" s="19">
        <v>1173.0879965999998</v>
      </c>
      <c r="O2747" s="19">
        <v>1244.1160533</v>
      </c>
      <c r="P2747" s="19">
        <v>1417.5184143</v>
      </c>
      <c r="Q2747" s="19">
        <v>1258.2808374</v>
      </c>
      <c r="R2747" s="19">
        <v>1178.7357648</v>
      </c>
      <c r="S2747" s="19">
        <v>1170.9445665</v>
      </c>
      <c r="T2747" s="19">
        <v>1167.8825235</v>
      </c>
      <c r="U2747" s="19">
        <v>1157.9819178</v>
      </c>
      <c r="V2747" s="19">
        <v>1023.4334802</v>
      </c>
      <c r="W2747" s="19">
        <v>1013.7596925</v>
      </c>
      <c r="X2747" s="19">
        <v>1011.2420127</v>
      </c>
      <c r="Y2747" s="19">
        <v>1003.9611549</v>
      </c>
    </row>
    <row r="2748" spans="1:25" s="15" customFormat="1" ht="16.5" thickBot="1">
      <c r="A2748" s="18">
        <v>42073</v>
      </c>
      <c r="B2748" s="19">
        <v>1008.7810374000001</v>
      </c>
      <c r="C2748" s="19">
        <v>1141.9005215999998</v>
      </c>
      <c r="D2748" s="19">
        <v>1114.3421346</v>
      </c>
      <c r="E2748" s="19">
        <v>1110.2367288</v>
      </c>
      <c r="F2748" s="19">
        <v>1121.5095833999999</v>
      </c>
      <c r="G2748" s="19">
        <v>1119.8197893</v>
      </c>
      <c r="H2748" s="19">
        <v>1129.0626227999999</v>
      </c>
      <c r="I2748" s="19">
        <v>1129.5502815</v>
      </c>
      <c r="J2748" s="19">
        <v>1129.1079864</v>
      </c>
      <c r="K2748" s="19">
        <v>1130.2534173</v>
      </c>
      <c r="L2748" s="19">
        <v>1127.3274651</v>
      </c>
      <c r="M2748" s="19">
        <v>1124.9458760999999</v>
      </c>
      <c r="N2748" s="19">
        <v>1124.4355356</v>
      </c>
      <c r="O2748" s="19">
        <v>1186.2094178999998</v>
      </c>
      <c r="P2748" s="19">
        <v>1440.914691</v>
      </c>
      <c r="Q2748" s="19">
        <v>1475.0961635999997</v>
      </c>
      <c r="R2748" s="19">
        <v>1194.3862067999999</v>
      </c>
      <c r="S2748" s="19">
        <v>1120.307448</v>
      </c>
      <c r="T2748" s="19">
        <v>1152.3568314</v>
      </c>
      <c r="U2748" s="19">
        <v>1142.8304753999998</v>
      </c>
      <c r="V2748" s="19">
        <v>1140.6189999</v>
      </c>
      <c r="W2748" s="19">
        <v>1138.6116606</v>
      </c>
      <c r="X2748" s="19">
        <v>1004.5735635</v>
      </c>
      <c r="Y2748" s="19">
        <v>990.3747567</v>
      </c>
    </row>
    <row r="2749" spans="1:25" s="15" customFormat="1" ht="16.5" thickBot="1">
      <c r="A2749" s="18">
        <v>42074</v>
      </c>
      <c r="B2749" s="19">
        <v>1127.7017148</v>
      </c>
      <c r="C2749" s="19">
        <v>1146.618336</v>
      </c>
      <c r="D2749" s="19">
        <v>1176.5016074999999</v>
      </c>
      <c r="E2749" s="19">
        <v>1253.3815685999998</v>
      </c>
      <c r="F2749" s="19">
        <v>1253.3248640999998</v>
      </c>
      <c r="G2749" s="19">
        <v>1266.2534901</v>
      </c>
      <c r="H2749" s="19">
        <v>1265.2895135999997</v>
      </c>
      <c r="I2749" s="19">
        <v>1257.4075881</v>
      </c>
      <c r="J2749" s="19">
        <v>1179.2234235</v>
      </c>
      <c r="K2749" s="19">
        <v>1174.1427003</v>
      </c>
      <c r="L2749" s="19">
        <v>1175.9685851999998</v>
      </c>
      <c r="M2749" s="19">
        <v>1251.0907068</v>
      </c>
      <c r="N2749" s="19">
        <v>1300.4689853999998</v>
      </c>
      <c r="O2749" s="19">
        <v>1411.6098054</v>
      </c>
      <c r="P2749" s="19">
        <v>1471.3990301999997</v>
      </c>
      <c r="Q2749" s="19">
        <v>1406.4270141</v>
      </c>
      <c r="R2749" s="19">
        <v>1346.7511983</v>
      </c>
      <c r="S2749" s="19">
        <v>1240.5776924999998</v>
      </c>
      <c r="T2749" s="19">
        <v>1154.4775797</v>
      </c>
      <c r="U2749" s="19">
        <v>1141.9458851999998</v>
      </c>
      <c r="V2749" s="19">
        <v>1137.4548888</v>
      </c>
      <c r="W2749" s="19">
        <v>1137.1600253999998</v>
      </c>
      <c r="X2749" s="19">
        <v>1134.9145272</v>
      </c>
      <c r="Y2749" s="19">
        <v>991.2706877999999</v>
      </c>
    </row>
    <row r="2750" spans="1:25" s="15" customFormat="1" ht="16.5" thickBot="1">
      <c r="A2750" s="18">
        <v>42075</v>
      </c>
      <c r="B2750" s="19">
        <v>1002.8610876</v>
      </c>
      <c r="C2750" s="19">
        <v>1156.6436915999998</v>
      </c>
      <c r="D2750" s="19">
        <v>1091.3541303</v>
      </c>
      <c r="E2750" s="19">
        <v>1255.264158</v>
      </c>
      <c r="F2750" s="19">
        <v>1265.9132631</v>
      </c>
      <c r="G2750" s="19">
        <v>1284.4216119</v>
      </c>
      <c r="H2750" s="19">
        <v>1282.8338858999998</v>
      </c>
      <c r="I2750" s="19">
        <v>1282.9926585</v>
      </c>
      <c r="J2750" s="19">
        <v>1201.4515875</v>
      </c>
      <c r="K2750" s="19">
        <v>1200.1360431</v>
      </c>
      <c r="L2750" s="19">
        <v>1114.977225</v>
      </c>
      <c r="M2750" s="19">
        <v>1112.7884313</v>
      </c>
      <c r="N2750" s="19">
        <v>1282.5503634</v>
      </c>
      <c r="O2750" s="19">
        <v>1551.5338296</v>
      </c>
      <c r="P2750" s="19">
        <v>1624.5578846999997</v>
      </c>
      <c r="Q2750" s="19">
        <v>1595.1055673999997</v>
      </c>
      <c r="R2750" s="19">
        <v>1531.4944592999998</v>
      </c>
      <c r="S2750" s="19">
        <v>1271.0393499</v>
      </c>
      <c r="T2750" s="19">
        <v>1189.9859376</v>
      </c>
      <c r="U2750" s="19">
        <v>1175.9912669999999</v>
      </c>
      <c r="V2750" s="19">
        <v>1173.7344279</v>
      </c>
      <c r="W2750" s="19">
        <v>1162.4842551</v>
      </c>
      <c r="X2750" s="19">
        <v>1165.330821</v>
      </c>
      <c r="Y2750" s="19">
        <v>1024.4428203</v>
      </c>
    </row>
    <row r="2751" spans="1:25" s="15" customFormat="1" ht="16.5" thickBot="1">
      <c r="A2751" s="18">
        <v>42076</v>
      </c>
      <c r="B2751" s="19">
        <v>1136.7063894</v>
      </c>
      <c r="C2751" s="19">
        <v>1159.3995303</v>
      </c>
      <c r="D2751" s="19">
        <v>1079.0946174</v>
      </c>
      <c r="E2751" s="19">
        <v>1181.775126</v>
      </c>
      <c r="F2751" s="19">
        <v>1206.8498559</v>
      </c>
      <c r="G2751" s="19">
        <v>1284.070044</v>
      </c>
      <c r="H2751" s="19">
        <v>1282.5049998</v>
      </c>
      <c r="I2751" s="19">
        <v>1284.4216119</v>
      </c>
      <c r="J2751" s="19">
        <v>1203.6517221</v>
      </c>
      <c r="K2751" s="19">
        <v>1118.2887678</v>
      </c>
      <c r="L2751" s="19">
        <v>1203.9806082</v>
      </c>
      <c r="M2751" s="19">
        <v>1207.5983552999999</v>
      </c>
      <c r="N2751" s="19">
        <v>1288.2434951999999</v>
      </c>
      <c r="O2751" s="19">
        <v>1533.4224123</v>
      </c>
      <c r="P2751" s="19">
        <v>1618.4451396</v>
      </c>
      <c r="Q2751" s="19">
        <v>1618.7626848</v>
      </c>
      <c r="R2751" s="19">
        <v>1527.4684398</v>
      </c>
      <c r="S2751" s="19">
        <v>1274.3168699999999</v>
      </c>
      <c r="T2751" s="19">
        <v>1188.5456433</v>
      </c>
      <c r="U2751" s="19">
        <v>1178.5089467999999</v>
      </c>
      <c r="V2751" s="19">
        <v>1176.7737891</v>
      </c>
      <c r="W2751" s="19">
        <v>1164.3895263</v>
      </c>
      <c r="X2751" s="19">
        <v>1165.1153439</v>
      </c>
      <c r="Y2751" s="19">
        <v>999.1979769</v>
      </c>
    </row>
    <row r="2752" spans="1:25" s="15" customFormat="1" ht="16.5" thickBot="1">
      <c r="A2752" s="18">
        <v>42077</v>
      </c>
      <c r="B2752" s="19">
        <v>1162.3254825</v>
      </c>
      <c r="C2752" s="19">
        <v>1220.7878219999998</v>
      </c>
      <c r="D2752" s="19">
        <v>1165.5462981</v>
      </c>
      <c r="E2752" s="19">
        <v>1165.0472985</v>
      </c>
      <c r="F2752" s="19">
        <v>1249.4009127</v>
      </c>
      <c r="G2752" s="19">
        <v>1368.5143853999998</v>
      </c>
      <c r="H2752" s="19">
        <v>1438.7032155</v>
      </c>
      <c r="I2752" s="19">
        <v>1499.1275306999999</v>
      </c>
      <c r="J2752" s="19">
        <v>1470.7299171</v>
      </c>
      <c r="K2752" s="19">
        <v>1458.0507908999998</v>
      </c>
      <c r="L2752" s="19">
        <v>1460.1601982999998</v>
      </c>
      <c r="M2752" s="19">
        <v>1423.5857957999997</v>
      </c>
      <c r="N2752" s="19">
        <v>1425.5817941999999</v>
      </c>
      <c r="O2752" s="19">
        <v>1520.9247404999999</v>
      </c>
      <c r="P2752" s="19">
        <v>1555.0948721999998</v>
      </c>
      <c r="Q2752" s="19">
        <v>1521.208263</v>
      </c>
      <c r="R2752" s="19">
        <v>1522.569171</v>
      </c>
      <c r="S2752" s="19">
        <v>1484.4070425</v>
      </c>
      <c r="T2752" s="19">
        <v>1424.5384313999998</v>
      </c>
      <c r="U2752" s="19">
        <v>1350.8792858999998</v>
      </c>
      <c r="V2752" s="19">
        <v>1332.7451867999998</v>
      </c>
      <c r="W2752" s="19">
        <v>1329.9439844999997</v>
      </c>
      <c r="X2752" s="19">
        <v>1272.7745075999999</v>
      </c>
      <c r="Y2752" s="19">
        <v>1153.5703076999998</v>
      </c>
    </row>
    <row r="2753" spans="1:25" s="15" customFormat="1" ht="16.5" thickBot="1">
      <c r="A2753" s="18">
        <v>42078</v>
      </c>
      <c r="B2753" s="19">
        <v>1166.1133431</v>
      </c>
      <c r="C2753" s="19">
        <v>1201.2361104</v>
      </c>
      <c r="D2753" s="19">
        <v>1159.8985299</v>
      </c>
      <c r="E2753" s="19">
        <v>1136.6043213</v>
      </c>
      <c r="F2753" s="19">
        <v>1313.6811338999998</v>
      </c>
      <c r="G2753" s="19">
        <v>1420.9887296999998</v>
      </c>
      <c r="H2753" s="19">
        <v>1452.5617953</v>
      </c>
      <c r="I2753" s="19">
        <v>1430.4016767</v>
      </c>
      <c r="J2753" s="19">
        <v>1419.0721176</v>
      </c>
      <c r="K2753" s="19">
        <v>1522.2969894</v>
      </c>
      <c r="L2753" s="19">
        <v>1432.4997432</v>
      </c>
      <c r="M2753" s="19">
        <v>1440.5631230999998</v>
      </c>
      <c r="N2753" s="19">
        <v>1555.3443719999998</v>
      </c>
      <c r="O2753" s="19">
        <v>1538.9454305999998</v>
      </c>
      <c r="P2753" s="19">
        <v>1582.3470548999999</v>
      </c>
      <c r="Q2753" s="19">
        <v>1680.5138852999999</v>
      </c>
      <c r="R2753" s="19">
        <v>1652.6606348999999</v>
      </c>
      <c r="S2753" s="19">
        <v>1600.2996996</v>
      </c>
      <c r="T2753" s="19">
        <v>1510.4570898</v>
      </c>
      <c r="U2753" s="19">
        <v>1452.5731362</v>
      </c>
      <c r="V2753" s="19">
        <v>1186.2094178999998</v>
      </c>
      <c r="W2753" s="19">
        <v>1160.4202113000001</v>
      </c>
      <c r="X2753" s="19">
        <v>1161.6790512</v>
      </c>
      <c r="Y2753" s="19">
        <v>1155.1920564</v>
      </c>
    </row>
    <row r="2754" spans="1:25" s="15" customFormat="1" ht="16.5" thickBot="1">
      <c r="A2754" s="18">
        <v>42079</v>
      </c>
      <c r="B2754" s="19">
        <v>1159.2747803999998</v>
      </c>
      <c r="C2754" s="19">
        <v>1157.9478950999999</v>
      </c>
      <c r="D2754" s="19">
        <v>1121.2600836</v>
      </c>
      <c r="E2754" s="19">
        <v>1118.3681541</v>
      </c>
      <c r="F2754" s="19">
        <v>1118.379495</v>
      </c>
      <c r="G2754" s="19">
        <v>1135.4475495</v>
      </c>
      <c r="H2754" s="19">
        <v>1129.7317358999999</v>
      </c>
      <c r="I2754" s="19">
        <v>1127.4635559</v>
      </c>
      <c r="J2754" s="19">
        <v>1120.2280617</v>
      </c>
      <c r="K2754" s="19">
        <v>1121.4982425</v>
      </c>
      <c r="L2754" s="19">
        <v>1118.0959725</v>
      </c>
      <c r="M2754" s="19">
        <v>1106.2107093</v>
      </c>
      <c r="N2754" s="19">
        <v>1117.0526097</v>
      </c>
      <c r="O2754" s="19">
        <v>1166.9752515</v>
      </c>
      <c r="P2754" s="19">
        <v>1245.5676885</v>
      </c>
      <c r="Q2754" s="19">
        <v>1173.2581101</v>
      </c>
      <c r="R2754" s="19">
        <v>1131.5689617</v>
      </c>
      <c r="S2754" s="19">
        <v>1130.2193946</v>
      </c>
      <c r="T2754" s="19">
        <v>1155.8498286</v>
      </c>
      <c r="U2754" s="19">
        <v>1144.7697692999998</v>
      </c>
      <c r="V2754" s="19">
        <v>965.9351172</v>
      </c>
      <c r="W2754" s="19">
        <v>964.1205732</v>
      </c>
      <c r="X2754" s="19">
        <v>966.1619352</v>
      </c>
      <c r="Y2754" s="19">
        <v>960.6162351</v>
      </c>
    </row>
    <row r="2755" spans="1:25" s="15" customFormat="1" ht="16.5" thickBot="1">
      <c r="A2755" s="18">
        <v>42080</v>
      </c>
      <c r="B2755" s="19">
        <v>953.4601272</v>
      </c>
      <c r="C2755" s="19">
        <v>1137.1940481000001</v>
      </c>
      <c r="D2755" s="19">
        <v>1051.1052762</v>
      </c>
      <c r="E2755" s="19">
        <v>1050.9805263</v>
      </c>
      <c r="F2755" s="19">
        <v>1057.6829982</v>
      </c>
      <c r="G2755" s="19">
        <v>1058.9304972</v>
      </c>
      <c r="H2755" s="19">
        <v>1057.9324980000001</v>
      </c>
      <c r="I2755" s="19">
        <v>1056.3220902</v>
      </c>
      <c r="J2755" s="19">
        <v>1054.7457051</v>
      </c>
      <c r="K2755" s="19">
        <v>1054.9725231</v>
      </c>
      <c r="L2755" s="19">
        <v>1052.5795932</v>
      </c>
      <c r="M2755" s="19">
        <v>1049.5969365</v>
      </c>
      <c r="N2755" s="19">
        <v>1053.7250241</v>
      </c>
      <c r="O2755" s="19">
        <v>1069.9878747</v>
      </c>
      <c r="P2755" s="19">
        <v>1085.9785437</v>
      </c>
      <c r="Q2755" s="19">
        <v>1087.2147018</v>
      </c>
      <c r="R2755" s="19">
        <v>1073.6396445</v>
      </c>
      <c r="S2755" s="19">
        <v>1050.9918672000001</v>
      </c>
      <c r="T2755" s="19">
        <v>1032.1206096</v>
      </c>
      <c r="U2755" s="19">
        <v>1021.8797768999999</v>
      </c>
      <c r="V2755" s="19">
        <v>990.9191199</v>
      </c>
      <c r="W2755" s="19">
        <v>691.0317011999999</v>
      </c>
      <c r="X2755" s="19">
        <v>993.0852318</v>
      </c>
      <c r="Y2755" s="19">
        <v>694.0937442</v>
      </c>
    </row>
    <row r="2756" spans="1:25" s="15" customFormat="1" ht="16.5" thickBot="1">
      <c r="A2756" s="18">
        <v>42081</v>
      </c>
      <c r="B2756" s="19">
        <v>966.2640033</v>
      </c>
      <c r="C2756" s="19">
        <v>1162.8585048</v>
      </c>
      <c r="D2756" s="19">
        <v>1046.478189</v>
      </c>
      <c r="E2756" s="19">
        <v>1063.5689253</v>
      </c>
      <c r="F2756" s="19">
        <v>1046.6709842999999</v>
      </c>
      <c r="G2756" s="19">
        <v>1069.3754661</v>
      </c>
      <c r="H2756" s="19">
        <v>1066.0299006</v>
      </c>
      <c r="I2756" s="19">
        <v>1049.2680504</v>
      </c>
      <c r="J2756" s="19">
        <v>1045.8998031</v>
      </c>
      <c r="K2756" s="19">
        <v>1046.3761209</v>
      </c>
      <c r="L2756" s="19">
        <v>1045.1853264000001</v>
      </c>
      <c r="M2756" s="19">
        <v>1044.2213499</v>
      </c>
      <c r="N2756" s="19">
        <v>1061.5502451</v>
      </c>
      <c r="O2756" s="19">
        <v>1069.2960798</v>
      </c>
      <c r="P2756" s="19">
        <v>1313.0006799</v>
      </c>
      <c r="Q2756" s="19">
        <v>1302.7258244999998</v>
      </c>
      <c r="R2756" s="19">
        <v>1070.6569878</v>
      </c>
      <c r="S2756" s="19">
        <v>1171.2394299</v>
      </c>
      <c r="T2756" s="19">
        <v>1164.3895263</v>
      </c>
      <c r="U2756" s="19">
        <v>1150.0546287</v>
      </c>
      <c r="V2756" s="19">
        <v>1147.8544941</v>
      </c>
      <c r="W2756" s="19">
        <v>1145.1326781</v>
      </c>
      <c r="X2756" s="19">
        <v>960.9451211999999</v>
      </c>
      <c r="Y2756" s="19">
        <v>1047.7937334</v>
      </c>
    </row>
    <row r="2757" spans="1:25" s="15" customFormat="1" ht="16.5" thickBot="1">
      <c r="A2757" s="18">
        <v>42082</v>
      </c>
      <c r="B2757" s="19">
        <v>1154.5796478</v>
      </c>
      <c r="C2757" s="19">
        <v>1181.0379675</v>
      </c>
      <c r="D2757" s="19">
        <v>1058.4088158</v>
      </c>
      <c r="E2757" s="19">
        <v>1092.9418563</v>
      </c>
      <c r="F2757" s="19">
        <v>1094.9945592</v>
      </c>
      <c r="G2757" s="19">
        <v>1089.5055636</v>
      </c>
      <c r="H2757" s="19">
        <v>1092.1026297</v>
      </c>
      <c r="I2757" s="19">
        <v>1096.4348535</v>
      </c>
      <c r="J2757" s="19">
        <v>1076.5088922</v>
      </c>
      <c r="K2757" s="19">
        <v>1075.9985517</v>
      </c>
      <c r="L2757" s="19">
        <v>1074.3200984999999</v>
      </c>
      <c r="M2757" s="19">
        <v>1072.3127592</v>
      </c>
      <c r="N2757" s="19">
        <v>1076.2480515</v>
      </c>
      <c r="O2757" s="19">
        <v>1235.3381967</v>
      </c>
      <c r="P2757" s="19">
        <v>1400.5524278999999</v>
      </c>
      <c r="Q2757" s="19">
        <v>1438.6238292</v>
      </c>
      <c r="R2757" s="19">
        <v>1099.5876237</v>
      </c>
      <c r="S2757" s="19">
        <v>1195.4182286999999</v>
      </c>
      <c r="T2757" s="19">
        <v>1189.0900065</v>
      </c>
      <c r="U2757" s="19">
        <v>1174.8004724999998</v>
      </c>
      <c r="V2757" s="19">
        <v>1169.98059</v>
      </c>
      <c r="W2757" s="19">
        <v>1161.5656422</v>
      </c>
      <c r="X2757" s="19">
        <v>1156.8138051</v>
      </c>
      <c r="Y2757" s="19">
        <v>1153.5589667999998</v>
      </c>
    </row>
    <row r="2758" spans="1:25" s="15" customFormat="1" ht="16.5" thickBot="1">
      <c r="A2758" s="18">
        <v>42083</v>
      </c>
      <c r="B2758" s="19">
        <v>1186.2094178999998</v>
      </c>
      <c r="C2758" s="19">
        <v>1205.13738</v>
      </c>
      <c r="D2758" s="19">
        <v>1090.4241765</v>
      </c>
      <c r="E2758" s="19">
        <v>1115.317452</v>
      </c>
      <c r="F2758" s="19">
        <v>1127.5769649</v>
      </c>
      <c r="G2758" s="19">
        <v>1142.3201349</v>
      </c>
      <c r="H2758" s="19">
        <v>1142.5015893</v>
      </c>
      <c r="I2758" s="19">
        <v>1140.6757043999999</v>
      </c>
      <c r="J2758" s="19">
        <v>1134.6083228999998</v>
      </c>
      <c r="K2758" s="19">
        <v>1142.8644981</v>
      </c>
      <c r="L2758" s="19">
        <v>1146.051291</v>
      </c>
      <c r="M2758" s="19">
        <v>1143.4088613000001</v>
      </c>
      <c r="N2758" s="19">
        <v>1133.1113241</v>
      </c>
      <c r="O2758" s="19">
        <v>1157.2220774999998</v>
      </c>
      <c r="P2758" s="19">
        <v>1303.0547106</v>
      </c>
      <c r="Q2758" s="19">
        <v>1308.1807974</v>
      </c>
      <c r="R2758" s="19">
        <v>1159.7964617999999</v>
      </c>
      <c r="S2758" s="19">
        <v>1257.9632922</v>
      </c>
      <c r="T2758" s="19">
        <v>1238.9672847</v>
      </c>
      <c r="U2758" s="19">
        <v>1061.1419727</v>
      </c>
      <c r="V2758" s="19">
        <v>1048.9505052</v>
      </c>
      <c r="W2758" s="19">
        <v>1060.087269</v>
      </c>
      <c r="X2758" s="19">
        <v>1056.5489082</v>
      </c>
      <c r="Y2758" s="19">
        <v>1038.1426275</v>
      </c>
    </row>
    <row r="2759" spans="1:25" s="15" customFormat="1" ht="16.5" thickBot="1">
      <c r="A2759" s="18">
        <v>42084</v>
      </c>
      <c r="B2759" s="19">
        <v>1059.0325653</v>
      </c>
      <c r="C2759" s="19">
        <v>1076.1800061</v>
      </c>
      <c r="D2759" s="19">
        <v>1201.3041558</v>
      </c>
      <c r="E2759" s="19">
        <v>1219.4495958</v>
      </c>
      <c r="F2759" s="19">
        <v>1226.0386586999998</v>
      </c>
      <c r="G2759" s="19">
        <v>1264.9152639</v>
      </c>
      <c r="H2759" s="19">
        <v>1265.130741</v>
      </c>
      <c r="I2759" s="19">
        <v>1260.7418126999999</v>
      </c>
      <c r="J2759" s="19">
        <v>1269.4629648</v>
      </c>
      <c r="K2759" s="19">
        <v>1257.5550197999999</v>
      </c>
      <c r="L2759" s="19">
        <v>1262.9646291</v>
      </c>
      <c r="M2759" s="19">
        <v>1262.5903794</v>
      </c>
      <c r="N2759" s="19">
        <v>1264.0646964</v>
      </c>
      <c r="O2759" s="19">
        <v>1275.9726414</v>
      </c>
      <c r="P2759" s="19">
        <v>1284.3875892</v>
      </c>
      <c r="Q2759" s="19">
        <v>1292.3262192</v>
      </c>
      <c r="R2759" s="19">
        <v>1290.1034028</v>
      </c>
      <c r="S2759" s="19">
        <v>1276.2675047999999</v>
      </c>
      <c r="T2759" s="19">
        <v>1266.0833765999998</v>
      </c>
      <c r="U2759" s="19">
        <v>1082.6896827</v>
      </c>
      <c r="V2759" s="19">
        <v>1069.9425111</v>
      </c>
      <c r="W2759" s="19">
        <v>1086.5002251</v>
      </c>
      <c r="X2759" s="19">
        <v>1082.6216373</v>
      </c>
      <c r="Y2759" s="19">
        <v>1086.5569296</v>
      </c>
    </row>
    <row r="2760" spans="1:25" s="15" customFormat="1" ht="16.5" thickBot="1">
      <c r="A2760" s="18">
        <v>42085</v>
      </c>
      <c r="B2760" s="19">
        <v>1033.8557673</v>
      </c>
      <c r="C2760" s="19">
        <v>1031.0318832</v>
      </c>
      <c r="D2760" s="19">
        <v>1008.6449466</v>
      </c>
      <c r="E2760" s="19">
        <v>1178.7811284</v>
      </c>
      <c r="F2760" s="19">
        <v>1182.0132849</v>
      </c>
      <c r="G2760" s="19">
        <v>1191.6303681</v>
      </c>
      <c r="H2760" s="19">
        <v>1205.9879474999998</v>
      </c>
      <c r="I2760" s="19">
        <v>1211.8511928</v>
      </c>
      <c r="J2760" s="19">
        <v>1230.2914962</v>
      </c>
      <c r="K2760" s="19">
        <v>1232.3668808999998</v>
      </c>
      <c r="L2760" s="19">
        <v>1232.6504034</v>
      </c>
      <c r="M2760" s="19">
        <v>1232.1627447</v>
      </c>
      <c r="N2760" s="19">
        <v>1228.7377929</v>
      </c>
      <c r="O2760" s="19">
        <v>1233.2401301999998</v>
      </c>
      <c r="P2760" s="19">
        <v>1241.8025097</v>
      </c>
      <c r="Q2760" s="19">
        <v>1252.2134558999999</v>
      </c>
      <c r="R2760" s="19">
        <v>1243.0046451</v>
      </c>
      <c r="S2760" s="19">
        <v>1234.2721520999999</v>
      </c>
      <c r="T2760" s="19">
        <v>1228.7944974</v>
      </c>
      <c r="U2760" s="19">
        <v>1047.3741201</v>
      </c>
      <c r="V2760" s="19">
        <v>1055.3694546000002</v>
      </c>
      <c r="W2760" s="19">
        <v>1058.5675884</v>
      </c>
      <c r="X2760" s="19">
        <v>1043.189328</v>
      </c>
      <c r="Y2760" s="19">
        <v>1023.5355483</v>
      </c>
    </row>
    <row r="2761" spans="1:25" s="15" customFormat="1" ht="16.5" thickBot="1">
      <c r="A2761" s="18">
        <v>42086</v>
      </c>
      <c r="B2761" s="19">
        <v>998.959818</v>
      </c>
      <c r="C2761" s="19">
        <v>1180.527627</v>
      </c>
      <c r="D2761" s="19">
        <v>1094.0759463</v>
      </c>
      <c r="E2761" s="19">
        <v>1094.0305827</v>
      </c>
      <c r="F2761" s="19">
        <v>1090.027245</v>
      </c>
      <c r="G2761" s="19">
        <v>1099.9051689</v>
      </c>
      <c r="H2761" s="19">
        <v>1099.4515328999998</v>
      </c>
      <c r="I2761" s="19">
        <v>1092.1253115</v>
      </c>
      <c r="J2761" s="19">
        <v>1087.8497922000001</v>
      </c>
      <c r="K2761" s="19">
        <v>1090.0952903999998</v>
      </c>
      <c r="L2761" s="19">
        <v>1089.3127683</v>
      </c>
      <c r="M2761" s="19">
        <v>1089.006564</v>
      </c>
      <c r="N2761" s="19">
        <v>1095.7884222</v>
      </c>
      <c r="O2761" s="19">
        <v>1126.3067841</v>
      </c>
      <c r="P2761" s="19">
        <v>1156.4395553999998</v>
      </c>
      <c r="Q2761" s="19">
        <v>1151.7330819</v>
      </c>
      <c r="R2761" s="19">
        <v>1132.0452794999999</v>
      </c>
      <c r="S2761" s="19">
        <v>1097.3421255</v>
      </c>
      <c r="T2761" s="19">
        <v>1168.3815231</v>
      </c>
      <c r="U2761" s="19">
        <v>1160.8058019</v>
      </c>
      <c r="V2761" s="19">
        <v>1156.6663733999999</v>
      </c>
      <c r="W2761" s="19">
        <v>988.0271903999999</v>
      </c>
      <c r="X2761" s="19">
        <v>986.711646</v>
      </c>
      <c r="Y2761" s="19">
        <v>975.2346551999999</v>
      </c>
    </row>
    <row r="2762" spans="1:25" s="15" customFormat="1" ht="16.5" thickBot="1">
      <c r="A2762" s="18">
        <v>42087</v>
      </c>
      <c r="B2762" s="19">
        <v>979.4874927</v>
      </c>
      <c r="C2762" s="19">
        <v>1195.837842</v>
      </c>
      <c r="D2762" s="19">
        <v>1086.1599981</v>
      </c>
      <c r="E2762" s="19">
        <v>1085.7970893</v>
      </c>
      <c r="F2762" s="19">
        <v>1095.470877</v>
      </c>
      <c r="G2762" s="19">
        <v>1107.6169809</v>
      </c>
      <c r="H2762" s="19">
        <v>1101.0165771</v>
      </c>
      <c r="I2762" s="19">
        <v>1101.9465309</v>
      </c>
      <c r="J2762" s="19">
        <v>1097.5576025999999</v>
      </c>
      <c r="K2762" s="19">
        <v>1099.4515328999998</v>
      </c>
      <c r="L2762" s="19">
        <v>1097.8184433</v>
      </c>
      <c r="M2762" s="19">
        <v>1087.19202</v>
      </c>
      <c r="N2762" s="19">
        <v>1102.0259172</v>
      </c>
      <c r="O2762" s="19">
        <v>1135.2774359999999</v>
      </c>
      <c r="P2762" s="19">
        <v>1162.5636413999998</v>
      </c>
      <c r="Q2762" s="19">
        <v>1168.0639778999998</v>
      </c>
      <c r="R2762" s="19">
        <v>1108.5355938</v>
      </c>
      <c r="S2762" s="19">
        <v>1093.6449921</v>
      </c>
      <c r="T2762" s="19">
        <v>1161.4635741</v>
      </c>
      <c r="U2762" s="19">
        <v>1009.1326052999999</v>
      </c>
      <c r="V2762" s="19">
        <v>1006.2293349</v>
      </c>
      <c r="W2762" s="19">
        <v>1005.9004488</v>
      </c>
      <c r="X2762" s="19">
        <v>1000.6042484999999</v>
      </c>
      <c r="Y2762" s="19">
        <v>979.7369925</v>
      </c>
    </row>
    <row r="2763" spans="1:25" s="15" customFormat="1" ht="16.5" thickBot="1">
      <c r="A2763" s="18">
        <v>42088</v>
      </c>
      <c r="B2763" s="19">
        <v>962.8050288000001</v>
      </c>
      <c r="C2763" s="19">
        <v>1026.5635686</v>
      </c>
      <c r="D2763" s="19">
        <v>1008.2366742</v>
      </c>
      <c r="E2763" s="19">
        <v>1051.014549</v>
      </c>
      <c r="F2763" s="19">
        <v>1071.4054872000002</v>
      </c>
      <c r="G2763" s="19">
        <v>1079.2987536</v>
      </c>
      <c r="H2763" s="19">
        <v>1076.7016875</v>
      </c>
      <c r="I2763" s="19">
        <v>1055.9024769</v>
      </c>
      <c r="J2763" s="19">
        <v>1059.7243601999999</v>
      </c>
      <c r="K2763" s="19">
        <v>1057.5695891999999</v>
      </c>
      <c r="L2763" s="19">
        <v>1058.4088158</v>
      </c>
      <c r="M2763" s="19">
        <v>1052.5569114</v>
      </c>
      <c r="N2763" s="19">
        <v>1054.0879329</v>
      </c>
      <c r="O2763" s="19">
        <v>1088.5189053</v>
      </c>
      <c r="P2763" s="19">
        <v>1100.3701458</v>
      </c>
      <c r="Q2763" s="19">
        <v>1098.0566022</v>
      </c>
      <c r="R2763" s="19">
        <v>1086.8177703</v>
      </c>
      <c r="S2763" s="19">
        <v>1073.4808719</v>
      </c>
      <c r="T2763" s="19">
        <v>1136.0599581000001</v>
      </c>
      <c r="U2763" s="19">
        <v>977.4688125</v>
      </c>
      <c r="V2763" s="19">
        <v>975.8470638000001</v>
      </c>
      <c r="W2763" s="19">
        <v>979.2153111</v>
      </c>
      <c r="X2763" s="19">
        <v>980.5081736999999</v>
      </c>
      <c r="Y2763" s="19">
        <v>962.1812792999999</v>
      </c>
    </row>
    <row r="2764" spans="1:25" s="15" customFormat="1" ht="16.5" thickBot="1">
      <c r="A2764" s="18">
        <v>42089</v>
      </c>
      <c r="B2764" s="19">
        <v>955.9324434</v>
      </c>
      <c r="C2764" s="19">
        <v>1122.6096507</v>
      </c>
      <c r="D2764" s="19">
        <v>1050.5835948000001</v>
      </c>
      <c r="E2764" s="19">
        <v>1073.809758</v>
      </c>
      <c r="F2764" s="19">
        <v>1075.5222339</v>
      </c>
      <c r="G2764" s="19">
        <v>1076.4862104</v>
      </c>
      <c r="H2764" s="19">
        <v>1080.8978205</v>
      </c>
      <c r="I2764" s="19">
        <v>1092.5222430000001</v>
      </c>
      <c r="J2764" s="19">
        <v>1076.6449830000001</v>
      </c>
      <c r="K2764" s="19">
        <v>1076.5088922</v>
      </c>
      <c r="L2764" s="19">
        <v>1074.0138941999999</v>
      </c>
      <c r="M2764" s="19">
        <v>1073.1633267</v>
      </c>
      <c r="N2764" s="19">
        <v>1086.1259754</v>
      </c>
      <c r="O2764" s="19">
        <v>1100.8124409</v>
      </c>
      <c r="P2764" s="19">
        <v>1106.7664134</v>
      </c>
      <c r="Q2764" s="19">
        <v>1110.7130466</v>
      </c>
      <c r="R2764" s="19">
        <v>1108.0932986999999</v>
      </c>
      <c r="S2764" s="19">
        <v>1092.1366524</v>
      </c>
      <c r="T2764" s="19">
        <v>1150.6783782</v>
      </c>
      <c r="U2764" s="19">
        <v>997.4968418999999</v>
      </c>
      <c r="V2764" s="19">
        <v>990.8283927</v>
      </c>
      <c r="W2764" s="19">
        <v>993.9017766</v>
      </c>
      <c r="X2764" s="19">
        <v>989.5355301</v>
      </c>
      <c r="Y2764" s="19">
        <v>949.0485171</v>
      </c>
    </row>
    <row r="2765" spans="1:25" s="15" customFormat="1" ht="16.5" thickBot="1">
      <c r="A2765" s="18">
        <v>42090</v>
      </c>
      <c r="B2765" s="19">
        <v>969.9951593999999</v>
      </c>
      <c r="C2765" s="19">
        <v>999.6629538000001</v>
      </c>
      <c r="D2765" s="19">
        <v>952.8363777</v>
      </c>
      <c r="E2765" s="19">
        <v>996.0111840000001</v>
      </c>
      <c r="F2765" s="19">
        <v>1002.021861</v>
      </c>
      <c r="G2765" s="19">
        <v>1013.2153293</v>
      </c>
      <c r="H2765" s="19">
        <v>1030.5215427</v>
      </c>
      <c r="I2765" s="19">
        <v>1019.1012564</v>
      </c>
      <c r="J2765" s="19">
        <v>1008.3954468</v>
      </c>
      <c r="K2765" s="19">
        <v>980.247333</v>
      </c>
      <c r="L2765" s="19">
        <v>1009.8924456</v>
      </c>
      <c r="M2765" s="19">
        <v>996.3740928</v>
      </c>
      <c r="N2765" s="19">
        <v>1012.0472166</v>
      </c>
      <c r="O2765" s="19">
        <v>1023.4334802</v>
      </c>
      <c r="P2765" s="19">
        <v>1131.5916435</v>
      </c>
      <c r="Q2765" s="19">
        <v>1133.9618916</v>
      </c>
      <c r="R2765" s="19">
        <v>1120.1373345</v>
      </c>
      <c r="S2765" s="19">
        <v>1014.1226013</v>
      </c>
      <c r="T2765" s="19">
        <v>1182.2174211</v>
      </c>
      <c r="U2765" s="19">
        <v>1032.1319505000001</v>
      </c>
      <c r="V2765" s="19">
        <v>1018.6703022</v>
      </c>
      <c r="W2765" s="19">
        <v>1018.4661659999999</v>
      </c>
      <c r="X2765" s="19">
        <v>1009.5749003999999</v>
      </c>
      <c r="Y2765" s="19">
        <v>988.185963</v>
      </c>
    </row>
    <row r="2766" spans="1:25" s="15" customFormat="1" ht="16.5" thickBot="1">
      <c r="A2766" s="18">
        <v>42091</v>
      </c>
      <c r="B2766" s="19">
        <v>964.1772777</v>
      </c>
      <c r="C2766" s="19">
        <v>970.4601363</v>
      </c>
      <c r="D2766" s="19">
        <v>969.3147054</v>
      </c>
      <c r="E2766" s="19">
        <v>979.7143107</v>
      </c>
      <c r="F2766" s="19">
        <v>999.1979769</v>
      </c>
      <c r="G2766" s="19">
        <v>1005.0839040000001</v>
      </c>
      <c r="H2766" s="19">
        <v>998.4267957</v>
      </c>
      <c r="I2766" s="19">
        <v>1197.5956815</v>
      </c>
      <c r="J2766" s="19">
        <v>1021.0518911999999</v>
      </c>
      <c r="K2766" s="19">
        <v>1019.9745057</v>
      </c>
      <c r="L2766" s="19">
        <v>1023.1726395</v>
      </c>
      <c r="M2766" s="19">
        <v>1021.0859139</v>
      </c>
      <c r="N2766" s="19">
        <v>1201.1340423</v>
      </c>
      <c r="O2766" s="19">
        <v>1202.4836094</v>
      </c>
      <c r="P2766" s="19">
        <v>1209.0613314</v>
      </c>
      <c r="Q2766" s="19">
        <v>1218.9505961999998</v>
      </c>
      <c r="R2766" s="19">
        <v>1215.9225758999999</v>
      </c>
      <c r="S2766" s="19">
        <v>1203.5836767</v>
      </c>
      <c r="T2766" s="19">
        <v>1197.0399774</v>
      </c>
      <c r="U2766" s="19">
        <v>1011.3667626</v>
      </c>
      <c r="V2766" s="19">
        <v>983.2413306000001</v>
      </c>
      <c r="W2766" s="19">
        <v>1002.7817013</v>
      </c>
      <c r="X2766" s="19">
        <v>998.2453413000001</v>
      </c>
      <c r="Y2766" s="19">
        <v>971.628249</v>
      </c>
    </row>
    <row r="2767" spans="1:25" s="15" customFormat="1" ht="16.5" thickBot="1">
      <c r="A2767" s="18">
        <v>42092</v>
      </c>
      <c r="B2767" s="19">
        <v>956.6242383</v>
      </c>
      <c r="C2767" s="19">
        <v>969.813705</v>
      </c>
      <c r="D2767" s="19">
        <v>950.4888114</v>
      </c>
      <c r="E2767" s="19">
        <v>938.4107528999999</v>
      </c>
      <c r="F2767" s="19">
        <v>966.5021622</v>
      </c>
      <c r="G2767" s="19">
        <v>1171.7270886</v>
      </c>
      <c r="H2767" s="19">
        <v>1182.8298297000001</v>
      </c>
      <c r="I2767" s="19">
        <v>1179.8244912</v>
      </c>
      <c r="J2767" s="19">
        <v>1181.1513765</v>
      </c>
      <c r="K2767" s="19">
        <v>995.557548</v>
      </c>
      <c r="L2767" s="19">
        <v>994.7750259</v>
      </c>
      <c r="M2767" s="19">
        <v>996.8277288</v>
      </c>
      <c r="N2767" s="19">
        <v>998.959818</v>
      </c>
      <c r="O2767" s="19">
        <v>1180.9245584999999</v>
      </c>
      <c r="P2767" s="19">
        <v>1189.7137559999999</v>
      </c>
      <c r="Q2767" s="19">
        <v>1192.9459124999998</v>
      </c>
      <c r="R2767" s="19">
        <v>1191.6303681</v>
      </c>
      <c r="S2767" s="19">
        <v>1182.0699894</v>
      </c>
      <c r="T2767" s="19">
        <v>990.1819614000001</v>
      </c>
      <c r="U2767" s="19">
        <v>971.2653402</v>
      </c>
      <c r="V2767" s="19">
        <v>966.5361849</v>
      </c>
      <c r="W2767" s="19">
        <v>967.2846843</v>
      </c>
      <c r="X2767" s="19">
        <v>965.2433223</v>
      </c>
      <c r="Y2767" s="19">
        <v>945.5328381</v>
      </c>
    </row>
    <row r="2768" spans="1:25" s="15" customFormat="1" ht="16.5" thickBot="1">
      <c r="A2768" s="18">
        <v>42093</v>
      </c>
      <c r="B2768" s="19">
        <v>976.0285182</v>
      </c>
      <c r="C2768" s="19">
        <v>983.0938989</v>
      </c>
      <c r="D2768" s="19">
        <v>1155.9405558</v>
      </c>
      <c r="E2768" s="19">
        <v>1157.6076681</v>
      </c>
      <c r="F2768" s="19">
        <v>1155.4528971</v>
      </c>
      <c r="G2768" s="19">
        <v>1163.7771177</v>
      </c>
      <c r="H2768" s="19">
        <v>1168.2794549999999</v>
      </c>
      <c r="I2768" s="19">
        <v>1165.5462981</v>
      </c>
      <c r="J2768" s="19">
        <v>1161.928551</v>
      </c>
      <c r="K2768" s="19">
        <v>1163.5956633</v>
      </c>
      <c r="L2768" s="19">
        <v>1160.5336203</v>
      </c>
      <c r="M2768" s="19">
        <v>1159.7057346</v>
      </c>
      <c r="N2768" s="19">
        <v>1163.4709134</v>
      </c>
      <c r="O2768" s="19">
        <v>1165.3081392</v>
      </c>
      <c r="P2768" s="19">
        <v>1349.6091050999999</v>
      </c>
      <c r="Q2768" s="19">
        <v>1369.7732253</v>
      </c>
      <c r="R2768" s="19">
        <v>1176.7284255</v>
      </c>
      <c r="S2768" s="19">
        <v>1167.2701149</v>
      </c>
      <c r="T2768" s="19">
        <v>1160.1366888</v>
      </c>
      <c r="U2768" s="19">
        <v>988.7756898</v>
      </c>
      <c r="V2768" s="19">
        <v>982.7536719</v>
      </c>
      <c r="W2768" s="19">
        <v>978.8297205</v>
      </c>
      <c r="X2768" s="19">
        <v>984.4661477999999</v>
      </c>
      <c r="Y2768" s="19">
        <v>955.6716027</v>
      </c>
    </row>
    <row r="2769" spans="1:25" s="15" customFormat="1" ht="16.5" thickBot="1">
      <c r="A2769" s="18">
        <v>42094</v>
      </c>
      <c r="B2769" s="19">
        <v>1097.0472621000001</v>
      </c>
      <c r="C2769" s="19">
        <v>1108.1386623</v>
      </c>
      <c r="D2769" s="19">
        <v>1103.1373254</v>
      </c>
      <c r="E2769" s="19">
        <v>1111.9832274</v>
      </c>
      <c r="F2769" s="19">
        <v>1137.3074571</v>
      </c>
      <c r="G2769" s="19">
        <v>1166.6010018</v>
      </c>
      <c r="H2769" s="19">
        <v>1135.0959816</v>
      </c>
      <c r="I2769" s="19">
        <v>1134.3134595</v>
      </c>
      <c r="J2769" s="19">
        <v>1132.2947793</v>
      </c>
      <c r="K2769" s="19">
        <v>1134.710391</v>
      </c>
      <c r="L2769" s="19">
        <v>1133.6330055</v>
      </c>
      <c r="M2769" s="19">
        <v>1128.6203277</v>
      </c>
      <c r="N2769" s="19">
        <v>1131.2627574</v>
      </c>
      <c r="O2769" s="19">
        <v>1165.2174119999997</v>
      </c>
      <c r="P2769" s="19">
        <v>1301.8639160999999</v>
      </c>
      <c r="Q2769" s="19">
        <v>1333.7885496</v>
      </c>
      <c r="R2769" s="19">
        <v>1290.7498340999998</v>
      </c>
      <c r="S2769" s="19">
        <v>1160.2954614</v>
      </c>
      <c r="T2769" s="19">
        <v>1158.8438262</v>
      </c>
      <c r="U2769" s="19">
        <v>994.083231</v>
      </c>
      <c r="V2769" s="19">
        <v>990.000507</v>
      </c>
      <c r="W2769" s="19">
        <v>990.2500067999999</v>
      </c>
      <c r="X2769" s="19">
        <v>984.0125118</v>
      </c>
      <c r="Y2769" s="19">
        <v>958.2686688</v>
      </c>
    </row>
    <row r="2770" spans="1:25" s="106" customFormat="1" ht="21" thickBot="1">
      <c r="A2770" s="185" t="s">
        <v>14</v>
      </c>
      <c r="B2770" s="194" t="s">
        <v>100</v>
      </c>
      <c r="C2770" s="195"/>
      <c r="D2770" s="195"/>
      <c r="E2770" s="195"/>
      <c r="F2770" s="195"/>
      <c r="G2770" s="195"/>
      <c r="H2770" s="195"/>
      <c r="I2770" s="195"/>
      <c r="J2770" s="195"/>
      <c r="K2770" s="195"/>
      <c r="L2770" s="195"/>
      <c r="M2770" s="195"/>
      <c r="N2770" s="195"/>
      <c r="O2770" s="195"/>
      <c r="P2770" s="195"/>
      <c r="Q2770" s="195"/>
      <c r="R2770" s="195"/>
      <c r="S2770" s="195"/>
      <c r="T2770" s="195"/>
      <c r="U2770" s="195"/>
      <c r="V2770" s="195"/>
      <c r="W2770" s="195"/>
      <c r="X2770" s="195"/>
      <c r="Y2770" s="196"/>
    </row>
    <row r="2771" spans="1:25" s="15" customFormat="1" ht="32.25" thickBot="1">
      <c r="A2771" s="186"/>
      <c r="B2771" s="17" t="s">
        <v>15</v>
      </c>
      <c r="C2771" s="17" t="s">
        <v>16</v>
      </c>
      <c r="D2771" s="17" t="s">
        <v>17</v>
      </c>
      <c r="E2771" s="17" t="s">
        <v>18</v>
      </c>
      <c r="F2771" s="17" t="s">
        <v>19</v>
      </c>
      <c r="G2771" s="17" t="s">
        <v>20</v>
      </c>
      <c r="H2771" s="17" t="s">
        <v>21</v>
      </c>
      <c r="I2771" s="17" t="s">
        <v>22</v>
      </c>
      <c r="J2771" s="17" t="s">
        <v>23</v>
      </c>
      <c r="K2771" s="17" t="s">
        <v>24</v>
      </c>
      <c r="L2771" s="17" t="s">
        <v>25</v>
      </c>
      <c r="M2771" s="17" t="s">
        <v>26</v>
      </c>
      <c r="N2771" s="17" t="s">
        <v>27</v>
      </c>
      <c r="O2771" s="17" t="s">
        <v>28</v>
      </c>
      <c r="P2771" s="17" t="s">
        <v>29</v>
      </c>
      <c r="Q2771" s="17" t="s">
        <v>30</v>
      </c>
      <c r="R2771" s="17" t="s">
        <v>31</v>
      </c>
      <c r="S2771" s="17" t="s">
        <v>32</v>
      </c>
      <c r="T2771" s="17" t="s">
        <v>33</v>
      </c>
      <c r="U2771" s="17" t="s">
        <v>34</v>
      </c>
      <c r="V2771" s="17" t="s">
        <v>35</v>
      </c>
      <c r="W2771" s="17" t="s">
        <v>36</v>
      </c>
      <c r="X2771" s="17" t="s">
        <v>37</v>
      </c>
      <c r="Y2771" s="17" t="s">
        <v>38</v>
      </c>
    </row>
    <row r="2772" spans="1:25" s="15" customFormat="1" ht="16.5" thickBot="1">
      <c r="A2772" s="18">
        <v>42064</v>
      </c>
      <c r="B2772" s="19">
        <v>1253.8363643</v>
      </c>
      <c r="C2772" s="19">
        <v>1266.9237629</v>
      </c>
      <c r="D2772" s="19">
        <v>1262.6369026999998</v>
      </c>
      <c r="E2772" s="19">
        <v>1242.302669</v>
      </c>
      <c r="F2772" s="19">
        <v>1387.7043479</v>
      </c>
      <c r="G2772" s="19">
        <v>1258.8944056999999</v>
      </c>
      <c r="H2772" s="19">
        <v>1259.7222914</v>
      </c>
      <c r="I2772" s="19">
        <v>1256.1612488</v>
      </c>
      <c r="J2772" s="19">
        <v>1252.5094789999998</v>
      </c>
      <c r="K2772" s="19">
        <v>1253.5528418</v>
      </c>
      <c r="L2772" s="19">
        <v>1253.2579784</v>
      </c>
      <c r="M2772" s="19">
        <v>1252.4300927</v>
      </c>
      <c r="N2772" s="19">
        <v>1256.3313623</v>
      </c>
      <c r="O2772" s="19">
        <v>1379.1759911</v>
      </c>
      <c r="P2772" s="19">
        <v>1372.1332922</v>
      </c>
      <c r="Q2772" s="19">
        <v>1372.6776553999998</v>
      </c>
      <c r="R2772" s="19">
        <v>1258.3500425</v>
      </c>
      <c r="S2772" s="19">
        <v>1253.53016</v>
      </c>
      <c r="T2772" s="19">
        <v>1249.6629131000002</v>
      </c>
      <c r="U2772" s="19">
        <v>1243.7202814999998</v>
      </c>
      <c r="V2772" s="19">
        <v>1055.9490002</v>
      </c>
      <c r="W2772" s="19">
        <v>1062.3112451</v>
      </c>
      <c r="X2772" s="19">
        <v>1062.4019723</v>
      </c>
      <c r="Y2772" s="19">
        <v>1049.9496641</v>
      </c>
    </row>
    <row r="2773" spans="1:25" s="15" customFormat="1" ht="16.5" thickBot="1">
      <c r="A2773" s="18">
        <v>42065</v>
      </c>
      <c r="B2773" s="19">
        <v>1036.8962882</v>
      </c>
      <c r="C2773" s="19">
        <v>1224.5201378</v>
      </c>
      <c r="D2773" s="19">
        <v>1231.8803818999997</v>
      </c>
      <c r="E2773" s="19">
        <v>1223.0344799000002</v>
      </c>
      <c r="F2773" s="19">
        <v>1227.9564305</v>
      </c>
      <c r="G2773" s="19">
        <v>1228.8637025</v>
      </c>
      <c r="H2773" s="19">
        <v>1192.3006409</v>
      </c>
      <c r="I2773" s="19">
        <v>1209.9924449</v>
      </c>
      <c r="J2773" s="19">
        <v>1228.3760438000002</v>
      </c>
      <c r="K2773" s="19">
        <v>1222.682912</v>
      </c>
      <c r="L2773" s="19">
        <v>1221.3900493999997</v>
      </c>
      <c r="M2773" s="19">
        <v>1227.8430214999998</v>
      </c>
      <c r="N2773" s="19">
        <v>1329.5368718</v>
      </c>
      <c r="O2773" s="19">
        <v>1315.4628149</v>
      </c>
      <c r="P2773" s="19">
        <v>1384.5288959</v>
      </c>
      <c r="Q2773" s="19">
        <v>1374.9911989999998</v>
      </c>
      <c r="R2773" s="19">
        <v>1366.3947968</v>
      </c>
      <c r="S2773" s="19">
        <v>1379.6069453</v>
      </c>
      <c r="T2773" s="19">
        <v>1247.8030055</v>
      </c>
      <c r="U2773" s="19">
        <v>1196.6101829</v>
      </c>
      <c r="V2773" s="19">
        <v>1179.8256509</v>
      </c>
      <c r="W2773" s="19">
        <v>1154.2405805</v>
      </c>
      <c r="X2773" s="19">
        <v>1136.9683898</v>
      </c>
      <c r="Y2773" s="19">
        <v>1088.8376102</v>
      </c>
    </row>
    <row r="2774" spans="1:25" s="15" customFormat="1" ht="16.5" thickBot="1">
      <c r="A2774" s="18">
        <v>42066</v>
      </c>
      <c r="B2774" s="19">
        <v>1090.334609</v>
      </c>
      <c r="C2774" s="19">
        <v>1122.8149466</v>
      </c>
      <c r="D2774" s="19">
        <v>1114.6268168</v>
      </c>
      <c r="E2774" s="19">
        <v>1157.9490547999999</v>
      </c>
      <c r="F2774" s="19">
        <v>1274.2499842999998</v>
      </c>
      <c r="G2774" s="19">
        <v>1342.7717021</v>
      </c>
      <c r="H2774" s="19">
        <v>1330.2967121</v>
      </c>
      <c r="I2774" s="19">
        <v>1338.8250689</v>
      </c>
      <c r="J2774" s="19">
        <v>1268.3300344999998</v>
      </c>
      <c r="K2774" s="19">
        <v>1260.4934726</v>
      </c>
      <c r="L2774" s="19">
        <v>1258.7809967</v>
      </c>
      <c r="M2774" s="19">
        <v>1361.3594371999998</v>
      </c>
      <c r="N2774" s="19">
        <v>1368.8557721</v>
      </c>
      <c r="O2774" s="19">
        <v>1591.6817753</v>
      </c>
      <c r="P2774" s="19">
        <v>1619.7618437</v>
      </c>
      <c r="Q2774" s="19">
        <v>1635.9112853000001</v>
      </c>
      <c r="R2774" s="19">
        <v>1372.9838596999998</v>
      </c>
      <c r="S2774" s="19">
        <v>1291.2273116</v>
      </c>
      <c r="T2774" s="19">
        <v>1290.4447894999998</v>
      </c>
      <c r="U2774" s="19">
        <v>1281.2473196</v>
      </c>
      <c r="V2774" s="19">
        <v>1121.4653795</v>
      </c>
      <c r="W2774" s="19">
        <v>1099.1011247</v>
      </c>
      <c r="X2774" s="19">
        <v>1079.9236627999999</v>
      </c>
      <c r="Y2774" s="19">
        <v>1048.0784156</v>
      </c>
    </row>
    <row r="2775" spans="1:25" s="15" customFormat="1" ht="16.5" thickBot="1">
      <c r="A2775" s="18">
        <v>42067</v>
      </c>
      <c r="B2775" s="19">
        <v>1169.6982271999998</v>
      </c>
      <c r="C2775" s="19">
        <v>1228.9544296999998</v>
      </c>
      <c r="D2775" s="19">
        <v>1239.4220804</v>
      </c>
      <c r="E2775" s="19">
        <v>1237.0178096</v>
      </c>
      <c r="F2775" s="19">
        <v>1304.2466648</v>
      </c>
      <c r="G2775" s="19">
        <v>1357.3560994999998</v>
      </c>
      <c r="H2775" s="19">
        <v>1378.620287</v>
      </c>
      <c r="I2775" s="19">
        <v>1371.0785885</v>
      </c>
      <c r="J2775" s="19">
        <v>1277.1759364999998</v>
      </c>
      <c r="K2775" s="19">
        <v>1264.3380376999999</v>
      </c>
      <c r="L2775" s="19">
        <v>1257.9190882999999</v>
      </c>
      <c r="M2775" s="19">
        <v>1354.1919884</v>
      </c>
      <c r="N2775" s="19">
        <v>1392.5809349</v>
      </c>
      <c r="O2775" s="19">
        <v>1390.4601866</v>
      </c>
      <c r="P2775" s="19">
        <v>1459.6510174999999</v>
      </c>
      <c r="Q2775" s="19">
        <v>1544.1860861</v>
      </c>
      <c r="R2775" s="19">
        <v>1493.5036039999998</v>
      </c>
      <c r="S2775" s="19">
        <v>1372.5642464</v>
      </c>
      <c r="T2775" s="19">
        <v>1272.4127585</v>
      </c>
      <c r="U2775" s="19">
        <v>1252.4981381</v>
      </c>
      <c r="V2775" s="19">
        <v>1244.2646447</v>
      </c>
      <c r="W2775" s="19">
        <v>1231.3246778</v>
      </c>
      <c r="X2775" s="19">
        <v>1139.0097518</v>
      </c>
      <c r="Y2775" s="19">
        <v>1063.3999715</v>
      </c>
    </row>
    <row r="2776" spans="1:25" s="15" customFormat="1" ht="16.5" thickBot="1">
      <c r="A2776" s="18">
        <v>42068</v>
      </c>
      <c r="B2776" s="19">
        <v>1087.6694975</v>
      </c>
      <c r="C2776" s="19">
        <v>1184.8610105</v>
      </c>
      <c r="D2776" s="19">
        <v>1242.5635097</v>
      </c>
      <c r="E2776" s="19">
        <v>1325.7490111999998</v>
      </c>
      <c r="F2776" s="19">
        <v>1474.2013921999999</v>
      </c>
      <c r="G2776" s="19">
        <v>1550.3555357</v>
      </c>
      <c r="H2776" s="19">
        <v>1631.749175</v>
      </c>
      <c r="I2776" s="19">
        <v>1630.0820626999998</v>
      </c>
      <c r="J2776" s="19">
        <v>1527.8551901</v>
      </c>
      <c r="K2776" s="19">
        <v>1529.11403</v>
      </c>
      <c r="L2776" s="19">
        <v>1426.0819535</v>
      </c>
      <c r="M2776" s="19">
        <v>1424.8684772</v>
      </c>
      <c r="N2776" s="19">
        <v>1588.4155961</v>
      </c>
      <c r="O2776" s="19">
        <v>1513.3501789999998</v>
      </c>
      <c r="P2776" s="19">
        <v>1530.7130969</v>
      </c>
      <c r="Q2776" s="19">
        <v>1514.2801328</v>
      </c>
      <c r="R2776" s="19">
        <v>1568.5576801999998</v>
      </c>
      <c r="S2776" s="19">
        <v>1410.3861479</v>
      </c>
      <c r="T2776" s="19">
        <v>1293.4614689</v>
      </c>
      <c r="U2776" s="19">
        <v>1277.799686</v>
      </c>
      <c r="V2776" s="19">
        <v>1269.4527836</v>
      </c>
      <c r="W2776" s="19">
        <v>1247.85971</v>
      </c>
      <c r="X2776" s="19">
        <v>1101.8115998</v>
      </c>
      <c r="Y2776" s="19">
        <v>1076.9977106</v>
      </c>
    </row>
    <row r="2777" spans="1:25" s="15" customFormat="1" ht="16.5" thickBot="1">
      <c r="A2777" s="18">
        <v>42069</v>
      </c>
      <c r="B2777" s="19">
        <v>1135.7662543999998</v>
      </c>
      <c r="C2777" s="19">
        <v>1236.6662417</v>
      </c>
      <c r="D2777" s="19">
        <v>1242.3480326</v>
      </c>
      <c r="E2777" s="19">
        <v>1259.1892691</v>
      </c>
      <c r="F2777" s="19">
        <v>1414.0492586</v>
      </c>
      <c r="G2777" s="19">
        <v>1539.8311805</v>
      </c>
      <c r="H2777" s="19">
        <v>1539.7177714999998</v>
      </c>
      <c r="I2777" s="19">
        <v>1660.555061</v>
      </c>
      <c r="J2777" s="19">
        <v>1441.3581457999999</v>
      </c>
      <c r="K2777" s="19">
        <v>1443.5242577</v>
      </c>
      <c r="L2777" s="19">
        <v>1435.0639463000002</v>
      </c>
      <c r="M2777" s="19">
        <v>1587.8939146999999</v>
      </c>
      <c r="N2777" s="19">
        <v>1668.2215094</v>
      </c>
      <c r="O2777" s="19">
        <v>1731.6738448999997</v>
      </c>
      <c r="P2777" s="19">
        <v>1590.9332759</v>
      </c>
      <c r="Q2777" s="19">
        <v>1786.3483238</v>
      </c>
      <c r="R2777" s="19">
        <v>1688.9980381999999</v>
      </c>
      <c r="S2777" s="19">
        <v>1656.13211</v>
      </c>
      <c r="T2777" s="19">
        <v>1335.9217985</v>
      </c>
      <c r="U2777" s="19">
        <v>1311.3687499999999</v>
      </c>
      <c r="V2777" s="19">
        <v>1309.554206</v>
      </c>
      <c r="W2777" s="19">
        <v>1320.101243</v>
      </c>
      <c r="X2777" s="19">
        <v>1300.8670766</v>
      </c>
      <c r="Y2777" s="19">
        <v>1262.5348346</v>
      </c>
    </row>
    <row r="2778" spans="1:25" s="15" customFormat="1" ht="16.5" thickBot="1">
      <c r="A2778" s="18">
        <v>42070</v>
      </c>
      <c r="B2778" s="19">
        <v>1278.2533219999998</v>
      </c>
      <c r="C2778" s="19">
        <v>1287.1445875999998</v>
      </c>
      <c r="D2778" s="19">
        <v>1287.2466557</v>
      </c>
      <c r="E2778" s="19">
        <v>1288.3127003</v>
      </c>
      <c r="F2778" s="19">
        <v>1299.9257818999997</v>
      </c>
      <c r="G2778" s="19">
        <v>1292.2593335000001</v>
      </c>
      <c r="H2778" s="19">
        <v>1294.9924904</v>
      </c>
      <c r="I2778" s="19">
        <v>1288.5281774</v>
      </c>
      <c r="J2778" s="19">
        <v>1288.4941546999999</v>
      </c>
      <c r="K2778" s="19">
        <v>1288.3807457</v>
      </c>
      <c r="L2778" s="19">
        <v>1285.7156342</v>
      </c>
      <c r="M2778" s="19">
        <v>1277.3687318</v>
      </c>
      <c r="N2778" s="19">
        <v>1282.9484546</v>
      </c>
      <c r="O2778" s="19">
        <v>1531.722437</v>
      </c>
      <c r="P2778" s="19">
        <v>1547.3955607999999</v>
      </c>
      <c r="Q2778" s="19">
        <v>1490.1693794</v>
      </c>
      <c r="R2778" s="19">
        <v>1293.109901</v>
      </c>
      <c r="S2778" s="19">
        <v>1287.2920193</v>
      </c>
      <c r="T2778" s="19">
        <v>1281.4514557999998</v>
      </c>
      <c r="U2778" s="19">
        <v>1145.4400421</v>
      </c>
      <c r="V2778" s="19">
        <v>1139.2479107</v>
      </c>
      <c r="W2778" s="19">
        <v>1148.4453806000001</v>
      </c>
      <c r="X2778" s="19">
        <v>1140.3933416</v>
      </c>
      <c r="Y2778" s="19">
        <v>1134.9270278</v>
      </c>
    </row>
    <row r="2779" spans="1:25" s="15" customFormat="1" ht="16.5" thickBot="1">
      <c r="A2779" s="18">
        <v>42071</v>
      </c>
      <c r="B2779" s="19">
        <v>1144.4760656</v>
      </c>
      <c r="C2779" s="19">
        <v>1141.482068</v>
      </c>
      <c r="D2779" s="19">
        <v>1142.2645900999999</v>
      </c>
      <c r="E2779" s="19">
        <v>1257.4767932</v>
      </c>
      <c r="F2779" s="19">
        <v>1279.160594</v>
      </c>
      <c r="G2779" s="19">
        <v>1306.8210491</v>
      </c>
      <c r="H2779" s="19">
        <v>1312.5708854</v>
      </c>
      <c r="I2779" s="19">
        <v>1325.8737611</v>
      </c>
      <c r="J2779" s="19">
        <v>1332.0205289</v>
      </c>
      <c r="K2779" s="19">
        <v>1329.9338033</v>
      </c>
      <c r="L2779" s="19">
        <v>1331.3967793999998</v>
      </c>
      <c r="M2779" s="19">
        <v>1325.4654886999997</v>
      </c>
      <c r="N2779" s="19">
        <v>1325.3067161</v>
      </c>
      <c r="O2779" s="19">
        <v>1327.1779646</v>
      </c>
      <c r="P2779" s="19">
        <v>1398.1266349999999</v>
      </c>
      <c r="Q2779" s="19">
        <v>1334.2093225999997</v>
      </c>
      <c r="R2779" s="19">
        <v>1338.1332739999998</v>
      </c>
      <c r="S2779" s="19">
        <v>1327.7109868999999</v>
      </c>
      <c r="T2779" s="19">
        <v>1319.1259256</v>
      </c>
      <c r="U2779" s="19">
        <v>1183.6248524</v>
      </c>
      <c r="V2779" s="19">
        <v>1183.1825573</v>
      </c>
      <c r="W2779" s="19">
        <v>1180.4494003999998</v>
      </c>
      <c r="X2779" s="19">
        <v>1181.7082403</v>
      </c>
      <c r="Y2779" s="19">
        <v>1146.0864734</v>
      </c>
    </row>
    <row r="2780" spans="1:25" s="15" customFormat="1" ht="16.5" thickBot="1">
      <c r="A2780" s="18">
        <v>42072</v>
      </c>
      <c r="B2780" s="19">
        <v>1149.9764021</v>
      </c>
      <c r="C2780" s="19">
        <v>1279.9884797</v>
      </c>
      <c r="D2780" s="19">
        <v>1267.6155578</v>
      </c>
      <c r="E2780" s="19">
        <v>1270.7569871</v>
      </c>
      <c r="F2780" s="19">
        <v>1282.3473868999997</v>
      </c>
      <c r="G2780" s="19">
        <v>1293.5295142999998</v>
      </c>
      <c r="H2780" s="19">
        <v>1290.3086986999997</v>
      </c>
      <c r="I2780" s="19">
        <v>1294.6068998</v>
      </c>
      <c r="J2780" s="19">
        <v>1297.2153068</v>
      </c>
      <c r="K2780" s="19">
        <v>1291.4654705</v>
      </c>
      <c r="L2780" s="19">
        <v>1289.1746086999997</v>
      </c>
      <c r="M2780" s="19">
        <v>1289.4127675999998</v>
      </c>
      <c r="N2780" s="19">
        <v>1287.2579965999998</v>
      </c>
      <c r="O2780" s="19">
        <v>1358.2860532999998</v>
      </c>
      <c r="P2780" s="19">
        <v>1531.6884143</v>
      </c>
      <c r="Q2780" s="19">
        <v>1372.4508374000002</v>
      </c>
      <c r="R2780" s="19">
        <v>1292.9057648</v>
      </c>
      <c r="S2780" s="19">
        <v>1285.1145665</v>
      </c>
      <c r="T2780" s="19">
        <v>1282.0525235</v>
      </c>
      <c r="U2780" s="19">
        <v>1272.1519178</v>
      </c>
      <c r="V2780" s="19">
        <v>1137.6034802</v>
      </c>
      <c r="W2780" s="19">
        <v>1127.9296924999999</v>
      </c>
      <c r="X2780" s="19">
        <v>1125.4120126999999</v>
      </c>
      <c r="Y2780" s="19">
        <v>1118.1311549</v>
      </c>
    </row>
    <row r="2781" spans="1:25" s="15" customFormat="1" ht="16.5" thickBot="1">
      <c r="A2781" s="18">
        <v>42073</v>
      </c>
      <c r="B2781" s="19">
        <v>1122.9510374000001</v>
      </c>
      <c r="C2781" s="19">
        <v>1256.0705216</v>
      </c>
      <c r="D2781" s="19">
        <v>1228.5121346</v>
      </c>
      <c r="E2781" s="19">
        <v>1224.4067288</v>
      </c>
      <c r="F2781" s="19">
        <v>1235.6795834</v>
      </c>
      <c r="G2781" s="19">
        <v>1233.9897893</v>
      </c>
      <c r="H2781" s="19">
        <v>1243.2326228</v>
      </c>
      <c r="I2781" s="19">
        <v>1243.7202814999998</v>
      </c>
      <c r="J2781" s="19">
        <v>1243.2779864</v>
      </c>
      <c r="K2781" s="19">
        <v>1244.4234173</v>
      </c>
      <c r="L2781" s="19">
        <v>1241.4974650999998</v>
      </c>
      <c r="M2781" s="19">
        <v>1239.1158761</v>
      </c>
      <c r="N2781" s="19">
        <v>1238.6055356000002</v>
      </c>
      <c r="O2781" s="19">
        <v>1300.3794179</v>
      </c>
      <c r="P2781" s="19">
        <v>1555.084691</v>
      </c>
      <c r="Q2781" s="19">
        <v>1589.2661635999998</v>
      </c>
      <c r="R2781" s="19">
        <v>1308.5562068</v>
      </c>
      <c r="S2781" s="19">
        <v>1234.477448</v>
      </c>
      <c r="T2781" s="19">
        <v>1266.5268314</v>
      </c>
      <c r="U2781" s="19">
        <v>1257.0004754</v>
      </c>
      <c r="V2781" s="19">
        <v>1254.7889999000001</v>
      </c>
      <c r="W2781" s="19">
        <v>1252.7816606000001</v>
      </c>
      <c r="X2781" s="19">
        <v>1118.7435635</v>
      </c>
      <c r="Y2781" s="19">
        <v>1104.5447566999999</v>
      </c>
    </row>
    <row r="2782" spans="1:25" s="15" customFormat="1" ht="16.5" thickBot="1">
      <c r="A2782" s="18">
        <v>42074</v>
      </c>
      <c r="B2782" s="19">
        <v>1241.8717148</v>
      </c>
      <c r="C2782" s="19">
        <v>1260.788336</v>
      </c>
      <c r="D2782" s="19">
        <v>1290.6716075</v>
      </c>
      <c r="E2782" s="19">
        <v>1367.5515685999999</v>
      </c>
      <c r="F2782" s="19">
        <v>1367.4948640999999</v>
      </c>
      <c r="G2782" s="19">
        <v>1380.4234900999998</v>
      </c>
      <c r="H2782" s="19">
        <v>1379.4595135999998</v>
      </c>
      <c r="I2782" s="19">
        <v>1371.5775881000002</v>
      </c>
      <c r="J2782" s="19">
        <v>1293.3934235000002</v>
      </c>
      <c r="K2782" s="19">
        <v>1288.3127003</v>
      </c>
      <c r="L2782" s="19">
        <v>1290.1385851999999</v>
      </c>
      <c r="M2782" s="19">
        <v>1365.2607068</v>
      </c>
      <c r="N2782" s="19">
        <v>1414.6389854</v>
      </c>
      <c r="O2782" s="19">
        <v>1525.7798054</v>
      </c>
      <c r="P2782" s="19">
        <v>1585.5690301999998</v>
      </c>
      <c r="Q2782" s="19">
        <v>1520.5970141</v>
      </c>
      <c r="R2782" s="19">
        <v>1460.9211982999998</v>
      </c>
      <c r="S2782" s="19">
        <v>1354.7476924999999</v>
      </c>
      <c r="T2782" s="19">
        <v>1268.6475796999998</v>
      </c>
      <c r="U2782" s="19">
        <v>1256.1158851999999</v>
      </c>
      <c r="V2782" s="19">
        <v>1251.6248888</v>
      </c>
      <c r="W2782" s="19">
        <v>1251.3300253999998</v>
      </c>
      <c r="X2782" s="19">
        <v>1249.0845272</v>
      </c>
      <c r="Y2782" s="19">
        <v>1105.4406878</v>
      </c>
    </row>
    <row r="2783" spans="1:25" s="15" customFormat="1" ht="16.5" thickBot="1">
      <c r="A2783" s="18">
        <v>42075</v>
      </c>
      <c r="B2783" s="19">
        <v>1117.0310875999999</v>
      </c>
      <c r="C2783" s="19">
        <v>1270.8136915999999</v>
      </c>
      <c r="D2783" s="19">
        <v>1205.5241303</v>
      </c>
      <c r="E2783" s="19">
        <v>1369.434158</v>
      </c>
      <c r="F2783" s="19">
        <v>1380.0832631</v>
      </c>
      <c r="G2783" s="19">
        <v>1398.5916118999999</v>
      </c>
      <c r="H2783" s="19">
        <v>1397.0038859</v>
      </c>
      <c r="I2783" s="19">
        <v>1397.1626585000001</v>
      </c>
      <c r="J2783" s="19">
        <v>1315.6215875</v>
      </c>
      <c r="K2783" s="19">
        <v>1314.3060431000001</v>
      </c>
      <c r="L2783" s="19">
        <v>1229.147225</v>
      </c>
      <c r="M2783" s="19">
        <v>1226.9584313</v>
      </c>
      <c r="N2783" s="19">
        <v>1396.7203634</v>
      </c>
      <c r="O2783" s="19">
        <v>1665.7038296</v>
      </c>
      <c r="P2783" s="19">
        <v>1738.7278846999998</v>
      </c>
      <c r="Q2783" s="19">
        <v>1709.2755673999998</v>
      </c>
      <c r="R2783" s="19">
        <v>1645.6644592999999</v>
      </c>
      <c r="S2783" s="19">
        <v>1385.2093499</v>
      </c>
      <c r="T2783" s="19">
        <v>1304.1559375999998</v>
      </c>
      <c r="U2783" s="19">
        <v>1290.161267</v>
      </c>
      <c r="V2783" s="19">
        <v>1287.9044279</v>
      </c>
      <c r="W2783" s="19">
        <v>1276.6542550999998</v>
      </c>
      <c r="X2783" s="19">
        <v>1279.500821</v>
      </c>
      <c r="Y2783" s="19">
        <v>1138.6128203</v>
      </c>
    </row>
    <row r="2784" spans="1:25" s="15" customFormat="1" ht="16.5" thickBot="1">
      <c r="A2784" s="18">
        <v>42076</v>
      </c>
      <c r="B2784" s="19">
        <v>1250.8763893999999</v>
      </c>
      <c r="C2784" s="19">
        <v>1273.5695303</v>
      </c>
      <c r="D2784" s="19">
        <v>1193.2646174000001</v>
      </c>
      <c r="E2784" s="19">
        <v>1295.945126</v>
      </c>
      <c r="F2784" s="19">
        <v>1321.0198559</v>
      </c>
      <c r="G2784" s="19">
        <v>1398.240044</v>
      </c>
      <c r="H2784" s="19">
        <v>1396.6749998</v>
      </c>
      <c r="I2784" s="19">
        <v>1398.5916118999999</v>
      </c>
      <c r="J2784" s="19">
        <v>1317.8217221</v>
      </c>
      <c r="K2784" s="19">
        <v>1232.4587678</v>
      </c>
      <c r="L2784" s="19">
        <v>1318.1506082</v>
      </c>
      <c r="M2784" s="19">
        <v>1321.7683553</v>
      </c>
      <c r="N2784" s="19">
        <v>1402.4134952</v>
      </c>
      <c r="O2784" s="19">
        <v>1647.5924123</v>
      </c>
      <c r="P2784" s="19">
        <v>1732.6151396</v>
      </c>
      <c r="Q2784" s="19">
        <v>1732.9326848</v>
      </c>
      <c r="R2784" s="19">
        <v>1641.6384398</v>
      </c>
      <c r="S2784" s="19">
        <v>1388.48687</v>
      </c>
      <c r="T2784" s="19">
        <v>1302.7156432999998</v>
      </c>
      <c r="U2784" s="19">
        <v>1292.6789468</v>
      </c>
      <c r="V2784" s="19">
        <v>1290.9437891</v>
      </c>
      <c r="W2784" s="19">
        <v>1278.5595263</v>
      </c>
      <c r="X2784" s="19">
        <v>1279.2853439</v>
      </c>
      <c r="Y2784" s="19">
        <v>1113.3679769</v>
      </c>
    </row>
    <row r="2785" spans="1:25" s="15" customFormat="1" ht="16.5" thickBot="1">
      <c r="A2785" s="18">
        <v>42077</v>
      </c>
      <c r="B2785" s="19">
        <v>1276.4954825</v>
      </c>
      <c r="C2785" s="19">
        <v>1334.9578219999999</v>
      </c>
      <c r="D2785" s="19">
        <v>1279.7162981000001</v>
      </c>
      <c r="E2785" s="19">
        <v>1279.2172985</v>
      </c>
      <c r="F2785" s="19">
        <v>1363.5709127</v>
      </c>
      <c r="G2785" s="19">
        <v>1482.6843853999999</v>
      </c>
      <c r="H2785" s="19">
        <v>1552.8732155</v>
      </c>
      <c r="I2785" s="19">
        <v>1613.2975307</v>
      </c>
      <c r="J2785" s="19">
        <v>1584.8999171</v>
      </c>
      <c r="K2785" s="19">
        <v>1572.2207908999999</v>
      </c>
      <c r="L2785" s="19">
        <v>1574.3301983</v>
      </c>
      <c r="M2785" s="19">
        <v>1537.7557957999998</v>
      </c>
      <c r="N2785" s="19">
        <v>1539.7517942</v>
      </c>
      <c r="O2785" s="19">
        <v>1635.0947405</v>
      </c>
      <c r="P2785" s="19">
        <v>1669.2648722</v>
      </c>
      <c r="Q2785" s="19">
        <v>1635.378263</v>
      </c>
      <c r="R2785" s="19">
        <v>1636.7391710000002</v>
      </c>
      <c r="S2785" s="19">
        <v>1598.5770425</v>
      </c>
      <c r="T2785" s="19">
        <v>1538.7084313999999</v>
      </c>
      <c r="U2785" s="19">
        <v>1465.0492858999999</v>
      </c>
      <c r="V2785" s="19">
        <v>1446.9151868</v>
      </c>
      <c r="W2785" s="19">
        <v>1444.1139844999998</v>
      </c>
      <c r="X2785" s="19">
        <v>1386.9445075999997</v>
      </c>
      <c r="Y2785" s="19">
        <v>1267.7403077</v>
      </c>
    </row>
    <row r="2786" spans="1:25" s="15" customFormat="1" ht="16.5" thickBot="1">
      <c r="A2786" s="18">
        <v>42078</v>
      </c>
      <c r="B2786" s="19">
        <v>1280.2833431000001</v>
      </c>
      <c r="C2786" s="19">
        <v>1315.4061104</v>
      </c>
      <c r="D2786" s="19">
        <v>1274.0685299000002</v>
      </c>
      <c r="E2786" s="19">
        <v>1250.7743213</v>
      </c>
      <c r="F2786" s="19">
        <v>1427.8511339</v>
      </c>
      <c r="G2786" s="19">
        <v>1535.1587296999999</v>
      </c>
      <c r="H2786" s="19">
        <v>1566.7317953000002</v>
      </c>
      <c r="I2786" s="19">
        <v>1544.5716767000001</v>
      </c>
      <c r="J2786" s="19">
        <v>1533.2421176</v>
      </c>
      <c r="K2786" s="19">
        <v>1636.4669894</v>
      </c>
      <c r="L2786" s="19">
        <v>1546.6697432</v>
      </c>
      <c r="M2786" s="19">
        <v>1554.7331230999998</v>
      </c>
      <c r="N2786" s="19">
        <v>1669.5143719999999</v>
      </c>
      <c r="O2786" s="19">
        <v>1653.1154305999999</v>
      </c>
      <c r="P2786" s="19">
        <v>1696.5170549</v>
      </c>
      <c r="Q2786" s="19">
        <v>1794.6838853</v>
      </c>
      <c r="R2786" s="19">
        <v>1766.8306349</v>
      </c>
      <c r="S2786" s="19">
        <v>1714.4696996</v>
      </c>
      <c r="T2786" s="19">
        <v>1624.6270898</v>
      </c>
      <c r="U2786" s="19">
        <v>1566.7431362</v>
      </c>
      <c r="V2786" s="19">
        <v>1300.3794179</v>
      </c>
      <c r="W2786" s="19">
        <v>1274.5902113000002</v>
      </c>
      <c r="X2786" s="19">
        <v>1275.8490511999998</v>
      </c>
      <c r="Y2786" s="19">
        <v>1269.3620564</v>
      </c>
    </row>
    <row r="2787" spans="1:25" s="15" customFormat="1" ht="16.5" thickBot="1">
      <c r="A2787" s="18">
        <v>42079</v>
      </c>
      <c r="B2787" s="19">
        <v>1273.4447804</v>
      </c>
      <c r="C2787" s="19">
        <v>1272.1178950999997</v>
      </c>
      <c r="D2787" s="19">
        <v>1235.4300836</v>
      </c>
      <c r="E2787" s="19">
        <v>1232.5381541</v>
      </c>
      <c r="F2787" s="19">
        <v>1232.549495</v>
      </c>
      <c r="G2787" s="19">
        <v>1249.6175495</v>
      </c>
      <c r="H2787" s="19">
        <v>1243.9017359</v>
      </c>
      <c r="I2787" s="19">
        <v>1241.6335559</v>
      </c>
      <c r="J2787" s="19">
        <v>1234.3980617</v>
      </c>
      <c r="K2787" s="19">
        <v>1235.6682425</v>
      </c>
      <c r="L2787" s="19">
        <v>1232.2659724999999</v>
      </c>
      <c r="M2787" s="19">
        <v>1220.3807093</v>
      </c>
      <c r="N2787" s="19">
        <v>1231.2226096999998</v>
      </c>
      <c r="O2787" s="19">
        <v>1281.1452514999999</v>
      </c>
      <c r="P2787" s="19">
        <v>1359.7376885</v>
      </c>
      <c r="Q2787" s="19">
        <v>1287.4281101</v>
      </c>
      <c r="R2787" s="19">
        <v>1245.7389617000001</v>
      </c>
      <c r="S2787" s="19">
        <v>1244.3893946</v>
      </c>
      <c r="T2787" s="19">
        <v>1270.0198286</v>
      </c>
      <c r="U2787" s="19">
        <v>1258.9397692999999</v>
      </c>
      <c r="V2787" s="19">
        <v>1080.1051172</v>
      </c>
      <c r="W2787" s="19">
        <v>1078.2905732</v>
      </c>
      <c r="X2787" s="19">
        <v>1080.3319351999999</v>
      </c>
      <c r="Y2787" s="19">
        <v>1074.7862350999999</v>
      </c>
    </row>
    <row r="2788" spans="1:25" s="15" customFormat="1" ht="16.5" thickBot="1">
      <c r="A2788" s="18">
        <v>42080</v>
      </c>
      <c r="B2788" s="19">
        <v>1067.6301272</v>
      </c>
      <c r="C2788" s="19">
        <v>1251.3640481000002</v>
      </c>
      <c r="D2788" s="19">
        <v>1165.2752761999998</v>
      </c>
      <c r="E2788" s="19">
        <v>1165.1505263000001</v>
      </c>
      <c r="F2788" s="19">
        <v>1171.8529982</v>
      </c>
      <c r="G2788" s="19">
        <v>1173.1004971999998</v>
      </c>
      <c r="H2788" s="19">
        <v>1172.102498</v>
      </c>
      <c r="I2788" s="19">
        <v>1170.4920902</v>
      </c>
      <c r="J2788" s="19">
        <v>1168.9157050999997</v>
      </c>
      <c r="K2788" s="19">
        <v>1169.1425231</v>
      </c>
      <c r="L2788" s="19">
        <v>1166.7495932</v>
      </c>
      <c r="M2788" s="19">
        <v>1163.7669365</v>
      </c>
      <c r="N2788" s="19">
        <v>1167.8950241</v>
      </c>
      <c r="O2788" s="19">
        <v>1184.1578746999999</v>
      </c>
      <c r="P2788" s="19">
        <v>1200.1485437</v>
      </c>
      <c r="Q2788" s="19">
        <v>1201.3847018</v>
      </c>
      <c r="R2788" s="19">
        <v>1187.8096444999999</v>
      </c>
      <c r="S2788" s="19">
        <v>1165.1618672</v>
      </c>
      <c r="T2788" s="19">
        <v>1146.2906096</v>
      </c>
      <c r="U2788" s="19">
        <v>1136.0497768999999</v>
      </c>
      <c r="V2788" s="19">
        <v>1105.0891199</v>
      </c>
      <c r="W2788" s="19">
        <v>805.2017012</v>
      </c>
      <c r="X2788" s="19">
        <v>1107.2552317999998</v>
      </c>
      <c r="Y2788" s="19">
        <v>808.2637441999999</v>
      </c>
    </row>
    <row r="2789" spans="1:25" s="15" customFormat="1" ht="16.5" thickBot="1">
      <c r="A2789" s="18">
        <v>42081</v>
      </c>
      <c r="B2789" s="19">
        <v>1080.4340032999999</v>
      </c>
      <c r="C2789" s="19">
        <v>1277.0285048</v>
      </c>
      <c r="D2789" s="19">
        <v>1160.6481889999998</v>
      </c>
      <c r="E2789" s="19">
        <v>1177.7389253000001</v>
      </c>
      <c r="F2789" s="19">
        <v>1160.8409843</v>
      </c>
      <c r="G2789" s="19">
        <v>1183.5454660999999</v>
      </c>
      <c r="H2789" s="19">
        <v>1180.1999006</v>
      </c>
      <c r="I2789" s="19">
        <v>1163.4380503999998</v>
      </c>
      <c r="J2789" s="19">
        <v>1160.0698031000002</v>
      </c>
      <c r="K2789" s="19">
        <v>1160.5461209</v>
      </c>
      <c r="L2789" s="19">
        <v>1159.3553264</v>
      </c>
      <c r="M2789" s="19">
        <v>1158.3913499</v>
      </c>
      <c r="N2789" s="19">
        <v>1175.7202450999998</v>
      </c>
      <c r="O2789" s="19">
        <v>1183.4660798</v>
      </c>
      <c r="P2789" s="19">
        <v>1427.1706799</v>
      </c>
      <c r="Q2789" s="19">
        <v>1416.8958245</v>
      </c>
      <c r="R2789" s="19">
        <v>1184.8269878</v>
      </c>
      <c r="S2789" s="19">
        <v>1285.4094299</v>
      </c>
      <c r="T2789" s="19">
        <v>1278.5595263</v>
      </c>
      <c r="U2789" s="19">
        <v>1264.2246286999998</v>
      </c>
      <c r="V2789" s="19">
        <v>1262.0244941</v>
      </c>
      <c r="W2789" s="19">
        <v>1259.3026781</v>
      </c>
      <c r="X2789" s="19">
        <v>1075.1151212</v>
      </c>
      <c r="Y2789" s="19">
        <v>1161.9637334</v>
      </c>
    </row>
    <row r="2790" spans="1:25" s="15" customFormat="1" ht="16.5" thickBot="1">
      <c r="A2790" s="18">
        <v>42082</v>
      </c>
      <c r="B2790" s="19">
        <v>1268.7496478</v>
      </c>
      <c r="C2790" s="19">
        <v>1295.2079675</v>
      </c>
      <c r="D2790" s="19">
        <v>1172.5788157999998</v>
      </c>
      <c r="E2790" s="19">
        <v>1207.1118563</v>
      </c>
      <c r="F2790" s="19">
        <v>1209.1645592</v>
      </c>
      <c r="G2790" s="19">
        <v>1203.6755635999998</v>
      </c>
      <c r="H2790" s="19">
        <v>1206.2726297</v>
      </c>
      <c r="I2790" s="19">
        <v>1210.6048535</v>
      </c>
      <c r="J2790" s="19">
        <v>1190.6788921999998</v>
      </c>
      <c r="K2790" s="19">
        <v>1190.1685517</v>
      </c>
      <c r="L2790" s="19">
        <v>1188.4900985</v>
      </c>
      <c r="M2790" s="19">
        <v>1186.4827592000001</v>
      </c>
      <c r="N2790" s="19">
        <v>1190.4180514999998</v>
      </c>
      <c r="O2790" s="19">
        <v>1349.5081967</v>
      </c>
      <c r="P2790" s="19">
        <v>1514.7224279</v>
      </c>
      <c r="Q2790" s="19">
        <v>1552.7938292000001</v>
      </c>
      <c r="R2790" s="19">
        <v>1213.7576236999998</v>
      </c>
      <c r="S2790" s="19">
        <v>1309.5882286999997</v>
      </c>
      <c r="T2790" s="19">
        <v>1303.2600065</v>
      </c>
      <c r="U2790" s="19">
        <v>1288.9704725</v>
      </c>
      <c r="V2790" s="19">
        <v>1284.15059</v>
      </c>
      <c r="W2790" s="19">
        <v>1275.7356421999998</v>
      </c>
      <c r="X2790" s="19">
        <v>1270.9838050999997</v>
      </c>
      <c r="Y2790" s="19">
        <v>1267.7289667999999</v>
      </c>
    </row>
    <row r="2791" spans="1:25" s="15" customFormat="1" ht="16.5" thickBot="1">
      <c r="A2791" s="18">
        <v>42083</v>
      </c>
      <c r="B2791" s="19">
        <v>1300.3794179</v>
      </c>
      <c r="C2791" s="19">
        <v>1319.30738</v>
      </c>
      <c r="D2791" s="19">
        <v>1204.5941764999998</v>
      </c>
      <c r="E2791" s="19">
        <v>1229.4874519999998</v>
      </c>
      <c r="F2791" s="19">
        <v>1241.7469649</v>
      </c>
      <c r="G2791" s="19">
        <v>1256.4901349000002</v>
      </c>
      <c r="H2791" s="19">
        <v>1256.6715893</v>
      </c>
      <c r="I2791" s="19">
        <v>1254.8457043999997</v>
      </c>
      <c r="J2791" s="19">
        <v>1248.7783229</v>
      </c>
      <c r="K2791" s="19">
        <v>1257.0344981</v>
      </c>
      <c r="L2791" s="19">
        <v>1260.221291</v>
      </c>
      <c r="M2791" s="19">
        <v>1257.5788613000002</v>
      </c>
      <c r="N2791" s="19">
        <v>1247.2813241</v>
      </c>
      <c r="O2791" s="19">
        <v>1271.3920775</v>
      </c>
      <c r="P2791" s="19">
        <v>1417.2247106</v>
      </c>
      <c r="Q2791" s="19">
        <v>1422.3507974000001</v>
      </c>
      <c r="R2791" s="19">
        <v>1273.9664618</v>
      </c>
      <c r="S2791" s="19">
        <v>1372.1332922</v>
      </c>
      <c r="T2791" s="19">
        <v>1353.1372846999998</v>
      </c>
      <c r="U2791" s="19">
        <v>1175.3119726999998</v>
      </c>
      <c r="V2791" s="19">
        <v>1163.1205052</v>
      </c>
      <c r="W2791" s="19">
        <v>1174.257269</v>
      </c>
      <c r="X2791" s="19">
        <v>1170.7189082</v>
      </c>
      <c r="Y2791" s="19">
        <v>1152.3126275</v>
      </c>
    </row>
    <row r="2792" spans="1:25" s="15" customFormat="1" ht="16.5" thickBot="1">
      <c r="A2792" s="18">
        <v>42084</v>
      </c>
      <c r="B2792" s="19">
        <v>1173.2025653</v>
      </c>
      <c r="C2792" s="19">
        <v>1190.3500061</v>
      </c>
      <c r="D2792" s="19">
        <v>1315.4741557999998</v>
      </c>
      <c r="E2792" s="19">
        <v>1333.6195957999998</v>
      </c>
      <c r="F2792" s="19">
        <v>1340.2086587</v>
      </c>
      <c r="G2792" s="19">
        <v>1379.0852639</v>
      </c>
      <c r="H2792" s="19">
        <v>1379.300741</v>
      </c>
      <c r="I2792" s="19">
        <v>1374.9118127</v>
      </c>
      <c r="J2792" s="19">
        <v>1383.6329648</v>
      </c>
      <c r="K2792" s="19">
        <v>1371.7250198</v>
      </c>
      <c r="L2792" s="19">
        <v>1377.1346291</v>
      </c>
      <c r="M2792" s="19">
        <v>1376.7603793999997</v>
      </c>
      <c r="N2792" s="19">
        <v>1378.2346964</v>
      </c>
      <c r="O2792" s="19">
        <v>1390.1426414</v>
      </c>
      <c r="P2792" s="19">
        <v>1398.5575892000002</v>
      </c>
      <c r="Q2792" s="19">
        <v>1406.4962192</v>
      </c>
      <c r="R2792" s="19">
        <v>1404.2734028</v>
      </c>
      <c r="S2792" s="19">
        <v>1390.4375048</v>
      </c>
      <c r="T2792" s="19">
        <v>1380.2533766</v>
      </c>
      <c r="U2792" s="19">
        <v>1196.8596827</v>
      </c>
      <c r="V2792" s="19">
        <v>1184.1125111</v>
      </c>
      <c r="W2792" s="19">
        <v>1200.6702251</v>
      </c>
      <c r="X2792" s="19">
        <v>1196.7916373</v>
      </c>
      <c r="Y2792" s="19">
        <v>1200.7269296</v>
      </c>
    </row>
    <row r="2793" spans="1:25" s="15" customFormat="1" ht="16.5" thickBot="1">
      <c r="A2793" s="18">
        <v>42085</v>
      </c>
      <c r="B2793" s="19">
        <v>1148.0257673</v>
      </c>
      <c r="C2793" s="19">
        <v>1145.2018831999999</v>
      </c>
      <c r="D2793" s="19">
        <v>1122.8149466</v>
      </c>
      <c r="E2793" s="19">
        <v>1292.9511284</v>
      </c>
      <c r="F2793" s="19">
        <v>1296.1832849</v>
      </c>
      <c r="G2793" s="19">
        <v>1305.8003681</v>
      </c>
      <c r="H2793" s="19">
        <v>1320.1579474999999</v>
      </c>
      <c r="I2793" s="19">
        <v>1326.0211928</v>
      </c>
      <c r="J2793" s="19">
        <v>1344.4614961999998</v>
      </c>
      <c r="K2793" s="19">
        <v>1346.5368809</v>
      </c>
      <c r="L2793" s="19">
        <v>1346.8204034</v>
      </c>
      <c r="M2793" s="19">
        <v>1346.3327447</v>
      </c>
      <c r="N2793" s="19">
        <v>1342.9077929</v>
      </c>
      <c r="O2793" s="19">
        <v>1347.4101302</v>
      </c>
      <c r="P2793" s="19">
        <v>1355.9725096999998</v>
      </c>
      <c r="Q2793" s="19">
        <v>1366.3834559</v>
      </c>
      <c r="R2793" s="19">
        <v>1357.1746451</v>
      </c>
      <c r="S2793" s="19">
        <v>1348.4421521</v>
      </c>
      <c r="T2793" s="19">
        <v>1342.9644974</v>
      </c>
      <c r="U2793" s="19">
        <v>1161.5441200999999</v>
      </c>
      <c r="V2793" s="19">
        <v>1169.5394546</v>
      </c>
      <c r="W2793" s="19">
        <v>1172.7375884</v>
      </c>
      <c r="X2793" s="19">
        <v>1157.359328</v>
      </c>
      <c r="Y2793" s="19">
        <v>1137.7055483</v>
      </c>
    </row>
    <row r="2794" spans="1:25" s="15" customFormat="1" ht="16.5" thickBot="1">
      <c r="A2794" s="18">
        <v>42086</v>
      </c>
      <c r="B2794" s="19">
        <v>1113.1298180000001</v>
      </c>
      <c r="C2794" s="19">
        <v>1294.697627</v>
      </c>
      <c r="D2794" s="19">
        <v>1208.2459463</v>
      </c>
      <c r="E2794" s="19">
        <v>1208.2005826999998</v>
      </c>
      <c r="F2794" s="19">
        <v>1204.1972449999998</v>
      </c>
      <c r="G2794" s="19">
        <v>1214.0751688999999</v>
      </c>
      <c r="H2794" s="19">
        <v>1213.6215329</v>
      </c>
      <c r="I2794" s="19">
        <v>1206.2953114999998</v>
      </c>
      <c r="J2794" s="19">
        <v>1202.0197922</v>
      </c>
      <c r="K2794" s="19">
        <v>1204.2652904</v>
      </c>
      <c r="L2794" s="19">
        <v>1203.4827682999999</v>
      </c>
      <c r="M2794" s="19">
        <v>1203.1765639999999</v>
      </c>
      <c r="N2794" s="19">
        <v>1209.9584221999999</v>
      </c>
      <c r="O2794" s="19">
        <v>1240.4767841</v>
      </c>
      <c r="P2794" s="19">
        <v>1270.6095553999999</v>
      </c>
      <c r="Q2794" s="19">
        <v>1265.9030818999997</v>
      </c>
      <c r="R2794" s="19">
        <v>1246.2152795</v>
      </c>
      <c r="S2794" s="19">
        <v>1211.5121255</v>
      </c>
      <c r="T2794" s="19">
        <v>1282.5515231000002</v>
      </c>
      <c r="U2794" s="19">
        <v>1274.9758018999999</v>
      </c>
      <c r="V2794" s="19">
        <v>1270.8363734</v>
      </c>
      <c r="W2794" s="19">
        <v>1102.1971904</v>
      </c>
      <c r="X2794" s="19">
        <v>1100.8816459999998</v>
      </c>
      <c r="Y2794" s="19">
        <v>1089.4046552</v>
      </c>
    </row>
    <row r="2795" spans="1:25" s="15" customFormat="1" ht="16.5" thickBot="1">
      <c r="A2795" s="18">
        <v>42087</v>
      </c>
      <c r="B2795" s="19">
        <v>1093.6574927</v>
      </c>
      <c r="C2795" s="19">
        <v>1310.007842</v>
      </c>
      <c r="D2795" s="19">
        <v>1200.3299981</v>
      </c>
      <c r="E2795" s="19">
        <v>1199.9670893</v>
      </c>
      <c r="F2795" s="19">
        <v>1209.6408769999998</v>
      </c>
      <c r="G2795" s="19">
        <v>1221.7869809</v>
      </c>
      <c r="H2795" s="19">
        <v>1215.1865771</v>
      </c>
      <c r="I2795" s="19">
        <v>1216.1165309</v>
      </c>
      <c r="J2795" s="19">
        <v>1211.7276025999997</v>
      </c>
      <c r="K2795" s="19">
        <v>1213.6215329</v>
      </c>
      <c r="L2795" s="19">
        <v>1211.9884432999997</v>
      </c>
      <c r="M2795" s="19">
        <v>1201.36202</v>
      </c>
      <c r="N2795" s="19">
        <v>1216.1959172</v>
      </c>
      <c r="O2795" s="19">
        <v>1249.447436</v>
      </c>
      <c r="P2795" s="19">
        <v>1276.7336414</v>
      </c>
      <c r="Q2795" s="19">
        <v>1282.2339779</v>
      </c>
      <c r="R2795" s="19">
        <v>1222.7055938</v>
      </c>
      <c r="S2795" s="19">
        <v>1207.8149921</v>
      </c>
      <c r="T2795" s="19">
        <v>1275.6335741</v>
      </c>
      <c r="U2795" s="19">
        <v>1123.3026053</v>
      </c>
      <c r="V2795" s="19">
        <v>1120.3993349</v>
      </c>
      <c r="W2795" s="19">
        <v>1120.0704488000001</v>
      </c>
      <c r="X2795" s="19">
        <v>1114.7742484999999</v>
      </c>
      <c r="Y2795" s="19">
        <v>1093.9069925</v>
      </c>
    </row>
    <row r="2796" spans="1:25" s="15" customFormat="1" ht="16.5" thickBot="1">
      <c r="A2796" s="18">
        <v>42088</v>
      </c>
      <c r="B2796" s="19">
        <v>1076.9750288</v>
      </c>
      <c r="C2796" s="19">
        <v>1140.7335686</v>
      </c>
      <c r="D2796" s="19">
        <v>1122.4066742</v>
      </c>
      <c r="E2796" s="19">
        <v>1165.1845489999998</v>
      </c>
      <c r="F2796" s="19">
        <v>1185.5754871999998</v>
      </c>
      <c r="G2796" s="19">
        <v>1193.4687536</v>
      </c>
      <c r="H2796" s="19">
        <v>1190.8716875</v>
      </c>
      <c r="I2796" s="19">
        <v>1170.0724768999999</v>
      </c>
      <c r="J2796" s="19">
        <v>1173.8943602</v>
      </c>
      <c r="K2796" s="19">
        <v>1171.7395892</v>
      </c>
      <c r="L2796" s="19">
        <v>1172.5788157999998</v>
      </c>
      <c r="M2796" s="19">
        <v>1166.7269114</v>
      </c>
      <c r="N2796" s="19">
        <v>1168.2579328999998</v>
      </c>
      <c r="O2796" s="19">
        <v>1202.6889053</v>
      </c>
      <c r="P2796" s="19">
        <v>1214.5401458</v>
      </c>
      <c r="Q2796" s="19">
        <v>1212.2266022</v>
      </c>
      <c r="R2796" s="19">
        <v>1200.9877703</v>
      </c>
      <c r="S2796" s="19">
        <v>1187.6508718999999</v>
      </c>
      <c r="T2796" s="19">
        <v>1250.2299581000002</v>
      </c>
      <c r="U2796" s="19">
        <v>1091.6388124999999</v>
      </c>
      <c r="V2796" s="19">
        <v>1090.0170638</v>
      </c>
      <c r="W2796" s="19">
        <v>1093.3853110999999</v>
      </c>
      <c r="X2796" s="19">
        <v>1094.6781737</v>
      </c>
      <c r="Y2796" s="19">
        <v>1076.3512793</v>
      </c>
    </row>
    <row r="2797" spans="1:25" s="15" customFormat="1" ht="16.5" thickBot="1">
      <c r="A2797" s="18">
        <v>42089</v>
      </c>
      <c r="B2797" s="19">
        <v>1070.1024433999999</v>
      </c>
      <c r="C2797" s="19">
        <v>1236.7796507</v>
      </c>
      <c r="D2797" s="19">
        <v>1164.7535948</v>
      </c>
      <c r="E2797" s="19">
        <v>1187.979758</v>
      </c>
      <c r="F2797" s="19">
        <v>1189.6922339</v>
      </c>
      <c r="G2797" s="19">
        <v>1190.6562104</v>
      </c>
      <c r="H2797" s="19">
        <v>1195.0678205</v>
      </c>
      <c r="I2797" s="19">
        <v>1206.692243</v>
      </c>
      <c r="J2797" s="19">
        <v>1190.814983</v>
      </c>
      <c r="K2797" s="19">
        <v>1190.6788921999998</v>
      </c>
      <c r="L2797" s="19">
        <v>1188.1838942</v>
      </c>
      <c r="M2797" s="19">
        <v>1187.3333267</v>
      </c>
      <c r="N2797" s="19">
        <v>1200.2959753999999</v>
      </c>
      <c r="O2797" s="19">
        <v>1214.9824409</v>
      </c>
      <c r="P2797" s="19">
        <v>1220.9364134</v>
      </c>
      <c r="Q2797" s="19">
        <v>1224.8830466</v>
      </c>
      <c r="R2797" s="19">
        <v>1222.2632986999997</v>
      </c>
      <c r="S2797" s="19">
        <v>1206.3066524</v>
      </c>
      <c r="T2797" s="19">
        <v>1264.8483782</v>
      </c>
      <c r="U2797" s="19">
        <v>1111.6668419</v>
      </c>
      <c r="V2797" s="19">
        <v>1104.9983926999998</v>
      </c>
      <c r="W2797" s="19">
        <v>1108.0717766</v>
      </c>
      <c r="X2797" s="19">
        <v>1103.7055301</v>
      </c>
      <c r="Y2797" s="19">
        <v>1063.2185171</v>
      </c>
    </row>
    <row r="2798" spans="1:25" s="15" customFormat="1" ht="16.5" thickBot="1">
      <c r="A2798" s="18">
        <v>42090</v>
      </c>
      <c r="B2798" s="19">
        <v>1084.1651594</v>
      </c>
      <c r="C2798" s="19">
        <v>1113.8329538</v>
      </c>
      <c r="D2798" s="19">
        <v>1067.0063777</v>
      </c>
      <c r="E2798" s="19">
        <v>1110.181184</v>
      </c>
      <c r="F2798" s="19">
        <v>1116.191861</v>
      </c>
      <c r="G2798" s="19">
        <v>1127.3853293</v>
      </c>
      <c r="H2798" s="19">
        <v>1144.6915427</v>
      </c>
      <c r="I2798" s="19">
        <v>1133.2712564</v>
      </c>
      <c r="J2798" s="19">
        <v>1122.5654468</v>
      </c>
      <c r="K2798" s="19">
        <v>1094.417333</v>
      </c>
      <c r="L2798" s="19">
        <v>1124.0624456</v>
      </c>
      <c r="M2798" s="19">
        <v>1110.5440927999998</v>
      </c>
      <c r="N2798" s="19">
        <v>1126.2172166</v>
      </c>
      <c r="O2798" s="19">
        <v>1137.6034802</v>
      </c>
      <c r="P2798" s="19">
        <v>1245.7616435</v>
      </c>
      <c r="Q2798" s="19">
        <v>1248.1318916</v>
      </c>
      <c r="R2798" s="19">
        <v>1234.3073344999998</v>
      </c>
      <c r="S2798" s="19">
        <v>1128.2926013000001</v>
      </c>
      <c r="T2798" s="19">
        <v>1296.3874211</v>
      </c>
      <c r="U2798" s="19">
        <v>1146.3019505</v>
      </c>
      <c r="V2798" s="19">
        <v>1132.8403021999998</v>
      </c>
      <c r="W2798" s="19">
        <v>1132.636166</v>
      </c>
      <c r="X2798" s="19">
        <v>1123.7449004</v>
      </c>
      <c r="Y2798" s="19">
        <v>1102.355963</v>
      </c>
    </row>
    <row r="2799" spans="1:25" s="15" customFormat="1" ht="16.5" thickBot="1">
      <c r="A2799" s="18">
        <v>42091</v>
      </c>
      <c r="B2799" s="19">
        <v>1078.3472777</v>
      </c>
      <c r="C2799" s="19">
        <v>1084.6301363</v>
      </c>
      <c r="D2799" s="19">
        <v>1083.4847054</v>
      </c>
      <c r="E2799" s="19">
        <v>1093.8843107</v>
      </c>
      <c r="F2799" s="19">
        <v>1113.3679769</v>
      </c>
      <c r="G2799" s="19">
        <v>1119.253904</v>
      </c>
      <c r="H2799" s="19">
        <v>1112.5967957</v>
      </c>
      <c r="I2799" s="19">
        <v>1311.7656814999998</v>
      </c>
      <c r="J2799" s="19">
        <v>1135.2218911999998</v>
      </c>
      <c r="K2799" s="19">
        <v>1134.1445057</v>
      </c>
      <c r="L2799" s="19">
        <v>1137.3426395</v>
      </c>
      <c r="M2799" s="19">
        <v>1135.2559139</v>
      </c>
      <c r="N2799" s="19">
        <v>1315.3040423</v>
      </c>
      <c r="O2799" s="19">
        <v>1316.6536093999998</v>
      </c>
      <c r="P2799" s="19">
        <v>1323.2313314</v>
      </c>
      <c r="Q2799" s="19">
        <v>1333.1205961999997</v>
      </c>
      <c r="R2799" s="19">
        <v>1330.0925759</v>
      </c>
      <c r="S2799" s="19">
        <v>1317.7536767000001</v>
      </c>
      <c r="T2799" s="19">
        <v>1311.2099774</v>
      </c>
      <c r="U2799" s="19">
        <v>1125.5367625999997</v>
      </c>
      <c r="V2799" s="19">
        <v>1097.4113306</v>
      </c>
      <c r="W2799" s="19">
        <v>1116.9517013</v>
      </c>
      <c r="X2799" s="19">
        <v>1112.4153413</v>
      </c>
      <c r="Y2799" s="19">
        <v>1085.798249</v>
      </c>
    </row>
    <row r="2800" spans="1:25" s="15" customFormat="1" ht="16.5" thickBot="1">
      <c r="A2800" s="18">
        <v>42092</v>
      </c>
      <c r="B2800" s="19">
        <v>1070.7942383</v>
      </c>
      <c r="C2800" s="19">
        <v>1083.9837049999999</v>
      </c>
      <c r="D2800" s="19">
        <v>1064.6588114</v>
      </c>
      <c r="E2800" s="19">
        <v>1052.5807528999999</v>
      </c>
      <c r="F2800" s="19">
        <v>1080.6721622</v>
      </c>
      <c r="G2800" s="19">
        <v>1285.8970886</v>
      </c>
      <c r="H2800" s="19">
        <v>1296.9998297</v>
      </c>
      <c r="I2800" s="19">
        <v>1293.9944911999999</v>
      </c>
      <c r="J2800" s="19">
        <v>1295.3213764999998</v>
      </c>
      <c r="K2800" s="19">
        <v>1109.727548</v>
      </c>
      <c r="L2800" s="19">
        <v>1108.9450259</v>
      </c>
      <c r="M2800" s="19">
        <v>1110.9977288</v>
      </c>
      <c r="N2800" s="19">
        <v>1113.1298180000001</v>
      </c>
      <c r="O2800" s="19">
        <v>1295.0945585</v>
      </c>
      <c r="P2800" s="19">
        <v>1303.883756</v>
      </c>
      <c r="Q2800" s="19">
        <v>1307.1159125</v>
      </c>
      <c r="R2800" s="19">
        <v>1305.8003681</v>
      </c>
      <c r="S2800" s="19">
        <v>1296.2399893999998</v>
      </c>
      <c r="T2800" s="19">
        <v>1104.3519614</v>
      </c>
      <c r="U2800" s="19">
        <v>1085.4353402</v>
      </c>
      <c r="V2800" s="19">
        <v>1080.7061849</v>
      </c>
      <c r="W2800" s="19">
        <v>1081.4546842999998</v>
      </c>
      <c r="X2800" s="19">
        <v>1079.4133223</v>
      </c>
      <c r="Y2800" s="19">
        <v>1059.7028381</v>
      </c>
    </row>
    <row r="2801" spans="1:25" s="15" customFormat="1" ht="16.5" thickBot="1">
      <c r="A2801" s="18">
        <v>42093</v>
      </c>
      <c r="B2801" s="19">
        <v>1090.1985182</v>
      </c>
      <c r="C2801" s="19">
        <v>1097.2638989</v>
      </c>
      <c r="D2801" s="19">
        <v>1270.1105558</v>
      </c>
      <c r="E2801" s="19">
        <v>1271.7776681</v>
      </c>
      <c r="F2801" s="19">
        <v>1269.6228971</v>
      </c>
      <c r="G2801" s="19">
        <v>1277.9471177</v>
      </c>
      <c r="H2801" s="19">
        <v>1282.449455</v>
      </c>
      <c r="I2801" s="19">
        <v>1279.7162981000001</v>
      </c>
      <c r="J2801" s="19">
        <v>1276.098551</v>
      </c>
      <c r="K2801" s="19">
        <v>1277.7656633</v>
      </c>
      <c r="L2801" s="19">
        <v>1274.7036203</v>
      </c>
      <c r="M2801" s="19">
        <v>1273.8757346</v>
      </c>
      <c r="N2801" s="19">
        <v>1277.6409134</v>
      </c>
      <c r="O2801" s="19">
        <v>1279.4781392</v>
      </c>
      <c r="P2801" s="19">
        <v>1463.7791051</v>
      </c>
      <c r="Q2801" s="19">
        <v>1483.9432253</v>
      </c>
      <c r="R2801" s="19">
        <v>1290.8984255</v>
      </c>
      <c r="S2801" s="19">
        <v>1281.4401149</v>
      </c>
      <c r="T2801" s="19">
        <v>1274.3066888</v>
      </c>
      <c r="U2801" s="19">
        <v>1102.9456898</v>
      </c>
      <c r="V2801" s="19">
        <v>1096.9236718999998</v>
      </c>
      <c r="W2801" s="19">
        <v>1092.9997205</v>
      </c>
      <c r="X2801" s="19">
        <v>1098.6361478</v>
      </c>
      <c r="Y2801" s="19">
        <v>1069.8416026999998</v>
      </c>
    </row>
    <row r="2802" spans="1:25" s="15" customFormat="1" ht="16.5" thickBot="1">
      <c r="A2802" s="18">
        <v>42094</v>
      </c>
      <c r="B2802" s="19">
        <v>1211.2172621</v>
      </c>
      <c r="C2802" s="19">
        <v>1222.3086623</v>
      </c>
      <c r="D2802" s="19">
        <v>1217.3073253999999</v>
      </c>
      <c r="E2802" s="19">
        <v>1226.1532274</v>
      </c>
      <c r="F2802" s="19">
        <v>1251.4774571</v>
      </c>
      <c r="G2802" s="19">
        <v>1280.7710018</v>
      </c>
      <c r="H2802" s="19">
        <v>1249.2659816</v>
      </c>
      <c r="I2802" s="19">
        <v>1248.4834595</v>
      </c>
      <c r="J2802" s="19">
        <v>1246.4647793</v>
      </c>
      <c r="K2802" s="19">
        <v>1248.8803910000001</v>
      </c>
      <c r="L2802" s="19">
        <v>1247.8030055</v>
      </c>
      <c r="M2802" s="19">
        <v>1242.7903277</v>
      </c>
      <c r="N2802" s="19">
        <v>1245.4327574000001</v>
      </c>
      <c r="O2802" s="19">
        <v>1279.3874119999998</v>
      </c>
      <c r="P2802" s="19">
        <v>1416.0339161</v>
      </c>
      <c r="Q2802" s="19">
        <v>1447.9585496</v>
      </c>
      <c r="R2802" s="19">
        <v>1404.9198341</v>
      </c>
      <c r="S2802" s="19">
        <v>1274.4654614</v>
      </c>
      <c r="T2802" s="19">
        <v>1273.0138261999998</v>
      </c>
      <c r="U2802" s="19">
        <v>1108.253231</v>
      </c>
      <c r="V2802" s="19">
        <v>1104.1705069999998</v>
      </c>
      <c r="W2802" s="19">
        <v>1104.4200068</v>
      </c>
      <c r="X2802" s="19">
        <v>1098.1825118</v>
      </c>
      <c r="Y2802" s="19">
        <v>1072.4386688</v>
      </c>
    </row>
    <row r="2803" spans="1:25" s="106" customFormat="1" ht="21" thickBot="1">
      <c r="A2803" s="185" t="s">
        <v>14</v>
      </c>
      <c r="B2803" s="194" t="s">
        <v>101</v>
      </c>
      <c r="C2803" s="195"/>
      <c r="D2803" s="195"/>
      <c r="E2803" s="195"/>
      <c r="F2803" s="195"/>
      <c r="G2803" s="195"/>
      <c r="H2803" s="195"/>
      <c r="I2803" s="195"/>
      <c r="J2803" s="195"/>
      <c r="K2803" s="195"/>
      <c r="L2803" s="195"/>
      <c r="M2803" s="195"/>
      <c r="N2803" s="195"/>
      <c r="O2803" s="195"/>
      <c r="P2803" s="195"/>
      <c r="Q2803" s="195"/>
      <c r="R2803" s="195"/>
      <c r="S2803" s="195"/>
      <c r="T2803" s="195"/>
      <c r="U2803" s="195"/>
      <c r="V2803" s="195"/>
      <c r="W2803" s="195"/>
      <c r="X2803" s="195"/>
      <c r="Y2803" s="196"/>
    </row>
    <row r="2804" spans="1:25" s="15" customFormat="1" ht="35.25" customHeight="1" thickBot="1">
      <c r="A2804" s="186"/>
      <c r="B2804" s="17" t="s">
        <v>15</v>
      </c>
      <c r="C2804" s="17" t="s">
        <v>16</v>
      </c>
      <c r="D2804" s="17" t="s">
        <v>17</v>
      </c>
      <c r="E2804" s="17" t="s">
        <v>18</v>
      </c>
      <c r="F2804" s="17" t="s">
        <v>19</v>
      </c>
      <c r="G2804" s="17" t="s">
        <v>20</v>
      </c>
      <c r="H2804" s="17" t="s">
        <v>21</v>
      </c>
      <c r="I2804" s="17" t="s">
        <v>22</v>
      </c>
      <c r="J2804" s="17" t="s">
        <v>23</v>
      </c>
      <c r="K2804" s="17" t="s">
        <v>24</v>
      </c>
      <c r="L2804" s="17" t="s">
        <v>25</v>
      </c>
      <c r="M2804" s="17" t="s">
        <v>26</v>
      </c>
      <c r="N2804" s="17" t="s">
        <v>27</v>
      </c>
      <c r="O2804" s="17" t="s">
        <v>28</v>
      </c>
      <c r="P2804" s="17" t="s">
        <v>29</v>
      </c>
      <c r="Q2804" s="17" t="s">
        <v>30</v>
      </c>
      <c r="R2804" s="17" t="s">
        <v>31</v>
      </c>
      <c r="S2804" s="17" t="s">
        <v>32</v>
      </c>
      <c r="T2804" s="17" t="s">
        <v>33</v>
      </c>
      <c r="U2804" s="17" t="s">
        <v>34</v>
      </c>
      <c r="V2804" s="17" t="s">
        <v>35</v>
      </c>
      <c r="W2804" s="17" t="s">
        <v>36</v>
      </c>
      <c r="X2804" s="17" t="s">
        <v>37</v>
      </c>
      <c r="Y2804" s="17" t="s">
        <v>38</v>
      </c>
    </row>
    <row r="2805" spans="1:25" s="15" customFormat="1" ht="16.5" thickBot="1">
      <c r="A2805" s="18">
        <v>42064</v>
      </c>
      <c r="B2805" s="19">
        <v>1532.0063643</v>
      </c>
      <c r="C2805" s="19">
        <v>1545.0937629</v>
      </c>
      <c r="D2805" s="19">
        <v>1540.8069027</v>
      </c>
      <c r="E2805" s="19">
        <v>1520.472669</v>
      </c>
      <c r="F2805" s="19">
        <v>1665.8743479</v>
      </c>
      <c r="G2805" s="19">
        <v>1537.0644057</v>
      </c>
      <c r="H2805" s="19">
        <v>1537.8922914</v>
      </c>
      <c r="I2805" s="19">
        <v>1534.3312488000001</v>
      </c>
      <c r="J2805" s="19">
        <v>1530.679479</v>
      </c>
      <c r="K2805" s="19">
        <v>1531.7228418</v>
      </c>
      <c r="L2805" s="19">
        <v>1531.4279784</v>
      </c>
      <c r="M2805" s="19">
        <v>1530.6000927</v>
      </c>
      <c r="N2805" s="19">
        <v>1534.5013623</v>
      </c>
      <c r="O2805" s="19">
        <v>1657.3459911</v>
      </c>
      <c r="P2805" s="19">
        <v>1650.3032922</v>
      </c>
      <c r="Q2805" s="19">
        <v>1650.8476554</v>
      </c>
      <c r="R2805" s="19">
        <v>1536.5200425</v>
      </c>
      <c r="S2805" s="19">
        <v>1531.70016</v>
      </c>
      <c r="T2805" s="19">
        <v>1527.8329131000003</v>
      </c>
      <c r="U2805" s="19">
        <v>1521.8902815</v>
      </c>
      <c r="V2805" s="19">
        <v>1334.1190002</v>
      </c>
      <c r="W2805" s="19">
        <v>1340.4812450999998</v>
      </c>
      <c r="X2805" s="19">
        <v>1340.5719723</v>
      </c>
      <c r="Y2805" s="19">
        <v>1328.1196641000001</v>
      </c>
    </row>
    <row r="2806" spans="1:25" s="15" customFormat="1" ht="16.5" thickBot="1">
      <c r="A2806" s="18">
        <v>42065</v>
      </c>
      <c r="B2806" s="19">
        <v>1315.0662882000001</v>
      </c>
      <c r="C2806" s="19">
        <v>1502.6901378</v>
      </c>
      <c r="D2806" s="19">
        <v>1510.0503818999998</v>
      </c>
      <c r="E2806" s="19">
        <v>1501.2044799000003</v>
      </c>
      <c r="F2806" s="19">
        <v>1506.1264305</v>
      </c>
      <c r="G2806" s="19">
        <v>1507.0337025000001</v>
      </c>
      <c r="H2806" s="19">
        <v>1470.4706409</v>
      </c>
      <c r="I2806" s="19">
        <v>1488.1624449</v>
      </c>
      <c r="J2806" s="19">
        <v>1506.5460438000002</v>
      </c>
      <c r="K2806" s="19">
        <v>1500.852912</v>
      </c>
      <c r="L2806" s="19">
        <v>1499.5600493999998</v>
      </c>
      <c r="M2806" s="19">
        <v>1506.0130215</v>
      </c>
      <c r="N2806" s="19">
        <v>1607.7068718</v>
      </c>
      <c r="O2806" s="19">
        <v>1593.6328149</v>
      </c>
      <c r="P2806" s="19">
        <v>1662.6988959</v>
      </c>
      <c r="Q2806" s="19">
        <v>1653.161199</v>
      </c>
      <c r="R2806" s="19">
        <v>1644.5647968</v>
      </c>
      <c r="S2806" s="19">
        <v>1657.7769453</v>
      </c>
      <c r="T2806" s="19">
        <v>1525.9730055</v>
      </c>
      <c r="U2806" s="19">
        <v>1474.7801829</v>
      </c>
      <c r="V2806" s="19">
        <v>1457.9956509</v>
      </c>
      <c r="W2806" s="19">
        <v>1432.4105805000002</v>
      </c>
      <c r="X2806" s="19">
        <v>1415.1383898000001</v>
      </c>
      <c r="Y2806" s="19">
        <v>1367.0076102</v>
      </c>
    </row>
    <row r="2807" spans="1:25" s="15" customFormat="1" ht="16.5" thickBot="1">
      <c r="A2807" s="18">
        <v>42066</v>
      </c>
      <c r="B2807" s="19">
        <v>1368.5046089999998</v>
      </c>
      <c r="C2807" s="19">
        <v>1400.9849466</v>
      </c>
      <c r="D2807" s="19">
        <v>1392.7968168</v>
      </c>
      <c r="E2807" s="19">
        <v>1436.1190548</v>
      </c>
      <c r="F2807" s="19">
        <v>1552.4199843</v>
      </c>
      <c r="G2807" s="19">
        <v>1620.9417021000002</v>
      </c>
      <c r="H2807" s="19">
        <v>1608.4667121</v>
      </c>
      <c r="I2807" s="19">
        <v>1616.9950689</v>
      </c>
      <c r="J2807" s="19">
        <v>1546.5000344999999</v>
      </c>
      <c r="K2807" s="19">
        <v>1538.6634726</v>
      </c>
      <c r="L2807" s="19">
        <v>1536.9509967000001</v>
      </c>
      <c r="M2807" s="19">
        <v>1639.5294371999998</v>
      </c>
      <c r="N2807" s="19">
        <v>1647.0257721</v>
      </c>
      <c r="O2807" s="19">
        <v>1869.8517753</v>
      </c>
      <c r="P2807" s="19">
        <v>1897.9318437000002</v>
      </c>
      <c r="Q2807" s="19">
        <v>1914.0812853000002</v>
      </c>
      <c r="R2807" s="19">
        <v>1651.1538596999999</v>
      </c>
      <c r="S2807" s="19">
        <v>1569.3973116</v>
      </c>
      <c r="T2807" s="19">
        <v>1568.6147895</v>
      </c>
      <c r="U2807" s="19">
        <v>1559.4173196000002</v>
      </c>
      <c r="V2807" s="19">
        <v>1399.6353795</v>
      </c>
      <c r="W2807" s="19">
        <v>1377.2711247</v>
      </c>
      <c r="X2807" s="19">
        <v>1358.0936628000002</v>
      </c>
      <c r="Y2807" s="19">
        <v>1326.2484156000003</v>
      </c>
    </row>
    <row r="2808" spans="1:25" s="15" customFormat="1" ht="16.5" thickBot="1">
      <c r="A2808" s="18">
        <v>42067</v>
      </c>
      <c r="B2808" s="19">
        <v>1447.8682271999999</v>
      </c>
      <c r="C2808" s="19">
        <v>1507.1244296999998</v>
      </c>
      <c r="D2808" s="19">
        <v>1517.5920804</v>
      </c>
      <c r="E2808" s="19">
        <v>1515.1878096</v>
      </c>
      <c r="F2808" s="19">
        <v>1582.4166648</v>
      </c>
      <c r="G2808" s="19">
        <v>1635.5260994999999</v>
      </c>
      <c r="H2808" s="19">
        <v>1656.790287</v>
      </c>
      <c r="I2808" s="19">
        <v>1649.2485885</v>
      </c>
      <c r="J2808" s="19">
        <v>1555.3459364999999</v>
      </c>
      <c r="K2808" s="19">
        <v>1542.5080377</v>
      </c>
      <c r="L2808" s="19">
        <v>1536.0890883</v>
      </c>
      <c r="M2808" s="19">
        <v>1632.3619884</v>
      </c>
      <c r="N2808" s="19">
        <v>1670.7509349000002</v>
      </c>
      <c r="O2808" s="19">
        <v>1668.6301866000001</v>
      </c>
      <c r="P2808" s="19">
        <v>1737.8210175</v>
      </c>
      <c r="Q2808" s="19">
        <v>1822.3560861</v>
      </c>
      <c r="R2808" s="19">
        <v>1771.6736039999998</v>
      </c>
      <c r="S2808" s="19">
        <v>1650.7342464</v>
      </c>
      <c r="T2808" s="19">
        <v>1550.5827585000002</v>
      </c>
      <c r="U2808" s="19">
        <v>1530.6681381</v>
      </c>
      <c r="V2808" s="19">
        <v>1522.4346447</v>
      </c>
      <c r="W2808" s="19">
        <v>1509.4946778</v>
      </c>
      <c r="X2808" s="19">
        <v>1417.1797518</v>
      </c>
      <c r="Y2808" s="19">
        <v>1341.5699714999998</v>
      </c>
    </row>
    <row r="2809" spans="1:25" s="15" customFormat="1" ht="16.5" thickBot="1">
      <c r="A2809" s="18">
        <v>42068</v>
      </c>
      <c r="B2809" s="19">
        <v>1365.8394975</v>
      </c>
      <c r="C2809" s="19">
        <v>1463.0310105</v>
      </c>
      <c r="D2809" s="19">
        <v>1520.7335097</v>
      </c>
      <c r="E2809" s="19">
        <v>1603.9190111999999</v>
      </c>
      <c r="F2809" s="19">
        <v>1752.3713922</v>
      </c>
      <c r="G2809" s="19">
        <v>1828.5255357</v>
      </c>
      <c r="H2809" s="19">
        <v>1909.919175</v>
      </c>
      <c r="I2809" s="19">
        <v>1908.2520627</v>
      </c>
      <c r="J2809" s="19">
        <v>1806.0251901000001</v>
      </c>
      <c r="K2809" s="19">
        <v>1807.28403</v>
      </c>
      <c r="L2809" s="19">
        <v>1704.2519535000001</v>
      </c>
      <c r="M2809" s="19">
        <v>1703.0384772</v>
      </c>
      <c r="N2809" s="19">
        <v>1866.5855961</v>
      </c>
      <c r="O2809" s="19">
        <v>1791.5201789999999</v>
      </c>
      <c r="P2809" s="19">
        <v>1808.8830969</v>
      </c>
      <c r="Q2809" s="19">
        <v>1792.4501328000001</v>
      </c>
      <c r="R2809" s="19">
        <v>1846.7276802</v>
      </c>
      <c r="S2809" s="19">
        <v>1688.5561479</v>
      </c>
      <c r="T2809" s="19">
        <v>1571.6314689</v>
      </c>
      <c r="U2809" s="19">
        <v>1555.9696860000001</v>
      </c>
      <c r="V2809" s="19">
        <v>1547.6227836</v>
      </c>
      <c r="W2809" s="19">
        <v>1526.02971</v>
      </c>
      <c r="X2809" s="19">
        <v>1379.9815998000001</v>
      </c>
      <c r="Y2809" s="19">
        <v>1355.1677106000002</v>
      </c>
    </row>
    <row r="2810" spans="1:25" s="15" customFormat="1" ht="16.5" thickBot="1">
      <c r="A2810" s="18">
        <v>42069</v>
      </c>
      <c r="B2810" s="19">
        <v>1413.9362543999998</v>
      </c>
      <c r="C2810" s="19">
        <v>1514.8362417</v>
      </c>
      <c r="D2810" s="19">
        <v>1520.5180326</v>
      </c>
      <c r="E2810" s="19">
        <v>1537.3592691000001</v>
      </c>
      <c r="F2810" s="19">
        <v>1692.2192586</v>
      </c>
      <c r="G2810" s="19">
        <v>1818.0011805000001</v>
      </c>
      <c r="H2810" s="19">
        <v>1817.8877714999999</v>
      </c>
      <c r="I2810" s="19">
        <v>1938.725061</v>
      </c>
      <c r="J2810" s="19">
        <v>1719.5281458</v>
      </c>
      <c r="K2810" s="19">
        <v>1721.6942577</v>
      </c>
      <c r="L2810" s="19">
        <v>1713.2339463000003</v>
      </c>
      <c r="M2810" s="19">
        <v>1866.0639147</v>
      </c>
      <c r="N2810" s="19">
        <v>1946.3915094000001</v>
      </c>
      <c r="O2810" s="19">
        <v>2009.8438448999998</v>
      </c>
      <c r="P2810" s="19">
        <v>1869.1032759</v>
      </c>
      <c r="Q2810" s="19">
        <v>2064.5183238</v>
      </c>
      <c r="R2810" s="19">
        <v>1967.1680382</v>
      </c>
      <c r="S2810" s="19">
        <v>1934.30211</v>
      </c>
      <c r="T2810" s="19">
        <v>1614.0917985</v>
      </c>
      <c r="U2810" s="19">
        <v>1589.53875</v>
      </c>
      <c r="V2810" s="19">
        <v>1587.724206</v>
      </c>
      <c r="W2810" s="19">
        <v>1598.2712430000001</v>
      </c>
      <c r="X2810" s="19">
        <v>1579.0370766</v>
      </c>
      <c r="Y2810" s="19">
        <v>1540.7048346000001</v>
      </c>
    </row>
    <row r="2811" spans="1:25" s="15" customFormat="1" ht="16.5" thickBot="1">
      <c r="A2811" s="18">
        <v>42070</v>
      </c>
      <c r="B2811" s="19">
        <v>1556.4233219999999</v>
      </c>
      <c r="C2811" s="19">
        <v>1565.3145875999999</v>
      </c>
      <c r="D2811" s="19">
        <v>1565.4166557</v>
      </c>
      <c r="E2811" s="19">
        <v>1566.4827003</v>
      </c>
      <c r="F2811" s="19">
        <v>1578.0957818999998</v>
      </c>
      <c r="G2811" s="19">
        <v>1570.4293335000002</v>
      </c>
      <c r="H2811" s="19">
        <v>1573.1624904</v>
      </c>
      <c r="I2811" s="19">
        <v>1566.6981774</v>
      </c>
      <c r="J2811" s="19">
        <v>1566.6641547</v>
      </c>
      <c r="K2811" s="19">
        <v>1566.5507457</v>
      </c>
      <c r="L2811" s="19">
        <v>1563.8856342000001</v>
      </c>
      <c r="M2811" s="19">
        <v>1555.5387318</v>
      </c>
      <c r="N2811" s="19">
        <v>1561.1184546000002</v>
      </c>
      <c r="O2811" s="19">
        <v>1809.892437</v>
      </c>
      <c r="P2811" s="19">
        <v>1825.5655608</v>
      </c>
      <c r="Q2811" s="19">
        <v>1768.3393794</v>
      </c>
      <c r="R2811" s="19">
        <v>1571.279901</v>
      </c>
      <c r="S2811" s="19">
        <v>1565.4620193</v>
      </c>
      <c r="T2811" s="19">
        <v>1559.6214558</v>
      </c>
      <c r="U2811" s="19">
        <v>1423.6100421</v>
      </c>
      <c r="V2811" s="19">
        <v>1417.4179107</v>
      </c>
      <c r="W2811" s="19">
        <v>1426.6153806000002</v>
      </c>
      <c r="X2811" s="19">
        <v>1418.5633416</v>
      </c>
      <c r="Y2811" s="19">
        <v>1413.0970278</v>
      </c>
    </row>
    <row r="2812" spans="1:25" s="15" customFormat="1" ht="16.5" thickBot="1">
      <c r="A2812" s="18">
        <v>42071</v>
      </c>
      <c r="B2812" s="19">
        <v>1422.6460656000002</v>
      </c>
      <c r="C2812" s="19">
        <v>1419.652068</v>
      </c>
      <c r="D2812" s="19">
        <v>1420.4345901</v>
      </c>
      <c r="E2812" s="19">
        <v>1535.6467932</v>
      </c>
      <c r="F2812" s="19">
        <v>1557.330594</v>
      </c>
      <c r="G2812" s="19">
        <v>1584.9910491</v>
      </c>
      <c r="H2812" s="19">
        <v>1590.7408854</v>
      </c>
      <c r="I2812" s="19">
        <v>1604.0437611</v>
      </c>
      <c r="J2812" s="19">
        <v>1610.1905289000001</v>
      </c>
      <c r="K2812" s="19">
        <v>1608.1038033</v>
      </c>
      <c r="L2812" s="19">
        <v>1609.5667793999999</v>
      </c>
      <c r="M2812" s="19">
        <v>1603.6354886999998</v>
      </c>
      <c r="N2812" s="19">
        <v>1603.4767161</v>
      </c>
      <c r="O2812" s="19">
        <v>1605.3479646</v>
      </c>
      <c r="P2812" s="19">
        <v>1676.296635</v>
      </c>
      <c r="Q2812" s="19">
        <v>1612.3793225999998</v>
      </c>
      <c r="R2812" s="19">
        <v>1616.3032739999999</v>
      </c>
      <c r="S2812" s="19">
        <v>1605.8809869</v>
      </c>
      <c r="T2812" s="19">
        <v>1597.2959256000001</v>
      </c>
      <c r="U2812" s="19">
        <v>1461.7948524</v>
      </c>
      <c r="V2812" s="19">
        <v>1461.3525573000002</v>
      </c>
      <c r="W2812" s="19">
        <v>1458.6194004</v>
      </c>
      <c r="X2812" s="19">
        <v>1459.8782403</v>
      </c>
      <c r="Y2812" s="19">
        <v>1424.2564734</v>
      </c>
    </row>
    <row r="2813" spans="1:25" s="15" customFormat="1" ht="16.5" thickBot="1">
      <c r="A2813" s="18">
        <v>42072</v>
      </c>
      <c r="B2813" s="19">
        <v>1428.1464021000002</v>
      </c>
      <c r="C2813" s="19">
        <v>1558.1584797</v>
      </c>
      <c r="D2813" s="19">
        <v>1545.7855578</v>
      </c>
      <c r="E2813" s="19">
        <v>1548.9269871000001</v>
      </c>
      <c r="F2813" s="19">
        <v>1560.5173868999998</v>
      </c>
      <c r="G2813" s="19">
        <v>1571.6995143</v>
      </c>
      <c r="H2813" s="19">
        <v>1568.4786986999998</v>
      </c>
      <c r="I2813" s="19">
        <v>1572.7768998000001</v>
      </c>
      <c r="J2813" s="19">
        <v>1575.3853068</v>
      </c>
      <c r="K2813" s="19">
        <v>1569.6354705</v>
      </c>
      <c r="L2813" s="19">
        <v>1567.3446086999998</v>
      </c>
      <c r="M2813" s="19">
        <v>1567.5827676</v>
      </c>
      <c r="N2813" s="19">
        <v>1565.4279966</v>
      </c>
      <c r="O2813" s="19">
        <v>1636.4560533</v>
      </c>
      <c r="P2813" s="19">
        <v>1809.8584143</v>
      </c>
      <c r="Q2813" s="19">
        <v>1650.6208374000003</v>
      </c>
      <c r="R2813" s="19">
        <v>1571.0757648000001</v>
      </c>
      <c r="S2813" s="19">
        <v>1563.2845665</v>
      </c>
      <c r="T2813" s="19">
        <v>1560.2225235</v>
      </c>
      <c r="U2813" s="19">
        <v>1550.3219178000002</v>
      </c>
      <c r="V2813" s="19">
        <v>1415.7734802</v>
      </c>
      <c r="W2813" s="19">
        <v>1406.0996925</v>
      </c>
      <c r="X2813" s="19">
        <v>1403.5820127</v>
      </c>
      <c r="Y2813" s="19">
        <v>1396.3011549000003</v>
      </c>
    </row>
    <row r="2814" spans="1:25" s="15" customFormat="1" ht="16.5" thickBot="1">
      <c r="A2814" s="18">
        <v>42073</v>
      </c>
      <c r="B2814" s="19">
        <v>1401.1210374000002</v>
      </c>
      <c r="C2814" s="19">
        <v>1534.2405216</v>
      </c>
      <c r="D2814" s="19">
        <v>1506.6821346000002</v>
      </c>
      <c r="E2814" s="19">
        <v>1502.5767288000002</v>
      </c>
      <c r="F2814" s="19">
        <v>1513.8495834</v>
      </c>
      <c r="G2814" s="19">
        <v>1512.1597893</v>
      </c>
      <c r="H2814" s="19">
        <v>1521.4026228</v>
      </c>
      <c r="I2814" s="19">
        <v>1521.8902815</v>
      </c>
      <c r="J2814" s="19">
        <v>1521.4479864</v>
      </c>
      <c r="K2814" s="19">
        <v>1522.5934173</v>
      </c>
      <c r="L2814" s="19">
        <v>1519.6674650999998</v>
      </c>
      <c r="M2814" s="19">
        <v>1517.2858761</v>
      </c>
      <c r="N2814" s="19">
        <v>1516.7755356000002</v>
      </c>
      <c r="O2814" s="19">
        <v>1578.5494179</v>
      </c>
      <c r="P2814" s="19">
        <v>1833.254691</v>
      </c>
      <c r="Q2814" s="19">
        <v>1867.4361635999999</v>
      </c>
      <c r="R2814" s="19">
        <v>1586.7262068</v>
      </c>
      <c r="S2814" s="19">
        <v>1512.6474480000002</v>
      </c>
      <c r="T2814" s="19">
        <v>1544.6968314</v>
      </c>
      <c r="U2814" s="19">
        <v>1535.1704754</v>
      </c>
      <c r="V2814" s="19">
        <v>1532.9589999000002</v>
      </c>
      <c r="W2814" s="19">
        <v>1530.9516606000002</v>
      </c>
      <c r="X2814" s="19">
        <v>1396.9135635</v>
      </c>
      <c r="Y2814" s="19">
        <v>1382.7147567000002</v>
      </c>
    </row>
    <row r="2815" spans="1:25" s="15" customFormat="1" ht="16.5" thickBot="1">
      <c r="A2815" s="18">
        <v>42074</v>
      </c>
      <c r="B2815" s="19">
        <v>1520.0417148000001</v>
      </c>
      <c r="C2815" s="19">
        <v>1538.9583360000001</v>
      </c>
      <c r="D2815" s="19">
        <v>1568.8416075</v>
      </c>
      <c r="E2815" s="19">
        <v>1645.7215686</v>
      </c>
      <c r="F2815" s="19">
        <v>1645.6648641</v>
      </c>
      <c r="G2815" s="19">
        <v>1658.5934900999998</v>
      </c>
      <c r="H2815" s="19">
        <v>1657.6295135999999</v>
      </c>
      <c r="I2815" s="19">
        <v>1649.7475881000003</v>
      </c>
      <c r="J2815" s="19">
        <v>1571.5634235000002</v>
      </c>
      <c r="K2815" s="19">
        <v>1566.4827003</v>
      </c>
      <c r="L2815" s="19">
        <v>1568.3085852</v>
      </c>
      <c r="M2815" s="19">
        <v>1643.4307068</v>
      </c>
      <c r="N2815" s="19">
        <v>1692.8089854</v>
      </c>
      <c r="O2815" s="19">
        <v>1803.9498054</v>
      </c>
      <c r="P2815" s="19">
        <v>1863.7390302</v>
      </c>
      <c r="Q2815" s="19">
        <v>1798.7670141</v>
      </c>
      <c r="R2815" s="19">
        <v>1739.0911982999999</v>
      </c>
      <c r="S2815" s="19">
        <v>1632.9176925</v>
      </c>
      <c r="T2815" s="19">
        <v>1546.8175797</v>
      </c>
      <c r="U2815" s="19">
        <v>1534.2858852</v>
      </c>
      <c r="V2815" s="19">
        <v>1529.7948888</v>
      </c>
      <c r="W2815" s="19">
        <v>1529.5000254</v>
      </c>
      <c r="X2815" s="19">
        <v>1527.2545272</v>
      </c>
      <c r="Y2815" s="19">
        <v>1383.6106878</v>
      </c>
    </row>
    <row r="2816" spans="1:25" s="15" customFormat="1" ht="16.5" thickBot="1">
      <c r="A2816" s="18">
        <v>42075</v>
      </c>
      <c r="B2816" s="19">
        <v>1395.2010876</v>
      </c>
      <c r="C2816" s="19">
        <v>1548.9836916</v>
      </c>
      <c r="D2816" s="19">
        <v>1483.6941303</v>
      </c>
      <c r="E2816" s="19">
        <v>1647.604158</v>
      </c>
      <c r="F2816" s="19">
        <v>1658.2532631000001</v>
      </c>
      <c r="G2816" s="19">
        <v>1676.7616119</v>
      </c>
      <c r="H2816" s="19">
        <v>1675.1738859</v>
      </c>
      <c r="I2816" s="19">
        <v>1675.3326585000002</v>
      </c>
      <c r="J2816" s="19">
        <v>1593.7915875</v>
      </c>
      <c r="K2816" s="19">
        <v>1592.4760431000002</v>
      </c>
      <c r="L2816" s="19">
        <v>1507.317225</v>
      </c>
      <c r="M2816" s="19">
        <v>1505.1284313</v>
      </c>
      <c r="N2816" s="19">
        <v>1674.8903634</v>
      </c>
      <c r="O2816" s="19">
        <v>1943.8738296000001</v>
      </c>
      <c r="P2816" s="19">
        <v>2016.8978846999998</v>
      </c>
      <c r="Q2816" s="19">
        <v>1987.4455673999998</v>
      </c>
      <c r="R2816" s="19">
        <v>1923.8344593</v>
      </c>
      <c r="S2816" s="19">
        <v>1663.3793499</v>
      </c>
      <c r="T2816" s="19">
        <v>1582.3259375999999</v>
      </c>
      <c r="U2816" s="19">
        <v>1568.331267</v>
      </c>
      <c r="V2816" s="19">
        <v>1566.0744279</v>
      </c>
      <c r="W2816" s="19">
        <v>1554.8242550999998</v>
      </c>
      <c r="X2816" s="19">
        <v>1557.6708210000002</v>
      </c>
      <c r="Y2816" s="19">
        <v>1416.7828203000001</v>
      </c>
    </row>
    <row r="2817" spans="1:25" s="15" customFormat="1" ht="16.5" thickBot="1">
      <c r="A2817" s="18">
        <v>42076</v>
      </c>
      <c r="B2817" s="19">
        <v>1529.0463894</v>
      </c>
      <c r="C2817" s="19">
        <v>1551.7395303</v>
      </c>
      <c r="D2817" s="19">
        <v>1471.4346174000002</v>
      </c>
      <c r="E2817" s="19">
        <v>1574.1151260000001</v>
      </c>
      <c r="F2817" s="19">
        <v>1599.1898559</v>
      </c>
      <c r="G2817" s="19">
        <v>1676.410044</v>
      </c>
      <c r="H2817" s="19">
        <v>1674.8449998</v>
      </c>
      <c r="I2817" s="19">
        <v>1676.7616119</v>
      </c>
      <c r="J2817" s="19">
        <v>1595.9917221</v>
      </c>
      <c r="K2817" s="19">
        <v>1510.6287678</v>
      </c>
      <c r="L2817" s="19">
        <v>1596.3206082000002</v>
      </c>
      <c r="M2817" s="19">
        <v>1599.9383553</v>
      </c>
      <c r="N2817" s="19">
        <v>1680.5834952</v>
      </c>
      <c r="O2817" s="19">
        <v>1925.7624123</v>
      </c>
      <c r="P2817" s="19">
        <v>2010.7851396</v>
      </c>
      <c r="Q2817" s="19">
        <v>2011.1026848000001</v>
      </c>
      <c r="R2817" s="19">
        <v>1919.8084398</v>
      </c>
      <c r="S2817" s="19">
        <v>1666.65687</v>
      </c>
      <c r="T2817" s="19">
        <v>1580.8856432999999</v>
      </c>
      <c r="U2817" s="19">
        <v>1570.8489468</v>
      </c>
      <c r="V2817" s="19">
        <v>1569.1137891</v>
      </c>
      <c r="W2817" s="19">
        <v>1556.7295263</v>
      </c>
      <c r="X2817" s="19">
        <v>1557.4553439000001</v>
      </c>
      <c r="Y2817" s="19">
        <v>1391.5379768999999</v>
      </c>
    </row>
    <row r="2818" spans="1:25" s="15" customFormat="1" ht="16.5" thickBot="1">
      <c r="A2818" s="18">
        <v>42077</v>
      </c>
      <c r="B2818" s="19">
        <v>1554.6654825</v>
      </c>
      <c r="C2818" s="19">
        <v>1613.127822</v>
      </c>
      <c r="D2818" s="19">
        <v>1557.8862981000002</v>
      </c>
      <c r="E2818" s="19">
        <v>1557.3872985</v>
      </c>
      <c r="F2818" s="19">
        <v>1641.7409127</v>
      </c>
      <c r="G2818" s="19">
        <v>1760.8543854</v>
      </c>
      <c r="H2818" s="19">
        <v>1831.0432155</v>
      </c>
      <c r="I2818" s="19">
        <v>1891.4675307</v>
      </c>
      <c r="J2818" s="19">
        <v>1863.0699171</v>
      </c>
      <c r="K2818" s="19">
        <v>1850.3907909</v>
      </c>
      <c r="L2818" s="19">
        <v>1852.5001983</v>
      </c>
      <c r="M2818" s="19">
        <v>1815.9257957999998</v>
      </c>
      <c r="N2818" s="19">
        <v>1817.9217942</v>
      </c>
      <c r="O2818" s="19">
        <v>1913.2647405</v>
      </c>
      <c r="P2818" s="19">
        <v>1947.4348722</v>
      </c>
      <c r="Q2818" s="19">
        <v>1913.5482630000001</v>
      </c>
      <c r="R2818" s="19">
        <v>1914.9091710000002</v>
      </c>
      <c r="S2818" s="19">
        <v>1876.7470425000001</v>
      </c>
      <c r="T2818" s="19">
        <v>1816.8784314</v>
      </c>
      <c r="U2818" s="19">
        <v>1743.2192859</v>
      </c>
      <c r="V2818" s="19">
        <v>1725.0851868</v>
      </c>
      <c r="W2818" s="19">
        <v>1722.2839844999999</v>
      </c>
      <c r="X2818" s="19">
        <v>1665.1145075999998</v>
      </c>
      <c r="Y2818" s="19">
        <v>1545.9103077</v>
      </c>
    </row>
    <row r="2819" spans="1:25" s="15" customFormat="1" ht="16.5" thickBot="1">
      <c r="A2819" s="18">
        <v>42078</v>
      </c>
      <c r="B2819" s="19">
        <v>1558.4533431000002</v>
      </c>
      <c r="C2819" s="19">
        <v>1593.5761104</v>
      </c>
      <c r="D2819" s="19">
        <v>1552.2385299000002</v>
      </c>
      <c r="E2819" s="19">
        <v>1528.9443213000002</v>
      </c>
      <c r="F2819" s="19">
        <v>1706.0211339</v>
      </c>
      <c r="G2819" s="19">
        <v>1813.3287297</v>
      </c>
      <c r="H2819" s="19">
        <v>1844.9017953000002</v>
      </c>
      <c r="I2819" s="19">
        <v>1822.7416767000002</v>
      </c>
      <c r="J2819" s="19">
        <v>1811.4121176</v>
      </c>
      <c r="K2819" s="19">
        <v>1914.6369894000002</v>
      </c>
      <c r="L2819" s="19">
        <v>1824.8397432000002</v>
      </c>
      <c r="M2819" s="19">
        <v>1832.9031231</v>
      </c>
      <c r="N2819" s="19">
        <v>1947.684372</v>
      </c>
      <c r="O2819" s="19">
        <v>1931.2854306</v>
      </c>
      <c r="P2819" s="19">
        <v>1974.6870549</v>
      </c>
      <c r="Q2819" s="19">
        <v>2072.8538853</v>
      </c>
      <c r="R2819" s="19">
        <v>2045.0006349</v>
      </c>
      <c r="S2819" s="19">
        <v>1992.6396996</v>
      </c>
      <c r="T2819" s="19">
        <v>1902.7970898</v>
      </c>
      <c r="U2819" s="19">
        <v>1844.9131362</v>
      </c>
      <c r="V2819" s="19">
        <v>1578.5494179</v>
      </c>
      <c r="W2819" s="19">
        <v>1552.7602113000003</v>
      </c>
      <c r="X2819" s="19">
        <v>1554.0190512</v>
      </c>
      <c r="Y2819" s="19">
        <v>1547.5320564</v>
      </c>
    </row>
    <row r="2820" spans="1:25" s="15" customFormat="1" ht="16.5" thickBot="1">
      <c r="A2820" s="18">
        <v>42079</v>
      </c>
      <c r="B2820" s="19">
        <v>1551.6147804</v>
      </c>
      <c r="C2820" s="19">
        <v>1550.2878950999998</v>
      </c>
      <c r="D2820" s="19">
        <v>1513.6000836</v>
      </c>
      <c r="E2820" s="19">
        <v>1510.7081541</v>
      </c>
      <c r="F2820" s="19">
        <v>1510.719495</v>
      </c>
      <c r="G2820" s="19">
        <v>1527.7875495</v>
      </c>
      <c r="H2820" s="19">
        <v>1522.0717359</v>
      </c>
      <c r="I2820" s="19">
        <v>1519.8035559</v>
      </c>
      <c r="J2820" s="19">
        <v>1512.5680617</v>
      </c>
      <c r="K2820" s="19">
        <v>1513.8382425</v>
      </c>
      <c r="L2820" s="19">
        <v>1510.4359725</v>
      </c>
      <c r="M2820" s="19">
        <v>1498.5507093</v>
      </c>
      <c r="N2820" s="19">
        <v>1509.3926096999999</v>
      </c>
      <c r="O2820" s="19">
        <v>1559.3152515</v>
      </c>
      <c r="P2820" s="19">
        <v>1637.9076885000002</v>
      </c>
      <c r="Q2820" s="19">
        <v>1565.5981101</v>
      </c>
      <c r="R2820" s="19">
        <v>1523.9089617000002</v>
      </c>
      <c r="S2820" s="19">
        <v>1522.5593946000001</v>
      </c>
      <c r="T2820" s="19">
        <v>1548.1898286</v>
      </c>
      <c r="U2820" s="19">
        <v>1537.1097693</v>
      </c>
      <c r="V2820" s="19">
        <v>1358.2751171999998</v>
      </c>
      <c r="W2820" s="19">
        <v>1356.4605732</v>
      </c>
      <c r="X2820" s="19">
        <v>1358.5019352</v>
      </c>
      <c r="Y2820" s="19">
        <v>1352.9562351</v>
      </c>
    </row>
    <row r="2821" spans="1:25" s="15" customFormat="1" ht="16.5" thickBot="1">
      <c r="A2821" s="18">
        <v>42080</v>
      </c>
      <c r="B2821" s="19">
        <v>1345.8001272</v>
      </c>
      <c r="C2821" s="19">
        <v>1529.5340481000003</v>
      </c>
      <c r="D2821" s="19">
        <v>1443.4452761999999</v>
      </c>
      <c r="E2821" s="19">
        <v>1443.3205263000002</v>
      </c>
      <c r="F2821" s="19">
        <v>1450.0229982</v>
      </c>
      <c r="G2821" s="19">
        <v>1451.2704972</v>
      </c>
      <c r="H2821" s="19">
        <v>1450.272498</v>
      </c>
      <c r="I2821" s="19">
        <v>1448.6620902</v>
      </c>
      <c r="J2821" s="19">
        <v>1447.0857050999998</v>
      </c>
      <c r="K2821" s="19">
        <v>1447.3125231000001</v>
      </c>
      <c r="L2821" s="19">
        <v>1444.9195932</v>
      </c>
      <c r="M2821" s="19">
        <v>1441.9369365</v>
      </c>
      <c r="N2821" s="19">
        <v>1446.0650241</v>
      </c>
      <c r="O2821" s="19">
        <v>1462.3278747</v>
      </c>
      <c r="P2821" s="19">
        <v>1478.3185437</v>
      </c>
      <c r="Q2821" s="19">
        <v>1479.5547018</v>
      </c>
      <c r="R2821" s="19">
        <v>1465.9796445</v>
      </c>
      <c r="S2821" s="19">
        <v>1443.3318672</v>
      </c>
      <c r="T2821" s="19">
        <v>1424.4606096</v>
      </c>
      <c r="U2821" s="19">
        <v>1414.2197769</v>
      </c>
      <c r="V2821" s="19">
        <v>1383.2591199</v>
      </c>
      <c r="W2821" s="19">
        <v>1083.3717012000002</v>
      </c>
      <c r="X2821" s="19">
        <v>1385.4252318</v>
      </c>
      <c r="Y2821" s="19">
        <v>1086.4337442</v>
      </c>
    </row>
    <row r="2822" spans="1:25" s="15" customFormat="1" ht="16.5" thickBot="1">
      <c r="A2822" s="18">
        <v>42081</v>
      </c>
      <c r="B2822" s="19">
        <v>1358.6040033</v>
      </c>
      <c r="C2822" s="19">
        <v>1555.1985048000001</v>
      </c>
      <c r="D2822" s="19">
        <v>1438.8181889999998</v>
      </c>
      <c r="E2822" s="19">
        <v>1455.9089253000002</v>
      </c>
      <c r="F2822" s="19">
        <v>1439.0109843</v>
      </c>
      <c r="G2822" s="19">
        <v>1461.7154661</v>
      </c>
      <c r="H2822" s="19">
        <v>1458.3699006000002</v>
      </c>
      <c r="I2822" s="19">
        <v>1441.6080504</v>
      </c>
      <c r="J2822" s="19">
        <v>1438.2398031000002</v>
      </c>
      <c r="K2822" s="19">
        <v>1438.7161209</v>
      </c>
      <c r="L2822" s="19">
        <v>1437.5253264</v>
      </c>
      <c r="M2822" s="19">
        <v>1436.5613499</v>
      </c>
      <c r="N2822" s="19">
        <v>1453.8902451</v>
      </c>
      <c r="O2822" s="19">
        <v>1461.6360798</v>
      </c>
      <c r="P2822" s="19">
        <v>1705.3406799000002</v>
      </c>
      <c r="Q2822" s="19">
        <v>1695.0658245</v>
      </c>
      <c r="R2822" s="19">
        <v>1462.9969878000002</v>
      </c>
      <c r="S2822" s="19">
        <v>1563.5794299000002</v>
      </c>
      <c r="T2822" s="19">
        <v>1556.7295263</v>
      </c>
      <c r="U2822" s="19">
        <v>1542.3946286999999</v>
      </c>
      <c r="V2822" s="19">
        <v>1540.1944941000002</v>
      </c>
      <c r="W2822" s="19">
        <v>1537.4726781000002</v>
      </c>
      <c r="X2822" s="19">
        <v>1353.2851211999998</v>
      </c>
      <c r="Y2822" s="19">
        <v>1440.1337334</v>
      </c>
    </row>
    <row r="2823" spans="1:25" s="15" customFormat="1" ht="16.5" thickBot="1">
      <c r="A2823" s="18">
        <v>42082</v>
      </c>
      <c r="B2823" s="19">
        <v>1546.9196478000001</v>
      </c>
      <c r="C2823" s="19">
        <v>1573.3779675</v>
      </c>
      <c r="D2823" s="19">
        <v>1450.7488157999999</v>
      </c>
      <c r="E2823" s="19">
        <v>1485.2818563</v>
      </c>
      <c r="F2823" s="19">
        <v>1487.3345592</v>
      </c>
      <c r="G2823" s="19">
        <v>1481.8455635999999</v>
      </c>
      <c r="H2823" s="19">
        <v>1484.4426297</v>
      </c>
      <c r="I2823" s="19">
        <v>1488.7748535</v>
      </c>
      <c r="J2823" s="19">
        <v>1468.8488922</v>
      </c>
      <c r="K2823" s="19">
        <v>1468.3385517000002</v>
      </c>
      <c r="L2823" s="19">
        <v>1466.6600985</v>
      </c>
      <c r="M2823" s="19">
        <v>1464.6527592000002</v>
      </c>
      <c r="N2823" s="19">
        <v>1468.5880515</v>
      </c>
      <c r="O2823" s="19">
        <v>1627.6781967000002</v>
      </c>
      <c r="P2823" s="19">
        <v>1792.8924279</v>
      </c>
      <c r="Q2823" s="19">
        <v>1830.9638292000002</v>
      </c>
      <c r="R2823" s="19">
        <v>1491.9276237</v>
      </c>
      <c r="S2823" s="19">
        <v>1587.7582286999998</v>
      </c>
      <c r="T2823" s="19">
        <v>1581.4300065</v>
      </c>
      <c r="U2823" s="19">
        <v>1567.1404725</v>
      </c>
      <c r="V2823" s="19">
        <v>1562.32059</v>
      </c>
      <c r="W2823" s="19">
        <v>1553.9056421999999</v>
      </c>
      <c r="X2823" s="19">
        <v>1549.1538050999998</v>
      </c>
      <c r="Y2823" s="19">
        <v>1545.8989668</v>
      </c>
    </row>
    <row r="2824" spans="1:25" s="15" customFormat="1" ht="16.5" thickBot="1">
      <c r="A2824" s="18">
        <v>42083</v>
      </c>
      <c r="B2824" s="19">
        <v>1578.5494179</v>
      </c>
      <c r="C2824" s="19">
        <v>1597.47738</v>
      </c>
      <c r="D2824" s="19">
        <v>1482.7641764999998</v>
      </c>
      <c r="E2824" s="19">
        <v>1507.657452</v>
      </c>
      <c r="F2824" s="19">
        <v>1519.9169649</v>
      </c>
      <c r="G2824" s="19">
        <v>1534.6601349000002</v>
      </c>
      <c r="H2824" s="19">
        <v>1534.8415893000001</v>
      </c>
      <c r="I2824" s="19">
        <v>1533.0157043999998</v>
      </c>
      <c r="J2824" s="19">
        <v>1526.9483229</v>
      </c>
      <c r="K2824" s="19">
        <v>1535.2044981000001</v>
      </c>
      <c r="L2824" s="19">
        <v>1538.3912910000001</v>
      </c>
      <c r="M2824" s="19">
        <v>1535.7488613000003</v>
      </c>
      <c r="N2824" s="19">
        <v>1525.4513241</v>
      </c>
      <c r="O2824" s="19">
        <v>1549.5620775</v>
      </c>
      <c r="P2824" s="19">
        <v>1695.3947106</v>
      </c>
      <c r="Q2824" s="19">
        <v>1700.5207974000002</v>
      </c>
      <c r="R2824" s="19">
        <v>1552.1364618</v>
      </c>
      <c r="S2824" s="19">
        <v>1650.3032922</v>
      </c>
      <c r="T2824" s="19">
        <v>1631.3072846999999</v>
      </c>
      <c r="U2824" s="19">
        <v>1453.4819727</v>
      </c>
      <c r="V2824" s="19">
        <v>1441.2905052</v>
      </c>
      <c r="W2824" s="19">
        <v>1452.427269</v>
      </c>
      <c r="X2824" s="19">
        <v>1448.8889082</v>
      </c>
      <c r="Y2824" s="19">
        <v>1430.4826275</v>
      </c>
    </row>
    <row r="2825" spans="1:25" s="15" customFormat="1" ht="16.5" thickBot="1">
      <c r="A2825" s="18">
        <v>42084</v>
      </c>
      <c r="B2825" s="19">
        <v>1451.3725653000001</v>
      </c>
      <c r="C2825" s="19">
        <v>1468.5200061</v>
      </c>
      <c r="D2825" s="19">
        <v>1593.6441558</v>
      </c>
      <c r="E2825" s="19">
        <v>1611.7895958</v>
      </c>
      <c r="F2825" s="19">
        <v>1618.3786587</v>
      </c>
      <c r="G2825" s="19">
        <v>1657.2552639</v>
      </c>
      <c r="H2825" s="19">
        <v>1657.470741</v>
      </c>
      <c r="I2825" s="19">
        <v>1653.0818127</v>
      </c>
      <c r="J2825" s="19">
        <v>1661.8029648000002</v>
      </c>
      <c r="K2825" s="19">
        <v>1649.8950198</v>
      </c>
      <c r="L2825" s="19">
        <v>1655.3046291</v>
      </c>
      <c r="M2825" s="19">
        <v>1654.9303793999998</v>
      </c>
      <c r="N2825" s="19">
        <v>1656.4046964000001</v>
      </c>
      <c r="O2825" s="19">
        <v>1668.3126414</v>
      </c>
      <c r="P2825" s="19">
        <v>1676.7275892000002</v>
      </c>
      <c r="Q2825" s="19">
        <v>1684.6662192000001</v>
      </c>
      <c r="R2825" s="19">
        <v>1682.4434028</v>
      </c>
      <c r="S2825" s="19">
        <v>1668.6075048</v>
      </c>
      <c r="T2825" s="19">
        <v>1658.4233766</v>
      </c>
      <c r="U2825" s="19">
        <v>1475.0296827</v>
      </c>
      <c r="V2825" s="19">
        <v>1462.2825111</v>
      </c>
      <c r="W2825" s="19">
        <v>1478.8402251</v>
      </c>
      <c r="X2825" s="19">
        <v>1474.9616373000001</v>
      </c>
      <c r="Y2825" s="19">
        <v>1478.8969296</v>
      </c>
    </row>
    <row r="2826" spans="1:25" s="15" customFormat="1" ht="16.5" thickBot="1">
      <c r="A2826" s="18">
        <v>42085</v>
      </c>
      <c r="B2826" s="19">
        <v>1426.1957673000002</v>
      </c>
      <c r="C2826" s="19">
        <v>1423.3718832</v>
      </c>
      <c r="D2826" s="19">
        <v>1400.9849466</v>
      </c>
      <c r="E2826" s="19">
        <v>1571.1211284</v>
      </c>
      <c r="F2826" s="19">
        <v>1574.3532849</v>
      </c>
      <c r="G2826" s="19">
        <v>1583.9703681</v>
      </c>
      <c r="H2826" s="19">
        <v>1598.3279475</v>
      </c>
      <c r="I2826" s="19">
        <v>1604.1911928000002</v>
      </c>
      <c r="J2826" s="19">
        <v>1622.6314962</v>
      </c>
      <c r="K2826" s="19">
        <v>1624.7068809</v>
      </c>
      <c r="L2826" s="19">
        <v>1624.9904034</v>
      </c>
      <c r="M2826" s="19">
        <v>1624.5027447</v>
      </c>
      <c r="N2826" s="19">
        <v>1621.0777929</v>
      </c>
      <c r="O2826" s="19">
        <v>1625.5801302</v>
      </c>
      <c r="P2826" s="19">
        <v>1634.1425097</v>
      </c>
      <c r="Q2826" s="19">
        <v>1644.5534559</v>
      </c>
      <c r="R2826" s="19">
        <v>1635.3446451</v>
      </c>
      <c r="S2826" s="19">
        <v>1626.6121521</v>
      </c>
      <c r="T2826" s="19">
        <v>1621.1344974</v>
      </c>
      <c r="U2826" s="19">
        <v>1439.7141201</v>
      </c>
      <c r="V2826" s="19">
        <v>1447.7094546</v>
      </c>
      <c r="W2826" s="19">
        <v>1450.9075884000001</v>
      </c>
      <c r="X2826" s="19">
        <v>1435.529328</v>
      </c>
      <c r="Y2826" s="19">
        <v>1415.8755483</v>
      </c>
    </row>
    <row r="2827" spans="1:25" s="15" customFormat="1" ht="16.5" thickBot="1">
      <c r="A2827" s="18">
        <v>42086</v>
      </c>
      <c r="B2827" s="19">
        <v>1391.2998180000002</v>
      </c>
      <c r="C2827" s="19">
        <v>1572.867627</v>
      </c>
      <c r="D2827" s="19">
        <v>1486.4159463</v>
      </c>
      <c r="E2827" s="19">
        <v>1486.3705826999999</v>
      </c>
      <c r="F2827" s="19">
        <v>1482.367245</v>
      </c>
      <c r="G2827" s="19">
        <v>1492.2451689</v>
      </c>
      <c r="H2827" s="19">
        <v>1491.7915329</v>
      </c>
      <c r="I2827" s="19">
        <v>1484.4653114999999</v>
      </c>
      <c r="J2827" s="19">
        <v>1480.1897922</v>
      </c>
      <c r="K2827" s="19">
        <v>1482.4352904</v>
      </c>
      <c r="L2827" s="19">
        <v>1481.6527683</v>
      </c>
      <c r="M2827" s="19">
        <v>1481.346564</v>
      </c>
      <c r="N2827" s="19">
        <v>1488.1284222</v>
      </c>
      <c r="O2827" s="19">
        <v>1518.6467841</v>
      </c>
      <c r="P2827" s="19">
        <v>1548.7795554</v>
      </c>
      <c r="Q2827" s="19">
        <v>1544.0730818999998</v>
      </c>
      <c r="R2827" s="19">
        <v>1524.3852795</v>
      </c>
      <c r="S2827" s="19">
        <v>1489.6821255</v>
      </c>
      <c r="T2827" s="19">
        <v>1560.7215231000002</v>
      </c>
      <c r="U2827" s="19">
        <v>1553.1458019</v>
      </c>
      <c r="V2827" s="19">
        <v>1549.0063734</v>
      </c>
      <c r="W2827" s="19">
        <v>1380.3671904</v>
      </c>
      <c r="X2827" s="19">
        <v>1379.0516460000001</v>
      </c>
      <c r="Y2827" s="19">
        <v>1367.5746552</v>
      </c>
    </row>
    <row r="2828" spans="1:25" s="15" customFormat="1" ht="16.5" thickBot="1">
      <c r="A2828" s="18">
        <v>42087</v>
      </c>
      <c r="B2828" s="19">
        <v>1371.8274927</v>
      </c>
      <c r="C2828" s="19">
        <v>1588.177842</v>
      </c>
      <c r="D2828" s="19">
        <v>1478.4999981</v>
      </c>
      <c r="E2828" s="19">
        <v>1478.1370893</v>
      </c>
      <c r="F2828" s="19">
        <v>1487.810877</v>
      </c>
      <c r="G2828" s="19">
        <v>1499.9569809</v>
      </c>
      <c r="H2828" s="19">
        <v>1493.3565771</v>
      </c>
      <c r="I2828" s="19">
        <v>1494.2865309000001</v>
      </c>
      <c r="J2828" s="19">
        <v>1489.8976025999998</v>
      </c>
      <c r="K2828" s="19">
        <v>1491.7915329</v>
      </c>
      <c r="L2828" s="19">
        <v>1490.1584432999998</v>
      </c>
      <c r="M2828" s="19">
        <v>1479.53202</v>
      </c>
      <c r="N2828" s="19">
        <v>1494.3659172</v>
      </c>
      <c r="O2828" s="19">
        <v>1527.617436</v>
      </c>
      <c r="P2828" s="19">
        <v>1554.9036414</v>
      </c>
      <c r="Q2828" s="19">
        <v>1560.4039779</v>
      </c>
      <c r="R2828" s="19">
        <v>1500.8755938000002</v>
      </c>
      <c r="S2828" s="19">
        <v>1485.9849921</v>
      </c>
      <c r="T2828" s="19">
        <v>1553.8035741</v>
      </c>
      <c r="U2828" s="19">
        <v>1401.4726053000002</v>
      </c>
      <c r="V2828" s="19">
        <v>1398.5693349</v>
      </c>
      <c r="W2828" s="19">
        <v>1398.2404488000002</v>
      </c>
      <c r="X2828" s="19">
        <v>1392.9442485000002</v>
      </c>
      <c r="Y2828" s="19">
        <v>1372.0769925</v>
      </c>
    </row>
    <row r="2829" spans="1:25" s="15" customFormat="1" ht="16.5" thickBot="1">
      <c r="A2829" s="18">
        <v>42088</v>
      </c>
      <c r="B2829" s="19">
        <v>1355.1450288</v>
      </c>
      <c r="C2829" s="19">
        <v>1418.9035686</v>
      </c>
      <c r="D2829" s="19">
        <v>1400.5766742</v>
      </c>
      <c r="E2829" s="19">
        <v>1443.354549</v>
      </c>
      <c r="F2829" s="19">
        <v>1463.7454871999998</v>
      </c>
      <c r="G2829" s="19">
        <v>1471.6387536</v>
      </c>
      <c r="H2829" s="19">
        <v>1469.0416875</v>
      </c>
      <c r="I2829" s="19">
        <v>1448.2424769</v>
      </c>
      <c r="J2829" s="19">
        <v>1452.0643602</v>
      </c>
      <c r="K2829" s="19">
        <v>1449.9095892</v>
      </c>
      <c r="L2829" s="19">
        <v>1450.7488157999999</v>
      </c>
      <c r="M2829" s="19">
        <v>1444.8969114000001</v>
      </c>
      <c r="N2829" s="19">
        <v>1446.4279328999999</v>
      </c>
      <c r="O2829" s="19">
        <v>1480.8589053</v>
      </c>
      <c r="P2829" s="19">
        <v>1492.7101458</v>
      </c>
      <c r="Q2829" s="19">
        <v>1490.3966022</v>
      </c>
      <c r="R2829" s="19">
        <v>1479.1577703</v>
      </c>
      <c r="S2829" s="19">
        <v>1465.8208719</v>
      </c>
      <c r="T2829" s="19">
        <v>1528.3999581000003</v>
      </c>
      <c r="U2829" s="19">
        <v>1369.8088125</v>
      </c>
      <c r="V2829" s="19">
        <v>1368.1870638000003</v>
      </c>
      <c r="W2829" s="19">
        <v>1371.5553111</v>
      </c>
      <c r="X2829" s="19">
        <v>1372.8481737</v>
      </c>
      <c r="Y2829" s="19">
        <v>1354.5212793</v>
      </c>
    </row>
    <row r="2830" spans="1:25" s="15" customFormat="1" ht="16.5" thickBot="1">
      <c r="A2830" s="18">
        <v>42089</v>
      </c>
      <c r="B2830" s="19">
        <v>1348.2724434</v>
      </c>
      <c r="C2830" s="19">
        <v>1514.9496507000001</v>
      </c>
      <c r="D2830" s="19">
        <v>1442.9235948</v>
      </c>
      <c r="E2830" s="19">
        <v>1466.149758</v>
      </c>
      <c r="F2830" s="19">
        <v>1467.8622339</v>
      </c>
      <c r="G2830" s="19">
        <v>1468.8262104</v>
      </c>
      <c r="H2830" s="19">
        <v>1473.2378205</v>
      </c>
      <c r="I2830" s="19">
        <v>1484.862243</v>
      </c>
      <c r="J2830" s="19">
        <v>1468.984983</v>
      </c>
      <c r="K2830" s="19">
        <v>1468.8488922</v>
      </c>
      <c r="L2830" s="19">
        <v>1466.3538942</v>
      </c>
      <c r="M2830" s="19">
        <v>1465.5033267000001</v>
      </c>
      <c r="N2830" s="19">
        <v>1478.4659754</v>
      </c>
      <c r="O2830" s="19">
        <v>1493.1524409</v>
      </c>
      <c r="P2830" s="19">
        <v>1499.1064134</v>
      </c>
      <c r="Q2830" s="19">
        <v>1503.0530466</v>
      </c>
      <c r="R2830" s="19">
        <v>1500.4332986999998</v>
      </c>
      <c r="S2830" s="19">
        <v>1484.4766524000001</v>
      </c>
      <c r="T2830" s="19">
        <v>1543.0183782000001</v>
      </c>
      <c r="U2830" s="19">
        <v>1389.8368418999999</v>
      </c>
      <c r="V2830" s="19">
        <v>1383.1683927</v>
      </c>
      <c r="W2830" s="19">
        <v>1386.2417766</v>
      </c>
      <c r="X2830" s="19">
        <v>1381.8755300999999</v>
      </c>
      <c r="Y2830" s="19">
        <v>1341.3885171000002</v>
      </c>
    </row>
    <row r="2831" spans="1:25" s="15" customFormat="1" ht="16.5" thickBot="1">
      <c r="A2831" s="18">
        <v>42090</v>
      </c>
      <c r="B2831" s="19">
        <v>1362.3351593999998</v>
      </c>
      <c r="C2831" s="19">
        <v>1392.0029538000001</v>
      </c>
      <c r="D2831" s="19">
        <v>1345.1763777</v>
      </c>
      <c r="E2831" s="19">
        <v>1388.3511839999999</v>
      </c>
      <c r="F2831" s="19">
        <v>1394.361861</v>
      </c>
      <c r="G2831" s="19">
        <v>1405.5553293</v>
      </c>
      <c r="H2831" s="19">
        <v>1422.8615427</v>
      </c>
      <c r="I2831" s="19">
        <v>1411.4412564000002</v>
      </c>
      <c r="J2831" s="19">
        <v>1400.7354468</v>
      </c>
      <c r="K2831" s="19">
        <v>1372.5873330000002</v>
      </c>
      <c r="L2831" s="19">
        <v>1402.2324456000001</v>
      </c>
      <c r="M2831" s="19">
        <v>1388.7140928000001</v>
      </c>
      <c r="N2831" s="19">
        <v>1404.3872166</v>
      </c>
      <c r="O2831" s="19">
        <v>1415.7734802</v>
      </c>
      <c r="P2831" s="19">
        <v>1523.9316435</v>
      </c>
      <c r="Q2831" s="19">
        <v>1526.3018916</v>
      </c>
      <c r="R2831" s="19">
        <v>1512.4773344999999</v>
      </c>
      <c r="S2831" s="19">
        <v>1406.4626013000002</v>
      </c>
      <c r="T2831" s="19">
        <v>1574.5574211</v>
      </c>
      <c r="U2831" s="19">
        <v>1424.4719505</v>
      </c>
      <c r="V2831" s="19">
        <v>1411.0103021999998</v>
      </c>
      <c r="W2831" s="19">
        <v>1410.806166</v>
      </c>
      <c r="X2831" s="19">
        <v>1401.9149004</v>
      </c>
      <c r="Y2831" s="19">
        <v>1380.525963</v>
      </c>
    </row>
    <row r="2832" spans="1:25" s="15" customFormat="1" ht="16.5" thickBot="1">
      <c r="A2832" s="18">
        <v>42091</v>
      </c>
      <c r="B2832" s="19">
        <v>1356.5172777</v>
      </c>
      <c r="C2832" s="19">
        <v>1362.8001363000003</v>
      </c>
      <c r="D2832" s="19">
        <v>1361.6547054</v>
      </c>
      <c r="E2832" s="19">
        <v>1372.0543107</v>
      </c>
      <c r="F2832" s="19">
        <v>1391.5379768999999</v>
      </c>
      <c r="G2832" s="19">
        <v>1397.423904</v>
      </c>
      <c r="H2832" s="19">
        <v>1390.7667957</v>
      </c>
      <c r="I2832" s="19">
        <v>1589.9356814999999</v>
      </c>
      <c r="J2832" s="19">
        <v>1413.3918912</v>
      </c>
      <c r="K2832" s="19">
        <v>1412.3145057000002</v>
      </c>
      <c r="L2832" s="19">
        <v>1415.5126395</v>
      </c>
      <c r="M2832" s="19">
        <v>1413.4259139</v>
      </c>
      <c r="N2832" s="19">
        <v>1593.4740423</v>
      </c>
      <c r="O2832" s="19">
        <v>1594.8236094</v>
      </c>
      <c r="P2832" s="19">
        <v>1601.4013314000001</v>
      </c>
      <c r="Q2832" s="19">
        <v>1611.2905961999998</v>
      </c>
      <c r="R2832" s="19">
        <v>1608.2625759</v>
      </c>
      <c r="S2832" s="19">
        <v>1595.9236767000002</v>
      </c>
      <c r="T2832" s="19">
        <v>1589.3799774000001</v>
      </c>
      <c r="U2832" s="19">
        <v>1403.7067625999998</v>
      </c>
      <c r="V2832" s="19">
        <v>1375.5813306000002</v>
      </c>
      <c r="W2832" s="19">
        <v>1395.1217013000003</v>
      </c>
      <c r="X2832" s="19">
        <v>1390.5853413000002</v>
      </c>
      <c r="Y2832" s="19">
        <v>1363.968249</v>
      </c>
    </row>
    <row r="2833" spans="1:25" s="15" customFormat="1" ht="16.5" thickBot="1">
      <c r="A2833" s="18">
        <v>42092</v>
      </c>
      <c r="B2833" s="19">
        <v>1348.9642383</v>
      </c>
      <c r="C2833" s="19">
        <v>1362.153705</v>
      </c>
      <c r="D2833" s="19">
        <v>1342.8288114000002</v>
      </c>
      <c r="E2833" s="19">
        <v>1330.7507529</v>
      </c>
      <c r="F2833" s="19">
        <v>1358.8421622</v>
      </c>
      <c r="G2833" s="19">
        <v>1564.0670886</v>
      </c>
      <c r="H2833" s="19">
        <v>1575.1698297</v>
      </c>
      <c r="I2833" s="19">
        <v>1572.1644912</v>
      </c>
      <c r="J2833" s="19">
        <v>1573.4913765</v>
      </c>
      <c r="K2833" s="19">
        <v>1387.8975480000001</v>
      </c>
      <c r="L2833" s="19">
        <v>1387.1150259</v>
      </c>
      <c r="M2833" s="19">
        <v>1389.1677288</v>
      </c>
      <c r="N2833" s="19">
        <v>1391.2998180000002</v>
      </c>
      <c r="O2833" s="19">
        <v>1573.2645585</v>
      </c>
      <c r="P2833" s="19">
        <v>1582.053756</v>
      </c>
      <c r="Q2833" s="19">
        <v>1585.2859125</v>
      </c>
      <c r="R2833" s="19">
        <v>1583.9703681</v>
      </c>
      <c r="S2833" s="19">
        <v>1574.4099893999999</v>
      </c>
      <c r="T2833" s="19">
        <v>1382.5219614</v>
      </c>
      <c r="U2833" s="19">
        <v>1363.6053402</v>
      </c>
      <c r="V2833" s="19">
        <v>1358.8761849000002</v>
      </c>
      <c r="W2833" s="19">
        <v>1359.6246843</v>
      </c>
      <c r="X2833" s="19">
        <v>1357.5833223</v>
      </c>
      <c r="Y2833" s="19">
        <v>1337.8728381</v>
      </c>
    </row>
    <row r="2834" spans="1:25" s="15" customFormat="1" ht="16.5" thickBot="1">
      <c r="A2834" s="18">
        <v>42093</v>
      </c>
      <c r="B2834" s="19">
        <v>1368.3685182000002</v>
      </c>
      <c r="C2834" s="19">
        <v>1375.4338989</v>
      </c>
      <c r="D2834" s="19">
        <v>1548.2805558</v>
      </c>
      <c r="E2834" s="19">
        <v>1549.9476681</v>
      </c>
      <c r="F2834" s="19">
        <v>1547.7928971000001</v>
      </c>
      <c r="G2834" s="19">
        <v>1556.1171177</v>
      </c>
      <c r="H2834" s="19">
        <v>1560.619455</v>
      </c>
      <c r="I2834" s="19">
        <v>1557.8862981000002</v>
      </c>
      <c r="J2834" s="19">
        <v>1554.2685510000001</v>
      </c>
      <c r="K2834" s="19">
        <v>1555.9356633</v>
      </c>
      <c r="L2834" s="19">
        <v>1552.8736203</v>
      </c>
      <c r="M2834" s="19">
        <v>1552.0457346</v>
      </c>
      <c r="N2834" s="19">
        <v>1555.8109134000001</v>
      </c>
      <c r="O2834" s="19">
        <v>1557.6481392</v>
      </c>
      <c r="P2834" s="19">
        <v>1741.9491051</v>
      </c>
      <c r="Q2834" s="19">
        <v>1762.1132253</v>
      </c>
      <c r="R2834" s="19">
        <v>1569.0684255</v>
      </c>
      <c r="S2834" s="19">
        <v>1559.6101149</v>
      </c>
      <c r="T2834" s="19">
        <v>1552.4766888000001</v>
      </c>
      <c r="U2834" s="19">
        <v>1381.1156898000002</v>
      </c>
      <c r="V2834" s="19">
        <v>1375.0936719</v>
      </c>
      <c r="W2834" s="19">
        <v>1371.1697205</v>
      </c>
      <c r="X2834" s="19">
        <v>1376.8061478000002</v>
      </c>
      <c r="Y2834" s="19">
        <v>1348.0116027</v>
      </c>
    </row>
    <row r="2835" spans="1:25" s="15" customFormat="1" ht="16.5" thickBot="1">
      <c r="A2835" s="18">
        <v>42094</v>
      </c>
      <c r="B2835" s="19">
        <v>1489.3872621</v>
      </c>
      <c r="C2835" s="19">
        <v>1500.4786623</v>
      </c>
      <c r="D2835" s="19">
        <v>1495.4773254</v>
      </c>
      <c r="E2835" s="19">
        <v>1504.3232274000002</v>
      </c>
      <c r="F2835" s="19">
        <v>1529.6474571</v>
      </c>
      <c r="G2835" s="19">
        <v>1558.9410018</v>
      </c>
      <c r="H2835" s="19">
        <v>1527.4359816</v>
      </c>
      <c r="I2835" s="19">
        <v>1526.6534595</v>
      </c>
      <c r="J2835" s="19">
        <v>1524.6347793</v>
      </c>
      <c r="K2835" s="19">
        <v>1527.0503910000002</v>
      </c>
      <c r="L2835" s="19">
        <v>1525.9730055</v>
      </c>
      <c r="M2835" s="19">
        <v>1520.9603277</v>
      </c>
      <c r="N2835" s="19">
        <v>1523.6027574000002</v>
      </c>
      <c r="O2835" s="19">
        <v>1557.5574119999999</v>
      </c>
      <c r="P2835" s="19">
        <v>1694.2039161</v>
      </c>
      <c r="Q2835" s="19">
        <v>1726.1285496</v>
      </c>
      <c r="R2835" s="19">
        <v>1683.0898341</v>
      </c>
      <c r="S2835" s="19">
        <v>1552.6354614000002</v>
      </c>
      <c r="T2835" s="19">
        <v>1551.1838261999999</v>
      </c>
      <c r="U2835" s="19">
        <v>1386.4232310000002</v>
      </c>
      <c r="V2835" s="19">
        <v>1382.340507</v>
      </c>
      <c r="W2835" s="19">
        <v>1382.5900068</v>
      </c>
      <c r="X2835" s="19">
        <v>1376.3525118</v>
      </c>
      <c r="Y2835" s="19">
        <v>1350.6086688000003</v>
      </c>
    </row>
    <row r="2836" spans="1:25" s="13" customFormat="1" ht="15.75">
      <c r="A2836" s="78"/>
      <c r="B2836" s="79"/>
      <c r="C2836" s="79"/>
      <c r="D2836" s="79"/>
      <c r="E2836" s="79"/>
      <c r="F2836" s="79"/>
      <c r="G2836" s="79"/>
      <c r="H2836" s="79"/>
      <c r="I2836" s="79"/>
      <c r="J2836" s="79"/>
      <c r="K2836" s="79"/>
      <c r="L2836" s="79"/>
      <c r="M2836" s="79"/>
      <c r="N2836" s="79"/>
      <c r="O2836" s="79"/>
      <c r="P2836" s="79"/>
      <c r="Q2836" s="79"/>
      <c r="R2836" s="79"/>
      <c r="S2836" s="79"/>
      <c r="T2836" s="79"/>
      <c r="U2836" s="79"/>
      <c r="V2836" s="79"/>
      <c r="W2836" s="79"/>
      <c r="X2836" s="79"/>
      <c r="Y2836" s="79"/>
    </row>
    <row r="2837" spans="1:25" s="13" customFormat="1" ht="15.75">
      <c r="A2837" s="78"/>
      <c r="B2837" s="79"/>
      <c r="C2837" s="79"/>
      <c r="D2837" s="79"/>
      <c r="E2837" s="79"/>
      <c r="F2837" s="79"/>
      <c r="G2837" s="79"/>
      <c r="H2837" s="79"/>
      <c r="I2837" s="79"/>
      <c r="J2837" s="79"/>
      <c r="K2837" s="79"/>
      <c r="L2837" s="79"/>
      <c r="M2837" s="79"/>
      <c r="N2837" s="79"/>
      <c r="O2837" s="79"/>
      <c r="P2837" s="79"/>
      <c r="Q2837" s="79"/>
      <c r="R2837" s="79"/>
      <c r="S2837" s="79"/>
      <c r="T2837" s="79"/>
      <c r="U2837" s="79"/>
      <c r="V2837" s="79"/>
      <c r="W2837" s="79"/>
      <c r="X2837" s="79"/>
      <c r="Y2837" s="79"/>
    </row>
    <row r="2838" s="106" customFormat="1" ht="27" customHeight="1" thickBot="1">
      <c r="A2838" s="107" t="s">
        <v>137</v>
      </c>
    </row>
    <row r="2839" spans="1:25" s="106" customFormat="1" ht="27" customHeight="1" thickBot="1">
      <c r="A2839" s="185" t="s">
        <v>14</v>
      </c>
      <c r="B2839" s="194" t="s">
        <v>187</v>
      </c>
      <c r="C2839" s="195"/>
      <c r="D2839" s="195"/>
      <c r="E2839" s="195"/>
      <c r="F2839" s="195"/>
      <c r="G2839" s="195"/>
      <c r="H2839" s="195"/>
      <c r="I2839" s="195"/>
      <c r="J2839" s="195"/>
      <c r="K2839" s="195"/>
      <c r="L2839" s="195"/>
      <c r="M2839" s="195"/>
      <c r="N2839" s="195"/>
      <c r="O2839" s="195"/>
      <c r="P2839" s="195"/>
      <c r="Q2839" s="195"/>
      <c r="R2839" s="195"/>
      <c r="S2839" s="195"/>
      <c r="T2839" s="195"/>
      <c r="U2839" s="195"/>
      <c r="V2839" s="195"/>
      <c r="W2839" s="195"/>
      <c r="X2839" s="195"/>
      <c r="Y2839" s="196"/>
    </row>
    <row r="2840" spans="1:25" s="15" customFormat="1" ht="35.25" customHeight="1" thickBot="1">
      <c r="A2840" s="186"/>
      <c r="B2840" s="97" t="s">
        <v>15</v>
      </c>
      <c r="C2840" s="97" t="s">
        <v>16</v>
      </c>
      <c r="D2840" s="97" t="s">
        <v>17</v>
      </c>
      <c r="E2840" s="97" t="s">
        <v>18</v>
      </c>
      <c r="F2840" s="97" t="s">
        <v>19</v>
      </c>
      <c r="G2840" s="97" t="s">
        <v>20</v>
      </c>
      <c r="H2840" s="97" t="s">
        <v>21</v>
      </c>
      <c r="I2840" s="97" t="s">
        <v>22</v>
      </c>
      <c r="J2840" s="97" t="s">
        <v>23</v>
      </c>
      <c r="K2840" s="97" t="s">
        <v>24</v>
      </c>
      <c r="L2840" s="97" t="s">
        <v>25</v>
      </c>
      <c r="M2840" s="97" t="s">
        <v>26</v>
      </c>
      <c r="N2840" s="97" t="s">
        <v>27</v>
      </c>
      <c r="O2840" s="97" t="s">
        <v>28</v>
      </c>
      <c r="P2840" s="97" t="s">
        <v>29</v>
      </c>
      <c r="Q2840" s="97" t="s">
        <v>30</v>
      </c>
      <c r="R2840" s="97" t="s">
        <v>31</v>
      </c>
      <c r="S2840" s="97" t="s">
        <v>32</v>
      </c>
      <c r="T2840" s="97" t="s">
        <v>33</v>
      </c>
      <c r="U2840" s="97" t="s">
        <v>34</v>
      </c>
      <c r="V2840" s="97" t="s">
        <v>35</v>
      </c>
      <c r="W2840" s="97" t="s">
        <v>36</v>
      </c>
      <c r="X2840" s="97" t="s">
        <v>37</v>
      </c>
      <c r="Y2840" s="97" t="s">
        <v>38</v>
      </c>
    </row>
    <row r="2841" spans="1:25" s="15" customFormat="1" ht="16.5" thickBot="1">
      <c r="A2841" s="18">
        <v>42064</v>
      </c>
      <c r="B2841" s="19">
        <v>929.6391704499999</v>
      </c>
      <c r="C2841" s="19">
        <v>942.0139163499999</v>
      </c>
      <c r="D2841" s="19">
        <v>937.96049005</v>
      </c>
      <c r="E2841" s="19">
        <v>918.7335234999999</v>
      </c>
      <c r="F2841" s="19">
        <v>1056.21759385</v>
      </c>
      <c r="G2841" s="19">
        <v>934.42178455</v>
      </c>
      <c r="H2841" s="19">
        <v>935.2045891</v>
      </c>
      <c r="I2841" s="19">
        <v>931.8374572</v>
      </c>
      <c r="J2841" s="19">
        <v>928.3845385</v>
      </c>
      <c r="K2841" s="19">
        <v>929.3710867</v>
      </c>
      <c r="L2841" s="19">
        <v>929.0922796</v>
      </c>
      <c r="M2841" s="19">
        <v>928.30947505</v>
      </c>
      <c r="N2841" s="19">
        <v>931.99830745</v>
      </c>
      <c r="O2841" s="19">
        <v>1048.15363465</v>
      </c>
      <c r="P2841" s="19">
        <v>1041.4944343</v>
      </c>
      <c r="Q2841" s="19">
        <v>1042.0091550999998</v>
      </c>
      <c r="R2841" s="19">
        <v>933.9070637499999</v>
      </c>
      <c r="S2841" s="19">
        <v>929.3496399999999</v>
      </c>
      <c r="T2841" s="19">
        <v>925.69297765</v>
      </c>
      <c r="U2841" s="19">
        <v>920.07394225</v>
      </c>
      <c r="V2841" s="19">
        <v>742.5274363</v>
      </c>
      <c r="W2841" s="19">
        <v>748.5432356499999</v>
      </c>
      <c r="X2841" s="19">
        <v>748.62902245</v>
      </c>
      <c r="Y2841" s="19">
        <v>736.85478415</v>
      </c>
    </row>
    <row r="2842" spans="1:25" s="15" customFormat="1" ht="16.5" thickBot="1">
      <c r="A2842" s="18">
        <v>42065</v>
      </c>
      <c r="B2842" s="19">
        <v>724.5122083</v>
      </c>
      <c r="C2842" s="19">
        <v>901.9193106999999</v>
      </c>
      <c r="D2842" s="19">
        <v>908.8787648499999</v>
      </c>
      <c r="E2842" s="19">
        <v>900.51455185</v>
      </c>
      <c r="F2842" s="19">
        <v>905.1684857500001</v>
      </c>
      <c r="G2842" s="19">
        <v>906.02635375</v>
      </c>
      <c r="H2842" s="19">
        <v>871.45427335</v>
      </c>
      <c r="I2842" s="19">
        <v>888.18269935</v>
      </c>
      <c r="J2842" s="19">
        <v>905.5652497</v>
      </c>
      <c r="K2842" s="19">
        <v>900.1821279999999</v>
      </c>
      <c r="L2842" s="19">
        <v>898.9596660999999</v>
      </c>
      <c r="M2842" s="19">
        <v>905.0612522499999</v>
      </c>
      <c r="N2842" s="19">
        <v>1001.2175317</v>
      </c>
      <c r="O2842" s="19">
        <v>987.9098543499999</v>
      </c>
      <c r="P2842" s="19">
        <v>1053.21505585</v>
      </c>
      <c r="Q2842" s="19">
        <v>1044.1967184999999</v>
      </c>
      <c r="R2842" s="19">
        <v>1036.0684191999999</v>
      </c>
      <c r="S2842" s="19">
        <v>1048.56112195</v>
      </c>
      <c r="T2842" s="19">
        <v>923.93434825</v>
      </c>
      <c r="U2842" s="19">
        <v>875.5291463499999</v>
      </c>
      <c r="V2842" s="19">
        <v>859.65858835</v>
      </c>
      <c r="W2842" s="19">
        <v>835.4667107500001</v>
      </c>
      <c r="X2842" s="19">
        <v>819.1350487</v>
      </c>
      <c r="Y2842" s="19">
        <v>773.6251513</v>
      </c>
    </row>
    <row r="2843" spans="1:25" s="15" customFormat="1" ht="16.5" thickBot="1">
      <c r="A2843" s="18">
        <v>42066</v>
      </c>
      <c r="B2843" s="19">
        <v>775.0406335</v>
      </c>
      <c r="C2843" s="19">
        <v>805.7523079</v>
      </c>
      <c r="D2843" s="19">
        <v>798.0100491999999</v>
      </c>
      <c r="E2843" s="19">
        <v>838.9732462</v>
      </c>
      <c r="F2843" s="19">
        <v>948.94120045</v>
      </c>
      <c r="G2843" s="19">
        <v>1013.73168115</v>
      </c>
      <c r="H2843" s="19">
        <v>1001.93599615</v>
      </c>
      <c r="I2843" s="19">
        <v>1009.99995535</v>
      </c>
      <c r="J2843" s="19">
        <v>943.3436117499999</v>
      </c>
      <c r="K2843" s="19">
        <v>935.9337769</v>
      </c>
      <c r="L2843" s="19">
        <v>934.31455105</v>
      </c>
      <c r="M2843" s="19">
        <v>1031.3072518</v>
      </c>
      <c r="N2843" s="19">
        <v>1038.39538615</v>
      </c>
      <c r="O2843" s="19">
        <v>1249.08776695</v>
      </c>
      <c r="P2843" s="19">
        <v>1275.63878155</v>
      </c>
      <c r="Q2843" s="19">
        <v>1290.9088319500001</v>
      </c>
      <c r="R2843" s="19">
        <v>1042.29868555</v>
      </c>
      <c r="S2843" s="19">
        <v>964.9940554</v>
      </c>
      <c r="T2843" s="19">
        <v>964.25414425</v>
      </c>
      <c r="U2843" s="19">
        <v>955.5575074000001</v>
      </c>
      <c r="V2843" s="19">
        <v>804.47622925</v>
      </c>
      <c r="W2843" s="19">
        <v>783.3297830500001</v>
      </c>
      <c r="X2843" s="19">
        <v>765.1965981999999</v>
      </c>
      <c r="Y2843" s="19">
        <v>735.0854314</v>
      </c>
    </row>
    <row r="2844" spans="1:25" s="15" customFormat="1" ht="16.5" thickBot="1">
      <c r="A2844" s="18">
        <v>42067</v>
      </c>
      <c r="B2844" s="19">
        <v>850.0826368</v>
      </c>
      <c r="C2844" s="19">
        <v>906.11214055</v>
      </c>
      <c r="D2844" s="19">
        <v>916.0097925999999</v>
      </c>
      <c r="E2844" s="19">
        <v>913.7364424</v>
      </c>
      <c r="F2844" s="19">
        <v>977.3044612</v>
      </c>
      <c r="G2844" s="19">
        <v>1027.52190925</v>
      </c>
      <c r="H2844" s="19">
        <v>1047.6281904999998</v>
      </c>
      <c r="I2844" s="19">
        <v>1040.49716275</v>
      </c>
      <c r="J2844" s="19">
        <v>951.70782475</v>
      </c>
      <c r="K2844" s="19">
        <v>939.56899255</v>
      </c>
      <c r="L2844" s="19">
        <v>933.49957645</v>
      </c>
      <c r="M2844" s="19">
        <v>1024.5300946</v>
      </c>
      <c r="N2844" s="19">
        <v>1060.82863435</v>
      </c>
      <c r="O2844" s="19">
        <v>1058.8233679</v>
      </c>
      <c r="P2844" s="19">
        <v>1124.24652625</v>
      </c>
      <c r="Q2844" s="19">
        <v>1204.17837715</v>
      </c>
      <c r="R2844" s="19">
        <v>1156.2557259999999</v>
      </c>
      <c r="S2844" s="19">
        <v>1041.9019216</v>
      </c>
      <c r="T2844" s="19">
        <v>947.2040177499999</v>
      </c>
      <c r="U2844" s="19">
        <v>928.37381515</v>
      </c>
      <c r="V2844" s="19">
        <v>920.58866305</v>
      </c>
      <c r="W2844" s="19">
        <v>908.3533206999999</v>
      </c>
      <c r="X2844" s="19">
        <v>821.0652517</v>
      </c>
      <c r="Y2844" s="19">
        <v>749.57267725</v>
      </c>
    </row>
    <row r="2845" spans="1:25" s="15" customFormat="1" ht="16.5" thickBot="1">
      <c r="A2845" s="18">
        <v>42068</v>
      </c>
      <c r="B2845" s="19">
        <v>772.5206462499999</v>
      </c>
      <c r="C2845" s="19">
        <v>864.41975575</v>
      </c>
      <c r="D2845" s="19">
        <v>918.98016055</v>
      </c>
      <c r="E2845" s="19">
        <v>997.6359327999999</v>
      </c>
      <c r="F2845" s="19">
        <v>1138.0045843</v>
      </c>
      <c r="G2845" s="19">
        <v>1210.01187955</v>
      </c>
      <c r="H2845" s="19">
        <v>1286.9733625</v>
      </c>
      <c r="I2845" s="19">
        <v>1285.39703005</v>
      </c>
      <c r="J2845" s="19">
        <v>1188.7367531500001</v>
      </c>
      <c r="K2845" s="19">
        <v>1189.927045</v>
      </c>
      <c r="L2845" s="19">
        <v>1092.5054102499998</v>
      </c>
      <c r="M2845" s="19">
        <v>1091.3580118</v>
      </c>
      <c r="N2845" s="19">
        <v>1245.9994421499998</v>
      </c>
      <c r="O2845" s="19">
        <v>1175.0215884999998</v>
      </c>
      <c r="P2845" s="19">
        <v>1191.43903735</v>
      </c>
      <c r="Q2845" s="19">
        <v>1175.9009032000001</v>
      </c>
      <c r="R2845" s="19">
        <v>1227.2228562999999</v>
      </c>
      <c r="S2845" s="19">
        <v>1077.66429385</v>
      </c>
      <c r="T2845" s="19">
        <v>967.10655535</v>
      </c>
      <c r="U2845" s="19">
        <v>952.297609</v>
      </c>
      <c r="V2845" s="19">
        <v>944.4052234</v>
      </c>
      <c r="W2845" s="19">
        <v>923.9879649999999</v>
      </c>
      <c r="X2845" s="19">
        <v>785.8926637</v>
      </c>
      <c r="Y2845" s="19">
        <v>762.4299739</v>
      </c>
    </row>
    <row r="2846" spans="1:25" s="15" customFormat="1" ht="16.5" thickBot="1">
      <c r="A2846" s="18">
        <v>42069</v>
      </c>
      <c r="B2846" s="19">
        <v>817.9983735999999</v>
      </c>
      <c r="C2846" s="19">
        <v>913.4040185499999</v>
      </c>
      <c r="D2846" s="19">
        <v>918.7764169</v>
      </c>
      <c r="E2846" s="19">
        <v>934.70059165</v>
      </c>
      <c r="F2846" s="19">
        <v>1081.1279359</v>
      </c>
      <c r="G2846" s="19">
        <v>1200.06061075</v>
      </c>
      <c r="H2846" s="19">
        <v>1199.95337725</v>
      </c>
      <c r="I2846" s="19">
        <v>1314.2106715</v>
      </c>
      <c r="J2846" s="19">
        <v>1106.9497627</v>
      </c>
      <c r="K2846" s="19">
        <v>1108.9979225499999</v>
      </c>
      <c r="L2846" s="19">
        <v>1100.99830345</v>
      </c>
      <c r="M2846" s="19">
        <v>1245.5061680499998</v>
      </c>
      <c r="N2846" s="19">
        <v>1321.4596561</v>
      </c>
      <c r="O2846" s="19">
        <v>1381.4567993499998</v>
      </c>
      <c r="P2846" s="19">
        <v>1248.38002585</v>
      </c>
      <c r="Q2846" s="19">
        <v>1433.1540696999998</v>
      </c>
      <c r="R2846" s="19">
        <v>1341.1048332999999</v>
      </c>
      <c r="S2846" s="19">
        <v>1310.028565</v>
      </c>
      <c r="T2846" s="19">
        <v>1007.2547777499999</v>
      </c>
      <c r="U2846" s="19">
        <v>984.038725</v>
      </c>
      <c r="V2846" s="19">
        <v>982.3229889999999</v>
      </c>
      <c r="W2846" s="19">
        <v>992.2957045</v>
      </c>
      <c r="X2846" s="19">
        <v>974.1089029</v>
      </c>
      <c r="Y2846" s="19">
        <v>937.8639799</v>
      </c>
    </row>
    <row r="2847" spans="1:25" s="15" customFormat="1" ht="16.5" thickBot="1">
      <c r="A2847" s="18">
        <v>42070</v>
      </c>
      <c r="B2847" s="19">
        <v>952.7265429999999</v>
      </c>
      <c r="C2847" s="19">
        <v>961.1336494</v>
      </c>
      <c r="D2847" s="19">
        <v>961.2301595499999</v>
      </c>
      <c r="E2847" s="19">
        <v>962.2381544499999</v>
      </c>
      <c r="F2847" s="19">
        <v>973.2188648499999</v>
      </c>
      <c r="G2847" s="19">
        <v>965.96988025</v>
      </c>
      <c r="H2847" s="19">
        <v>968.5542075999999</v>
      </c>
      <c r="I2847" s="19">
        <v>962.4418981</v>
      </c>
      <c r="J2847" s="19">
        <v>962.40972805</v>
      </c>
      <c r="K2847" s="19">
        <v>962.30249455</v>
      </c>
      <c r="L2847" s="19">
        <v>959.7825072999999</v>
      </c>
      <c r="M2847" s="19">
        <v>951.8901216999999</v>
      </c>
      <c r="N2847" s="19">
        <v>957.1660099000001</v>
      </c>
      <c r="O2847" s="19">
        <v>1192.3934155</v>
      </c>
      <c r="P2847" s="19">
        <v>1207.2130851999998</v>
      </c>
      <c r="Q2847" s="19">
        <v>1153.1030611</v>
      </c>
      <c r="R2847" s="19">
        <v>966.7741315</v>
      </c>
      <c r="S2847" s="19">
        <v>961.27305295</v>
      </c>
      <c r="T2847" s="19">
        <v>955.7505277</v>
      </c>
      <c r="U2847" s="19">
        <v>827.14539115</v>
      </c>
      <c r="V2847" s="19">
        <v>821.29044205</v>
      </c>
      <c r="W2847" s="19">
        <v>829.9870789</v>
      </c>
      <c r="X2847" s="19">
        <v>822.3735004</v>
      </c>
      <c r="Y2847" s="19">
        <v>817.2048457</v>
      </c>
    </row>
    <row r="2848" spans="1:25" s="15" customFormat="1" ht="16.5" thickBot="1">
      <c r="A2848" s="18">
        <v>42071</v>
      </c>
      <c r="B2848" s="19">
        <v>826.2339064</v>
      </c>
      <c r="C2848" s="19">
        <v>823.402942</v>
      </c>
      <c r="D2848" s="19">
        <v>824.14285315</v>
      </c>
      <c r="E2848" s="19">
        <v>933.0813658</v>
      </c>
      <c r="F2848" s="19">
        <v>953.5844109999999</v>
      </c>
      <c r="G2848" s="19">
        <v>979.7386616499999</v>
      </c>
      <c r="H2848" s="19">
        <v>985.1754000999999</v>
      </c>
      <c r="I2848" s="19">
        <v>997.7538896499999</v>
      </c>
      <c r="J2848" s="19">
        <v>1003.56594535</v>
      </c>
      <c r="K2848" s="19">
        <v>1001.59284895</v>
      </c>
      <c r="L2848" s="19">
        <v>1002.9761610999999</v>
      </c>
      <c r="M2848" s="19">
        <v>997.3678490499999</v>
      </c>
      <c r="N2848" s="19">
        <v>997.2177221499999</v>
      </c>
      <c r="O2848" s="19">
        <v>998.9870749</v>
      </c>
      <c r="P2848" s="19">
        <v>1066.0723524999999</v>
      </c>
      <c r="Q2848" s="19">
        <v>1005.6355518999999</v>
      </c>
      <c r="R2848" s="19">
        <v>1009.345831</v>
      </c>
      <c r="S2848" s="19">
        <v>999.49107235</v>
      </c>
      <c r="T2848" s="19">
        <v>991.3734964</v>
      </c>
      <c r="U2848" s="19">
        <v>863.2509106</v>
      </c>
      <c r="V2848" s="19">
        <v>862.83269995</v>
      </c>
      <c r="W2848" s="19">
        <v>860.2483725999999</v>
      </c>
      <c r="X2848" s="19">
        <v>861.4386644499999</v>
      </c>
      <c r="Y2848" s="19">
        <v>827.7566221</v>
      </c>
    </row>
    <row r="2849" spans="1:25" s="15" customFormat="1" ht="16.5" thickBot="1">
      <c r="A2849" s="18">
        <v>42072</v>
      </c>
      <c r="B2849" s="19">
        <v>831.4347311500001</v>
      </c>
      <c r="C2849" s="19">
        <v>954.36721555</v>
      </c>
      <c r="D2849" s="19">
        <v>942.6680406999999</v>
      </c>
      <c r="E2849" s="19">
        <v>945.63840865</v>
      </c>
      <c r="F2849" s="19">
        <v>956.5976723499999</v>
      </c>
      <c r="G2849" s="19">
        <v>967.17089545</v>
      </c>
      <c r="H2849" s="19">
        <v>964.1254640499999</v>
      </c>
      <c r="I2849" s="19">
        <v>968.1896137</v>
      </c>
      <c r="J2849" s="19">
        <v>970.6559841999999</v>
      </c>
      <c r="K2849" s="19">
        <v>965.21924575</v>
      </c>
      <c r="L2849" s="19">
        <v>963.0531290499999</v>
      </c>
      <c r="M2849" s="19">
        <v>963.2783194</v>
      </c>
      <c r="N2849" s="19">
        <v>961.2408829</v>
      </c>
      <c r="O2849" s="19">
        <v>1028.40122395</v>
      </c>
      <c r="P2849" s="19">
        <v>1192.3612454499998</v>
      </c>
      <c r="Q2849" s="19">
        <v>1041.7946881</v>
      </c>
      <c r="R2849" s="19">
        <v>966.5811112</v>
      </c>
      <c r="S2849" s="19">
        <v>959.21416975</v>
      </c>
      <c r="T2849" s="19">
        <v>956.3188652499999</v>
      </c>
      <c r="U2849" s="19">
        <v>946.9573806999999</v>
      </c>
      <c r="V2849" s="19">
        <v>819.7355563</v>
      </c>
      <c r="W2849" s="19">
        <v>810.58853875</v>
      </c>
      <c r="X2849" s="19">
        <v>808.2079550499999</v>
      </c>
      <c r="Y2849" s="19">
        <v>801.32356435</v>
      </c>
    </row>
    <row r="2850" spans="1:25" s="15" customFormat="1" ht="16.5" thickBot="1">
      <c r="A2850" s="18">
        <v>42073</v>
      </c>
      <c r="B2850" s="19">
        <v>805.8809881</v>
      </c>
      <c r="C2850" s="19">
        <v>931.7516704</v>
      </c>
      <c r="D2850" s="19">
        <v>905.6939299000001</v>
      </c>
      <c r="E2850" s="19">
        <v>901.8120772</v>
      </c>
      <c r="F2850" s="19">
        <v>912.4710871</v>
      </c>
      <c r="G2850" s="19">
        <v>910.8733079499999</v>
      </c>
      <c r="H2850" s="19">
        <v>919.6128381999999</v>
      </c>
      <c r="I2850" s="19">
        <v>920.07394225</v>
      </c>
      <c r="J2850" s="19">
        <v>919.6557316</v>
      </c>
      <c r="K2850" s="19">
        <v>920.73878995</v>
      </c>
      <c r="L2850" s="19">
        <v>917.97216565</v>
      </c>
      <c r="M2850" s="19">
        <v>915.7202621499999</v>
      </c>
      <c r="N2850" s="19">
        <v>915.2377114</v>
      </c>
      <c r="O2850" s="19">
        <v>973.6477988499998</v>
      </c>
      <c r="P2850" s="19">
        <v>1214.4835165</v>
      </c>
      <c r="Q2850" s="19">
        <v>1246.8036934</v>
      </c>
      <c r="R2850" s="19">
        <v>981.3793341999999</v>
      </c>
      <c r="S2850" s="19">
        <v>911.334412</v>
      </c>
      <c r="T2850" s="19">
        <v>941.6385991</v>
      </c>
      <c r="U2850" s="19">
        <v>932.6309850999999</v>
      </c>
      <c r="V2850" s="19">
        <v>930.53993185</v>
      </c>
      <c r="W2850" s="19">
        <v>928.6418989</v>
      </c>
      <c r="X2850" s="19">
        <v>801.9026252499999</v>
      </c>
      <c r="Y2850" s="19">
        <v>788.4769910499999</v>
      </c>
    </row>
    <row r="2851" spans="1:25" s="15" customFormat="1" ht="16.5" thickBot="1">
      <c r="A2851" s="18">
        <v>42074</v>
      </c>
      <c r="B2851" s="19">
        <v>918.3260362</v>
      </c>
      <c r="C2851" s="19">
        <v>936.2125839999999</v>
      </c>
      <c r="D2851" s="19">
        <v>964.46861125</v>
      </c>
      <c r="E2851" s="19">
        <v>1037.1622009</v>
      </c>
      <c r="F2851" s="19">
        <v>1037.10858415</v>
      </c>
      <c r="G2851" s="19">
        <v>1049.33320315</v>
      </c>
      <c r="H2851" s="19">
        <v>1048.4217184</v>
      </c>
      <c r="I2851" s="19">
        <v>1040.96899015</v>
      </c>
      <c r="J2851" s="19">
        <v>967.0422152499999</v>
      </c>
      <c r="K2851" s="19">
        <v>962.2381544499999</v>
      </c>
      <c r="L2851" s="19">
        <v>963.9646137999999</v>
      </c>
      <c r="M2851" s="19">
        <v>1034.9960842</v>
      </c>
      <c r="N2851" s="19">
        <v>1081.6855501</v>
      </c>
      <c r="O2851" s="19">
        <v>1186.7743801</v>
      </c>
      <c r="P2851" s="19">
        <v>1243.3078813</v>
      </c>
      <c r="Q2851" s="19">
        <v>1181.87380915</v>
      </c>
      <c r="R2851" s="19">
        <v>1125.44754145</v>
      </c>
      <c r="S2851" s="19">
        <v>1025.0555387499999</v>
      </c>
      <c r="T2851" s="19">
        <v>943.64386555</v>
      </c>
      <c r="U2851" s="19">
        <v>931.7945637999999</v>
      </c>
      <c r="V2851" s="19">
        <v>927.5481172</v>
      </c>
      <c r="W2851" s="19">
        <v>927.2693100999999</v>
      </c>
      <c r="X2851" s="19">
        <v>925.1460868</v>
      </c>
      <c r="Y2851" s="19">
        <v>789.3241356999999</v>
      </c>
    </row>
    <row r="2852" spans="1:25" s="15" customFormat="1" ht="16.5" thickBot="1">
      <c r="A2852" s="18">
        <v>42075</v>
      </c>
      <c r="B2852" s="19">
        <v>800.2833993999999</v>
      </c>
      <c r="C2852" s="19">
        <v>945.6920253999999</v>
      </c>
      <c r="D2852" s="19">
        <v>883.95769945</v>
      </c>
      <c r="E2852" s="19">
        <v>1038.942277</v>
      </c>
      <c r="F2852" s="19">
        <v>1049.01150265</v>
      </c>
      <c r="G2852" s="19">
        <v>1066.51200985</v>
      </c>
      <c r="H2852" s="19">
        <v>1065.01074085</v>
      </c>
      <c r="I2852" s="19">
        <v>1065.1608677499999</v>
      </c>
      <c r="J2852" s="19">
        <v>988.05998125</v>
      </c>
      <c r="K2852" s="19">
        <v>986.81607265</v>
      </c>
      <c r="L2852" s="19">
        <v>906.2944375</v>
      </c>
      <c r="M2852" s="19">
        <v>904.2248309500001</v>
      </c>
      <c r="N2852" s="19">
        <v>1064.7426570999999</v>
      </c>
      <c r="O2852" s="19">
        <v>1319.0790724</v>
      </c>
      <c r="P2852" s="19">
        <v>1388.1267230499998</v>
      </c>
      <c r="Q2852" s="19">
        <v>1360.2781830999998</v>
      </c>
      <c r="R2852" s="19">
        <v>1300.13091295</v>
      </c>
      <c r="S2852" s="19">
        <v>1053.85845685</v>
      </c>
      <c r="T2852" s="19">
        <v>977.2186743999999</v>
      </c>
      <c r="U2852" s="19">
        <v>963.9860604999999</v>
      </c>
      <c r="V2852" s="19">
        <v>961.8521138499999</v>
      </c>
      <c r="W2852" s="19">
        <v>951.21455065</v>
      </c>
      <c r="X2852" s="19">
        <v>953.9061115</v>
      </c>
      <c r="Y2852" s="19">
        <v>820.6899344499999</v>
      </c>
    </row>
    <row r="2853" spans="1:25" s="15" customFormat="1" ht="16.5" thickBot="1">
      <c r="A2853" s="18">
        <v>42076</v>
      </c>
      <c r="B2853" s="19">
        <v>926.8403761</v>
      </c>
      <c r="C2853" s="19">
        <v>948.29779945</v>
      </c>
      <c r="D2853" s="19">
        <v>872.3657581</v>
      </c>
      <c r="E2853" s="19">
        <v>969.4549689999999</v>
      </c>
      <c r="F2853" s="19">
        <v>993.1642958499999</v>
      </c>
      <c r="G2853" s="19">
        <v>1066.179586</v>
      </c>
      <c r="H2853" s="19">
        <v>1064.6997637</v>
      </c>
      <c r="I2853" s="19">
        <v>1066.51200985</v>
      </c>
      <c r="J2853" s="19">
        <v>990.14031115</v>
      </c>
      <c r="K2853" s="19">
        <v>909.4256556999999</v>
      </c>
      <c r="L2853" s="19">
        <v>990.4512883</v>
      </c>
      <c r="M2853" s="19">
        <v>993.8720369499999</v>
      </c>
      <c r="N2853" s="19">
        <v>1070.1257788</v>
      </c>
      <c r="O2853" s="19">
        <v>1301.95388245</v>
      </c>
      <c r="P2853" s="19">
        <v>1382.3468374</v>
      </c>
      <c r="Q2853" s="19">
        <v>1382.6470912</v>
      </c>
      <c r="R2853" s="19">
        <v>1296.3241237</v>
      </c>
      <c r="S2853" s="19">
        <v>1056.9575049999999</v>
      </c>
      <c r="T2853" s="19">
        <v>975.85680895</v>
      </c>
      <c r="U2853" s="19">
        <v>966.3666441999999</v>
      </c>
      <c r="V2853" s="19">
        <v>964.72597165</v>
      </c>
      <c r="W2853" s="19">
        <v>953.01607345</v>
      </c>
      <c r="X2853" s="19">
        <v>953.70236785</v>
      </c>
      <c r="Y2853" s="19">
        <v>796.8197573499999</v>
      </c>
    </row>
    <row r="2854" spans="1:25" s="15" customFormat="1" ht="16.5" thickBot="1">
      <c r="A2854" s="18">
        <v>42077</v>
      </c>
      <c r="B2854" s="19">
        <v>951.06442375</v>
      </c>
      <c r="C2854" s="19">
        <v>1006.3432929999999</v>
      </c>
      <c r="D2854" s="19">
        <v>954.10985515</v>
      </c>
      <c r="E2854" s="19">
        <v>953.63802775</v>
      </c>
      <c r="F2854" s="19">
        <v>1033.3983050499999</v>
      </c>
      <c r="G2854" s="19">
        <v>1146.0256501</v>
      </c>
      <c r="H2854" s="19">
        <v>1212.39246325</v>
      </c>
      <c r="I2854" s="19">
        <v>1269.52647205</v>
      </c>
      <c r="J2854" s="19">
        <v>1242.67520365</v>
      </c>
      <c r="K2854" s="19">
        <v>1230.68649835</v>
      </c>
      <c r="L2854" s="19">
        <v>1232.6810414499998</v>
      </c>
      <c r="M2854" s="19">
        <v>1198.0982376999998</v>
      </c>
      <c r="N2854" s="19">
        <v>1199.9855473</v>
      </c>
      <c r="O2854" s="19">
        <v>1290.13675075</v>
      </c>
      <c r="P2854" s="19">
        <v>1322.4462042999999</v>
      </c>
      <c r="Q2854" s="19">
        <v>1290.4048345</v>
      </c>
      <c r="R2854" s="19">
        <v>1291.6916365</v>
      </c>
      <c r="S2854" s="19">
        <v>1255.60756375</v>
      </c>
      <c r="T2854" s="19">
        <v>1198.9989991</v>
      </c>
      <c r="U2854" s="19">
        <v>1129.35084085</v>
      </c>
      <c r="V2854" s="19">
        <v>1112.2042041999998</v>
      </c>
      <c r="W2854" s="19">
        <v>1109.5555367499999</v>
      </c>
      <c r="X2854" s="19">
        <v>1055.4991294</v>
      </c>
      <c r="Y2854" s="19">
        <v>942.7859975499999</v>
      </c>
    </row>
    <row r="2855" spans="1:25" s="15" customFormat="1" ht="16.5" thickBot="1">
      <c r="A2855" s="18">
        <v>42078</v>
      </c>
      <c r="B2855" s="19">
        <v>954.64602265</v>
      </c>
      <c r="C2855" s="19">
        <v>987.8562375999999</v>
      </c>
      <c r="D2855" s="19">
        <v>948.76962685</v>
      </c>
      <c r="E2855" s="19">
        <v>926.74386595</v>
      </c>
      <c r="F2855" s="19">
        <v>1094.17825285</v>
      </c>
      <c r="G2855" s="19">
        <v>1195.6425905499998</v>
      </c>
      <c r="H2855" s="19">
        <v>1225.49639695</v>
      </c>
      <c r="I2855" s="19">
        <v>1204.54297105</v>
      </c>
      <c r="J2855" s="19">
        <v>1193.8303444</v>
      </c>
      <c r="K2855" s="19">
        <v>1291.4342761</v>
      </c>
      <c r="L2855" s="19">
        <v>1206.5267908</v>
      </c>
      <c r="M2855" s="19">
        <v>1214.1510926499998</v>
      </c>
      <c r="N2855" s="19">
        <v>1322.682118</v>
      </c>
      <c r="O2855" s="19">
        <v>1307.1761539</v>
      </c>
      <c r="P2855" s="19">
        <v>1348.21441435</v>
      </c>
      <c r="Q2855" s="19">
        <v>1441.0357319500001</v>
      </c>
      <c r="R2855" s="19">
        <v>1414.6991843499998</v>
      </c>
      <c r="S2855" s="19">
        <v>1365.1894774</v>
      </c>
      <c r="T2855" s="19">
        <v>1280.2390986999999</v>
      </c>
      <c r="U2855" s="19">
        <v>1225.5071203</v>
      </c>
      <c r="V2855" s="19">
        <v>973.6477988499998</v>
      </c>
      <c r="W2855" s="19">
        <v>949.26290095</v>
      </c>
      <c r="X2855" s="19">
        <v>950.4531927999999</v>
      </c>
      <c r="Y2855" s="19">
        <v>944.3194366</v>
      </c>
    </row>
    <row r="2856" spans="1:25" s="15" customFormat="1" ht="16.5" thickBot="1">
      <c r="A2856" s="18">
        <v>42079</v>
      </c>
      <c r="B2856" s="19">
        <v>948.1798425999999</v>
      </c>
      <c r="C2856" s="19">
        <v>946.9252106499999</v>
      </c>
      <c r="D2856" s="19">
        <v>912.2351733999999</v>
      </c>
      <c r="E2856" s="19">
        <v>909.50071915</v>
      </c>
      <c r="F2856" s="19">
        <v>909.5114424999999</v>
      </c>
      <c r="G2856" s="19">
        <v>925.65008425</v>
      </c>
      <c r="H2856" s="19">
        <v>920.24551585</v>
      </c>
      <c r="I2856" s="19">
        <v>918.1008458499999</v>
      </c>
      <c r="J2856" s="19">
        <v>911.2593485499999</v>
      </c>
      <c r="K2856" s="19">
        <v>912.4603637499999</v>
      </c>
      <c r="L2856" s="19">
        <v>909.24335875</v>
      </c>
      <c r="M2856" s="19">
        <v>898.0052879499999</v>
      </c>
      <c r="N2856" s="19">
        <v>908.25681055</v>
      </c>
      <c r="O2856" s="19">
        <v>955.46099725</v>
      </c>
      <c r="P2856" s="19">
        <v>1029.77381275</v>
      </c>
      <c r="Q2856" s="19">
        <v>961.4017331499999</v>
      </c>
      <c r="R2856" s="19">
        <v>921.98269855</v>
      </c>
      <c r="S2856" s="19">
        <v>920.7066199000001</v>
      </c>
      <c r="T2856" s="19">
        <v>944.9413908999999</v>
      </c>
      <c r="U2856" s="19">
        <v>934.4646779499999</v>
      </c>
      <c r="V2856" s="19">
        <v>765.3681718</v>
      </c>
      <c r="W2856" s="19">
        <v>763.6524357999999</v>
      </c>
      <c r="X2856" s="19">
        <v>765.5826387999999</v>
      </c>
      <c r="Y2856" s="19">
        <v>760.33892065</v>
      </c>
    </row>
    <row r="2857" spans="1:25" s="15" customFormat="1" ht="16.5" thickBot="1">
      <c r="A2857" s="18">
        <v>42080</v>
      </c>
      <c r="B2857" s="19">
        <v>753.5724868</v>
      </c>
      <c r="C2857" s="19">
        <v>927.30148015</v>
      </c>
      <c r="D2857" s="19">
        <v>845.9005302999999</v>
      </c>
      <c r="E2857" s="19">
        <v>845.78257345</v>
      </c>
      <c r="F2857" s="19">
        <v>852.1200733</v>
      </c>
      <c r="G2857" s="19">
        <v>853.2996418</v>
      </c>
      <c r="H2857" s="19">
        <v>852.355987</v>
      </c>
      <c r="I2857" s="19">
        <v>850.8332713</v>
      </c>
      <c r="J2857" s="19">
        <v>849.3427256499999</v>
      </c>
      <c r="K2857" s="19">
        <v>849.55719265</v>
      </c>
      <c r="L2857" s="19">
        <v>847.2945658</v>
      </c>
      <c r="M2857" s="19">
        <v>844.4743247499999</v>
      </c>
      <c r="N2857" s="19">
        <v>848.37762415</v>
      </c>
      <c r="O2857" s="19">
        <v>863.75490805</v>
      </c>
      <c r="P2857" s="19">
        <v>878.87483155</v>
      </c>
      <c r="Q2857" s="19">
        <v>880.0436767</v>
      </c>
      <c r="R2857" s="19">
        <v>867.2078267499999</v>
      </c>
      <c r="S2857" s="19">
        <v>845.7932968</v>
      </c>
      <c r="T2857" s="19">
        <v>827.9496424</v>
      </c>
      <c r="U2857" s="19">
        <v>818.2664573499999</v>
      </c>
      <c r="V2857" s="19">
        <v>788.99171185</v>
      </c>
      <c r="W2857" s="19">
        <v>505.4341678</v>
      </c>
      <c r="X2857" s="19">
        <v>791.0398716999999</v>
      </c>
      <c r="Y2857" s="19">
        <v>508.3294723</v>
      </c>
    </row>
    <row r="2858" spans="1:25" s="15" customFormat="1" ht="16.5" thickBot="1">
      <c r="A2858" s="18">
        <v>42081</v>
      </c>
      <c r="B2858" s="19">
        <v>765.67914895</v>
      </c>
      <c r="C2858" s="19">
        <v>951.5684212</v>
      </c>
      <c r="D2858" s="19">
        <v>841.5254035</v>
      </c>
      <c r="E2858" s="19">
        <v>857.6854919499999</v>
      </c>
      <c r="F2858" s="19">
        <v>841.70770045</v>
      </c>
      <c r="G2858" s="19">
        <v>863.17584715</v>
      </c>
      <c r="H2858" s="19">
        <v>860.0124589</v>
      </c>
      <c r="I2858" s="19">
        <v>844.1633476</v>
      </c>
      <c r="J2858" s="19">
        <v>840.97851265</v>
      </c>
      <c r="K2858" s="19">
        <v>841.42889335</v>
      </c>
      <c r="L2858" s="19">
        <v>840.3029415999999</v>
      </c>
      <c r="M2858" s="19">
        <v>839.3914568499999</v>
      </c>
      <c r="N2858" s="19">
        <v>855.77673565</v>
      </c>
      <c r="O2858" s="19">
        <v>863.1007837</v>
      </c>
      <c r="P2858" s="19">
        <v>1093.53485185</v>
      </c>
      <c r="Q2858" s="19">
        <v>1083.8194967499999</v>
      </c>
      <c r="R2858" s="19">
        <v>864.3875856999999</v>
      </c>
      <c r="S2858" s="19">
        <v>959.49297685</v>
      </c>
      <c r="T2858" s="19">
        <v>953.01607345</v>
      </c>
      <c r="U2858" s="19">
        <v>939.46175905</v>
      </c>
      <c r="V2858" s="19">
        <v>937.38142915</v>
      </c>
      <c r="W2858" s="19">
        <v>934.80782515</v>
      </c>
      <c r="X2858" s="19">
        <v>760.6498978</v>
      </c>
      <c r="Y2858" s="19">
        <v>842.7693121</v>
      </c>
    </row>
    <row r="2859" spans="1:25" s="15" customFormat="1" ht="16.5" thickBot="1">
      <c r="A2859" s="18">
        <v>42082</v>
      </c>
      <c r="B2859" s="19">
        <v>943.7403757</v>
      </c>
      <c r="C2859" s="19">
        <v>968.7579512499999</v>
      </c>
      <c r="D2859" s="19">
        <v>852.8063677</v>
      </c>
      <c r="E2859" s="19">
        <v>885.45896845</v>
      </c>
      <c r="F2859" s="19">
        <v>887.3998948</v>
      </c>
      <c r="G2859" s="19">
        <v>882.2097934</v>
      </c>
      <c r="H2859" s="19">
        <v>884.66544055</v>
      </c>
      <c r="I2859" s="19">
        <v>888.76176025</v>
      </c>
      <c r="J2859" s="19">
        <v>869.9208343</v>
      </c>
      <c r="K2859" s="19">
        <v>869.4382835499999</v>
      </c>
      <c r="L2859" s="19">
        <v>867.8512277499999</v>
      </c>
      <c r="M2859" s="19">
        <v>865.9531948</v>
      </c>
      <c r="N2859" s="19">
        <v>869.67419725</v>
      </c>
      <c r="O2859" s="19">
        <v>1020.10135105</v>
      </c>
      <c r="P2859" s="19">
        <v>1176.31911385</v>
      </c>
      <c r="Q2859" s="19">
        <v>1212.3173998</v>
      </c>
      <c r="R2859" s="19">
        <v>891.74285155</v>
      </c>
      <c r="S2859" s="19">
        <v>982.3551590499999</v>
      </c>
      <c r="T2859" s="19">
        <v>976.37152975</v>
      </c>
      <c r="U2859" s="19">
        <v>962.86010875</v>
      </c>
      <c r="V2859" s="19">
        <v>958.302685</v>
      </c>
      <c r="W2859" s="19">
        <v>950.3459593</v>
      </c>
      <c r="X2859" s="19">
        <v>945.85287565</v>
      </c>
      <c r="Y2859" s="19">
        <v>942.7752741999999</v>
      </c>
    </row>
    <row r="2860" spans="1:25" s="15" customFormat="1" ht="16.5" thickBot="1">
      <c r="A2860" s="18">
        <v>42083</v>
      </c>
      <c r="B2860" s="19">
        <v>973.6477988499998</v>
      </c>
      <c r="C2860" s="19">
        <v>991.54507</v>
      </c>
      <c r="D2860" s="19">
        <v>883.0783847499999</v>
      </c>
      <c r="E2860" s="19">
        <v>906.6161379999999</v>
      </c>
      <c r="F2860" s="19">
        <v>918.2080793499999</v>
      </c>
      <c r="G2860" s="19">
        <v>932.14843435</v>
      </c>
      <c r="H2860" s="19">
        <v>932.32000795</v>
      </c>
      <c r="I2860" s="19">
        <v>930.5935486</v>
      </c>
      <c r="J2860" s="19">
        <v>924.8565563499999</v>
      </c>
      <c r="K2860" s="19">
        <v>932.66315515</v>
      </c>
      <c r="L2860" s="19">
        <v>935.6764165</v>
      </c>
      <c r="M2860" s="19">
        <v>933.17787595</v>
      </c>
      <c r="N2860" s="19">
        <v>923.44107415</v>
      </c>
      <c r="O2860" s="19">
        <v>946.23891625</v>
      </c>
      <c r="P2860" s="19">
        <v>1084.1304739</v>
      </c>
      <c r="Q2860" s="19">
        <v>1088.9774281</v>
      </c>
      <c r="R2860" s="19">
        <v>948.6731166999999</v>
      </c>
      <c r="S2860" s="19">
        <v>1041.4944343</v>
      </c>
      <c r="T2860" s="19">
        <v>1023.53282305</v>
      </c>
      <c r="U2860" s="19">
        <v>855.39069505</v>
      </c>
      <c r="V2860" s="19">
        <v>843.8630937999999</v>
      </c>
      <c r="W2860" s="19">
        <v>854.3934234999999</v>
      </c>
      <c r="X2860" s="19">
        <v>851.0477383</v>
      </c>
      <c r="Y2860" s="19">
        <v>833.64374125</v>
      </c>
    </row>
    <row r="2861" spans="1:25" s="15" customFormat="1" ht="16.5" thickBot="1">
      <c r="A2861" s="18">
        <v>42084</v>
      </c>
      <c r="B2861" s="19">
        <v>853.3961519499999</v>
      </c>
      <c r="C2861" s="19">
        <v>869.6098571499999</v>
      </c>
      <c r="D2861" s="19">
        <v>987.9205777</v>
      </c>
      <c r="E2861" s="19">
        <v>1005.0779377</v>
      </c>
      <c r="F2861" s="19">
        <v>1011.3082040499999</v>
      </c>
      <c r="G2861" s="19">
        <v>1048.06784785</v>
      </c>
      <c r="H2861" s="19">
        <v>1048.2715914999999</v>
      </c>
      <c r="I2861" s="19">
        <v>1044.1216550499998</v>
      </c>
      <c r="J2861" s="19">
        <v>1052.3679112</v>
      </c>
      <c r="K2861" s="19">
        <v>1041.1083937</v>
      </c>
      <c r="L2861" s="19">
        <v>1046.22343165</v>
      </c>
      <c r="M2861" s="19">
        <v>1045.8695610999998</v>
      </c>
      <c r="N2861" s="19">
        <v>1047.2635966</v>
      </c>
      <c r="O2861" s="19">
        <v>1058.5231141</v>
      </c>
      <c r="P2861" s="19">
        <v>1066.4798398</v>
      </c>
      <c r="Q2861" s="19">
        <v>1073.9861848</v>
      </c>
      <c r="R2861" s="19">
        <v>1071.8844081999998</v>
      </c>
      <c r="S2861" s="19">
        <v>1058.8019212</v>
      </c>
      <c r="T2861" s="19">
        <v>1049.1723529</v>
      </c>
      <c r="U2861" s="19">
        <v>875.7650600499999</v>
      </c>
      <c r="V2861" s="19">
        <v>863.7120146499999</v>
      </c>
      <c r="W2861" s="19">
        <v>879.36810565</v>
      </c>
      <c r="X2861" s="19">
        <v>875.70071995</v>
      </c>
      <c r="Y2861" s="19">
        <v>879.4217224</v>
      </c>
    </row>
    <row r="2862" spans="1:25" s="15" customFormat="1" ht="16.5" thickBot="1">
      <c r="A2862" s="18">
        <v>42085</v>
      </c>
      <c r="B2862" s="19">
        <v>829.59031495</v>
      </c>
      <c r="C2862" s="19">
        <v>826.9202008</v>
      </c>
      <c r="D2862" s="19">
        <v>805.7523079</v>
      </c>
      <c r="E2862" s="19">
        <v>966.6240045999999</v>
      </c>
      <c r="F2862" s="19">
        <v>969.6801593499999</v>
      </c>
      <c r="G2862" s="19">
        <v>978.77356015</v>
      </c>
      <c r="H2862" s="19">
        <v>992.34932125</v>
      </c>
      <c r="I2862" s="19">
        <v>997.8932931999999</v>
      </c>
      <c r="J2862" s="19">
        <v>1015.3294602999999</v>
      </c>
      <c r="K2862" s="19">
        <v>1017.2918333499999</v>
      </c>
      <c r="L2862" s="19">
        <v>1017.5599170999999</v>
      </c>
      <c r="M2862" s="19">
        <v>1017.09881305</v>
      </c>
      <c r="N2862" s="19">
        <v>1013.86036135</v>
      </c>
      <c r="O2862" s="19">
        <v>1018.1175312999999</v>
      </c>
      <c r="P2862" s="19">
        <v>1026.21366055</v>
      </c>
      <c r="Q2862" s="19">
        <v>1036.0576958499998</v>
      </c>
      <c r="R2862" s="19">
        <v>1027.35033565</v>
      </c>
      <c r="S2862" s="19">
        <v>1019.09335615</v>
      </c>
      <c r="T2862" s="19">
        <v>1013.9139781</v>
      </c>
      <c r="U2862" s="19">
        <v>842.37254815</v>
      </c>
      <c r="V2862" s="19">
        <v>849.9325099</v>
      </c>
      <c r="W2862" s="19">
        <v>852.9564945999999</v>
      </c>
      <c r="X2862" s="19">
        <v>838.415632</v>
      </c>
      <c r="Y2862" s="19">
        <v>819.83206645</v>
      </c>
    </row>
    <row r="2863" spans="1:25" s="15" customFormat="1" ht="16.5" thickBot="1">
      <c r="A2863" s="18">
        <v>42086</v>
      </c>
      <c r="B2863" s="19">
        <v>796.594567</v>
      </c>
      <c r="C2863" s="19">
        <v>968.2754004999999</v>
      </c>
      <c r="D2863" s="19">
        <v>886.53130345</v>
      </c>
      <c r="E2863" s="19">
        <v>886.48841005</v>
      </c>
      <c r="F2863" s="19">
        <v>882.7030675</v>
      </c>
      <c r="G2863" s="19">
        <v>892.04310535</v>
      </c>
      <c r="H2863" s="19">
        <v>891.6141713499999</v>
      </c>
      <c r="I2863" s="19">
        <v>884.6868872499999</v>
      </c>
      <c r="J2863" s="19">
        <v>880.6441843</v>
      </c>
      <c r="K2863" s="19">
        <v>882.7674076</v>
      </c>
      <c r="L2863" s="19">
        <v>882.02749645</v>
      </c>
      <c r="M2863" s="19">
        <v>881.737966</v>
      </c>
      <c r="N2863" s="19">
        <v>888.1505293</v>
      </c>
      <c r="O2863" s="19">
        <v>917.00706415</v>
      </c>
      <c r="P2863" s="19">
        <v>945.4990050999999</v>
      </c>
      <c r="Q2863" s="19">
        <v>941.0488148499999</v>
      </c>
      <c r="R2863" s="19">
        <v>922.4330792499999</v>
      </c>
      <c r="S2863" s="19">
        <v>889.61962825</v>
      </c>
      <c r="T2863" s="19">
        <v>956.79069265</v>
      </c>
      <c r="U2863" s="19">
        <v>949.62749485</v>
      </c>
      <c r="V2863" s="19">
        <v>945.7134721</v>
      </c>
      <c r="W2863" s="19">
        <v>786.2572575999999</v>
      </c>
      <c r="X2863" s="19">
        <v>785.013349</v>
      </c>
      <c r="Y2863" s="19">
        <v>774.1613187999999</v>
      </c>
    </row>
    <row r="2864" spans="1:25" s="15" customFormat="1" ht="16.5" thickBot="1">
      <c r="A2864" s="18">
        <v>42087</v>
      </c>
      <c r="B2864" s="19">
        <v>778.18257505</v>
      </c>
      <c r="C2864" s="19">
        <v>982.7519229999999</v>
      </c>
      <c r="D2864" s="19">
        <v>879.04640515</v>
      </c>
      <c r="E2864" s="19">
        <v>878.70325795</v>
      </c>
      <c r="F2864" s="19">
        <v>887.8502755</v>
      </c>
      <c r="G2864" s="19">
        <v>899.3349833499999</v>
      </c>
      <c r="H2864" s="19">
        <v>893.09399365</v>
      </c>
      <c r="I2864" s="19">
        <v>893.9733083499999</v>
      </c>
      <c r="J2864" s="19">
        <v>889.8233719</v>
      </c>
      <c r="K2864" s="19">
        <v>891.6141713499999</v>
      </c>
      <c r="L2864" s="19">
        <v>890.07000895</v>
      </c>
      <c r="M2864" s="19">
        <v>880.0222299999999</v>
      </c>
      <c r="N2864" s="19">
        <v>894.0483718</v>
      </c>
      <c r="O2864" s="19">
        <v>925.4892339999999</v>
      </c>
      <c r="P2864" s="19">
        <v>951.2896141</v>
      </c>
      <c r="Q2864" s="19">
        <v>956.4904388499999</v>
      </c>
      <c r="R2864" s="19">
        <v>900.2035747</v>
      </c>
      <c r="S2864" s="19">
        <v>886.12381615</v>
      </c>
      <c r="T2864" s="19">
        <v>950.2494491499999</v>
      </c>
      <c r="U2864" s="19">
        <v>806.2134119499999</v>
      </c>
      <c r="V2864" s="19">
        <v>803.46823435</v>
      </c>
      <c r="W2864" s="19">
        <v>803.1572572</v>
      </c>
      <c r="X2864" s="19">
        <v>798.1494527499999</v>
      </c>
      <c r="Y2864" s="19">
        <v>778.4184887499999</v>
      </c>
    </row>
    <row r="2865" spans="1:25" s="15" customFormat="1" ht="16.5" thickBot="1">
      <c r="A2865" s="18">
        <v>42088</v>
      </c>
      <c r="B2865" s="19">
        <v>762.4085272</v>
      </c>
      <c r="C2865" s="19">
        <v>822.6952008999999</v>
      </c>
      <c r="D2865" s="19">
        <v>805.3662673</v>
      </c>
      <c r="E2865" s="19">
        <v>845.8147435</v>
      </c>
      <c r="F2865" s="19">
        <v>865.0953268000001</v>
      </c>
      <c r="G2865" s="19">
        <v>872.5587783999999</v>
      </c>
      <c r="H2865" s="19">
        <v>870.1031312499999</v>
      </c>
      <c r="I2865" s="19">
        <v>850.4365073499999</v>
      </c>
      <c r="J2865" s="19">
        <v>854.0502763</v>
      </c>
      <c r="K2865" s="19">
        <v>852.0128397999999</v>
      </c>
      <c r="L2865" s="19">
        <v>852.8063677</v>
      </c>
      <c r="M2865" s="19">
        <v>847.2731191</v>
      </c>
      <c r="N2865" s="19">
        <v>848.72077135</v>
      </c>
      <c r="O2865" s="19">
        <v>881.2768619499999</v>
      </c>
      <c r="P2865" s="19">
        <v>892.4827627</v>
      </c>
      <c r="Q2865" s="19">
        <v>890.2951993</v>
      </c>
      <c r="R2865" s="19">
        <v>879.6683594499999</v>
      </c>
      <c r="S2865" s="19">
        <v>867.05769985</v>
      </c>
      <c r="T2865" s="19">
        <v>926.22914515</v>
      </c>
      <c r="U2865" s="19">
        <v>776.2738187499999</v>
      </c>
      <c r="V2865" s="19">
        <v>774.7403797000001</v>
      </c>
      <c r="W2865" s="19">
        <v>777.9252146499999</v>
      </c>
      <c r="X2865" s="19">
        <v>779.1476765499999</v>
      </c>
      <c r="Y2865" s="19">
        <v>761.8187429499999</v>
      </c>
    </row>
    <row r="2866" spans="1:25" s="15" customFormat="1" ht="16.5" thickBot="1">
      <c r="A2866" s="18">
        <v>42089</v>
      </c>
      <c r="B2866" s="19">
        <v>755.9101770999999</v>
      </c>
      <c r="C2866" s="19">
        <v>913.5112520499999</v>
      </c>
      <c r="D2866" s="19">
        <v>845.4072562</v>
      </c>
      <c r="E2866" s="19">
        <v>867.368677</v>
      </c>
      <c r="F2866" s="19">
        <v>868.98790285</v>
      </c>
      <c r="G2866" s="19">
        <v>869.8993876</v>
      </c>
      <c r="H2866" s="19">
        <v>874.0707707500001</v>
      </c>
      <c r="I2866" s="19">
        <v>885.0622045</v>
      </c>
      <c r="J2866" s="19">
        <v>870.0495145</v>
      </c>
      <c r="K2866" s="19">
        <v>869.9208343</v>
      </c>
      <c r="L2866" s="19">
        <v>867.5616973</v>
      </c>
      <c r="M2866" s="19">
        <v>866.75744605</v>
      </c>
      <c r="N2866" s="19">
        <v>879.0142351</v>
      </c>
      <c r="O2866" s="19">
        <v>892.90097335</v>
      </c>
      <c r="P2866" s="19">
        <v>898.5307320999999</v>
      </c>
      <c r="Q2866" s="19">
        <v>902.2624579</v>
      </c>
      <c r="R2866" s="19">
        <v>899.7853640499999</v>
      </c>
      <c r="S2866" s="19">
        <v>884.6976106</v>
      </c>
      <c r="T2866" s="19">
        <v>940.0515432999999</v>
      </c>
      <c r="U2866" s="19">
        <v>795.2112548499999</v>
      </c>
      <c r="V2866" s="19">
        <v>788.90592505</v>
      </c>
      <c r="W2866" s="19">
        <v>791.8119528999999</v>
      </c>
      <c r="X2866" s="19">
        <v>787.68346315</v>
      </c>
      <c r="Y2866" s="19">
        <v>749.40110365</v>
      </c>
    </row>
    <row r="2867" spans="1:25" s="15" customFormat="1" ht="16.5" thickBot="1">
      <c r="A2867" s="18">
        <v>42090</v>
      </c>
      <c r="B2867" s="19">
        <v>769.2071311</v>
      </c>
      <c r="C2867" s="19">
        <v>797.2594147</v>
      </c>
      <c r="D2867" s="19">
        <v>752.9827025499999</v>
      </c>
      <c r="E2867" s="19">
        <v>793.806496</v>
      </c>
      <c r="F2867" s="19">
        <v>799.4898714999999</v>
      </c>
      <c r="G2867" s="19">
        <v>810.0738179499999</v>
      </c>
      <c r="H2867" s="19">
        <v>826.4376500499999</v>
      </c>
      <c r="I2867" s="19">
        <v>815.6392366</v>
      </c>
      <c r="J2867" s="19">
        <v>805.5163941999999</v>
      </c>
      <c r="K2867" s="19">
        <v>778.9010395</v>
      </c>
      <c r="L2867" s="19">
        <v>806.9318764</v>
      </c>
      <c r="M2867" s="19">
        <v>794.1496431999999</v>
      </c>
      <c r="N2867" s="19">
        <v>808.9693129</v>
      </c>
      <c r="O2867" s="19">
        <v>819.7355563</v>
      </c>
      <c r="P2867" s="19">
        <v>922.00414525</v>
      </c>
      <c r="Q2867" s="19">
        <v>924.2453254</v>
      </c>
      <c r="R2867" s="19">
        <v>911.1735617499999</v>
      </c>
      <c r="S2867" s="19">
        <v>810.93168595</v>
      </c>
      <c r="T2867" s="19">
        <v>969.8731796499999</v>
      </c>
      <c r="U2867" s="19">
        <v>827.96036575</v>
      </c>
      <c r="V2867" s="19">
        <v>815.2317493</v>
      </c>
      <c r="W2867" s="19">
        <v>815.0387289999999</v>
      </c>
      <c r="X2867" s="19">
        <v>806.6316225999999</v>
      </c>
      <c r="Y2867" s="19">
        <v>786.4073845</v>
      </c>
    </row>
    <row r="2868" spans="1:25" s="15" customFormat="1" ht="16.5" thickBot="1">
      <c r="A2868" s="18">
        <v>42091</v>
      </c>
      <c r="B2868" s="19">
        <v>763.70605255</v>
      </c>
      <c r="C2868" s="19">
        <v>769.64678845</v>
      </c>
      <c r="D2868" s="19">
        <v>768.5637300999999</v>
      </c>
      <c r="E2868" s="19">
        <v>778.39704205</v>
      </c>
      <c r="F2868" s="19">
        <v>796.8197573499999</v>
      </c>
      <c r="G2868" s="19">
        <v>802.385176</v>
      </c>
      <c r="H2868" s="19">
        <v>796.0905695499999</v>
      </c>
      <c r="I2868" s="19">
        <v>984.41404225</v>
      </c>
      <c r="J2868" s="19">
        <v>817.4836527999998</v>
      </c>
      <c r="K2868" s="19">
        <v>816.46493455</v>
      </c>
      <c r="L2868" s="19">
        <v>819.4889192499999</v>
      </c>
      <c r="M2868" s="19">
        <v>817.51582285</v>
      </c>
      <c r="N2868" s="19">
        <v>987.75972745</v>
      </c>
      <c r="O2868" s="19">
        <v>989.0358061</v>
      </c>
      <c r="P2868" s="19">
        <v>995.2553491</v>
      </c>
      <c r="Q2868" s="19">
        <v>1004.6061103</v>
      </c>
      <c r="R2868" s="19">
        <v>1001.74297585</v>
      </c>
      <c r="S2868" s="19">
        <v>990.0759710499999</v>
      </c>
      <c r="T2868" s="19">
        <v>983.8885981</v>
      </c>
      <c r="U2868" s="19">
        <v>808.3259118999999</v>
      </c>
      <c r="V2868" s="19">
        <v>781.7320039</v>
      </c>
      <c r="W2868" s="19">
        <v>800.20833595</v>
      </c>
      <c r="X2868" s="19">
        <v>795.9189959500001</v>
      </c>
      <c r="Y2868" s="19">
        <v>770.7512935</v>
      </c>
    </row>
    <row r="2869" spans="1:25" s="15" customFormat="1" ht="16.5" thickBot="1">
      <c r="A2869" s="18">
        <v>42092</v>
      </c>
      <c r="B2869" s="19">
        <v>756.56430145</v>
      </c>
      <c r="C2869" s="19">
        <v>769.0355575</v>
      </c>
      <c r="D2869" s="19">
        <v>750.7629691</v>
      </c>
      <c r="E2869" s="19">
        <v>739.3426013499999</v>
      </c>
      <c r="F2869" s="19">
        <v>765.9043393</v>
      </c>
      <c r="G2869" s="19">
        <v>959.9540808999999</v>
      </c>
      <c r="H2869" s="19">
        <v>970.45224055</v>
      </c>
      <c r="I2869" s="19">
        <v>967.6105527999999</v>
      </c>
      <c r="J2869" s="19">
        <v>968.86518475</v>
      </c>
      <c r="K2869" s="19">
        <v>793.377562</v>
      </c>
      <c r="L2869" s="19">
        <v>792.63765085</v>
      </c>
      <c r="M2869" s="19">
        <v>794.5785772</v>
      </c>
      <c r="N2869" s="19">
        <v>796.594567</v>
      </c>
      <c r="O2869" s="19">
        <v>968.6507177499999</v>
      </c>
      <c r="P2869" s="19">
        <v>976.9613139999999</v>
      </c>
      <c r="Q2869" s="19">
        <v>980.0174687499999</v>
      </c>
      <c r="R2869" s="19">
        <v>978.77356015</v>
      </c>
      <c r="S2869" s="19">
        <v>969.7337760999999</v>
      </c>
      <c r="T2869" s="19">
        <v>788.2946941</v>
      </c>
      <c r="U2869" s="19">
        <v>770.4081462999999</v>
      </c>
      <c r="V2869" s="19">
        <v>765.9365093499999</v>
      </c>
      <c r="W2869" s="19">
        <v>766.64425045</v>
      </c>
      <c r="X2869" s="19">
        <v>764.71404745</v>
      </c>
      <c r="Y2869" s="19">
        <v>746.07686515</v>
      </c>
    </row>
    <row r="2870" spans="1:25" s="15" customFormat="1" ht="16.5" thickBot="1">
      <c r="A2870" s="18">
        <v>42093</v>
      </c>
      <c r="B2870" s="19">
        <v>774.9119532999999</v>
      </c>
      <c r="C2870" s="19">
        <v>781.59260035</v>
      </c>
      <c r="D2870" s="19">
        <v>945.0271776999999</v>
      </c>
      <c r="E2870" s="19">
        <v>946.60351015</v>
      </c>
      <c r="F2870" s="19">
        <v>944.56607365</v>
      </c>
      <c r="G2870" s="19">
        <v>952.43701255</v>
      </c>
      <c r="H2870" s="19">
        <v>956.6941825</v>
      </c>
      <c r="I2870" s="19">
        <v>954.10985515</v>
      </c>
      <c r="J2870" s="19">
        <v>950.6891065</v>
      </c>
      <c r="K2870" s="19">
        <v>952.26543895</v>
      </c>
      <c r="L2870" s="19">
        <v>949.3701344499999</v>
      </c>
      <c r="M2870" s="19">
        <v>948.5873299</v>
      </c>
      <c r="N2870" s="19">
        <v>952.1474820999999</v>
      </c>
      <c r="O2870" s="19">
        <v>953.8846648</v>
      </c>
      <c r="P2870" s="19">
        <v>1128.1498256500001</v>
      </c>
      <c r="Q2870" s="19">
        <v>1147.2159419500001</v>
      </c>
      <c r="R2870" s="19">
        <v>964.68307825</v>
      </c>
      <c r="S2870" s="19">
        <v>955.73980435</v>
      </c>
      <c r="T2870" s="19">
        <v>948.9948172</v>
      </c>
      <c r="U2870" s="19">
        <v>786.9649987</v>
      </c>
      <c r="V2870" s="19">
        <v>781.27089985</v>
      </c>
      <c r="W2870" s="19">
        <v>777.56062075</v>
      </c>
      <c r="X2870" s="19">
        <v>782.8901256999999</v>
      </c>
      <c r="Y2870" s="19">
        <v>755.6635400499999</v>
      </c>
    </row>
    <row r="2871" spans="1:25" s="15" customFormat="1" ht="16.5" thickBot="1">
      <c r="A2871" s="18">
        <v>42094</v>
      </c>
      <c r="B2871" s="19">
        <v>889.34082115</v>
      </c>
      <c r="C2871" s="19">
        <v>899.82825745</v>
      </c>
      <c r="D2871" s="19">
        <v>895.0992600999999</v>
      </c>
      <c r="E2871" s="19">
        <v>903.4634731</v>
      </c>
      <c r="F2871" s="19">
        <v>927.40871365</v>
      </c>
      <c r="G2871" s="19">
        <v>955.1071267</v>
      </c>
      <c r="H2871" s="19">
        <v>925.3176604</v>
      </c>
      <c r="I2871" s="19">
        <v>924.5777492499999</v>
      </c>
      <c r="J2871" s="19">
        <v>922.66899295</v>
      </c>
      <c r="K2871" s="19">
        <v>924.9530665</v>
      </c>
      <c r="L2871" s="19">
        <v>923.93434825</v>
      </c>
      <c r="M2871" s="19">
        <v>919.19462755</v>
      </c>
      <c r="N2871" s="19">
        <v>921.6931681</v>
      </c>
      <c r="O2871" s="19">
        <v>953.798878</v>
      </c>
      <c r="P2871" s="19">
        <v>1083.00452215</v>
      </c>
      <c r="Q2871" s="19">
        <v>1113.1907524</v>
      </c>
      <c r="R2871" s="19">
        <v>1072.49563915</v>
      </c>
      <c r="S2871" s="19">
        <v>949.1449441</v>
      </c>
      <c r="T2871" s="19">
        <v>947.7723553</v>
      </c>
      <c r="U2871" s="19">
        <v>791.9835264999999</v>
      </c>
      <c r="V2871" s="19">
        <v>788.1231204999999</v>
      </c>
      <c r="W2871" s="19">
        <v>788.3590342</v>
      </c>
      <c r="X2871" s="19">
        <v>782.4611917</v>
      </c>
      <c r="Y2871" s="19">
        <v>758.1191872</v>
      </c>
    </row>
    <row r="2872" spans="1:25" s="106" customFormat="1" ht="27" customHeight="1" thickBot="1">
      <c r="A2872" s="185" t="s">
        <v>14</v>
      </c>
      <c r="B2872" s="194" t="s">
        <v>98</v>
      </c>
      <c r="C2872" s="195"/>
      <c r="D2872" s="195"/>
      <c r="E2872" s="195"/>
      <c r="F2872" s="195"/>
      <c r="G2872" s="195"/>
      <c r="H2872" s="195"/>
      <c r="I2872" s="195"/>
      <c r="J2872" s="195"/>
      <c r="K2872" s="195"/>
      <c r="L2872" s="195"/>
      <c r="M2872" s="195"/>
      <c r="N2872" s="195"/>
      <c r="O2872" s="195"/>
      <c r="P2872" s="195"/>
      <c r="Q2872" s="195"/>
      <c r="R2872" s="195"/>
      <c r="S2872" s="195"/>
      <c r="T2872" s="195"/>
      <c r="U2872" s="195"/>
      <c r="V2872" s="195"/>
      <c r="W2872" s="195"/>
      <c r="X2872" s="195"/>
      <c r="Y2872" s="196"/>
    </row>
    <row r="2873" spans="1:25" s="15" customFormat="1" ht="35.25" customHeight="1" thickBot="1">
      <c r="A2873" s="186"/>
      <c r="B2873" s="17" t="s">
        <v>15</v>
      </c>
      <c r="C2873" s="17" t="s">
        <v>16</v>
      </c>
      <c r="D2873" s="17" t="s">
        <v>17</v>
      </c>
      <c r="E2873" s="17" t="s">
        <v>18</v>
      </c>
      <c r="F2873" s="17" t="s">
        <v>19</v>
      </c>
      <c r="G2873" s="17" t="s">
        <v>20</v>
      </c>
      <c r="H2873" s="17" t="s">
        <v>21</v>
      </c>
      <c r="I2873" s="17" t="s">
        <v>22</v>
      </c>
      <c r="J2873" s="17" t="s">
        <v>23</v>
      </c>
      <c r="K2873" s="17" t="s">
        <v>24</v>
      </c>
      <c r="L2873" s="17" t="s">
        <v>25</v>
      </c>
      <c r="M2873" s="17" t="s">
        <v>26</v>
      </c>
      <c r="N2873" s="17" t="s">
        <v>27</v>
      </c>
      <c r="O2873" s="17" t="s">
        <v>28</v>
      </c>
      <c r="P2873" s="17" t="s">
        <v>29</v>
      </c>
      <c r="Q2873" s="17" t="s">
        <v>30</v>
      </c>
      <c r="R2873" s="17" t="s">
        <v>31</v>
      </c>
      <c r="S2873" s="17" t="s">
        <v>32</v>
      </c>
      <c r="T2873" s="17" t="s">
        <v>33</v>
      </c>
      <c r="U2873" s="17" t="s">
        <v>34</v>
      </c>
      <c r="V2873" s="17" t="s">
        <v>35</v>
      </c>
      <c r="W2873" s="17" t="s">
        <v>36</v>
      </c>
      <c r="X2873" s="17" t="s">
        <v>37</v>
      </c>
      <c r="Y2873" s="17" t="s">
        <v>38</v>
      </c>
    </row>
    <row r="2874" spans="1:25" s="15" customFormat="1" ht="16.5" thickBot="1">
      <c r="A2874" s="18">
        <v>42064</v>
      </c>
      <c r="B2874" s="19">
        <v>959.23357045</v>
      </c>
      <c r="C2874" s="19">
        <v>971.60831635</v>
      </c>
      <c r="D2874" s="19">
        <v>967.55489005</v>
      </c>
      <c r="E2874" s="19">
        <v>948.3279235</v>
      </c>
      <c r="F2874" s="19">
        <v>1085.81199385</v>
      </c>
      <c r="G2874" s="19">
        <v>964.01618455</v>
      </c>
      <c r="H2874" s="19">
        <v>964.7989891000001</v>
      </c>
      <c r="I2874" s="19">
        <v>961.4318572000001</v>
      </c>
      <c r="J2874" s="19">
        <v>957.9789385</v>
      </c>
      <c r="K2874" s="19">
        <v>958.9654867</v>
      </c>
      <c r="L2874" s="19">
        <v>958.6866796</v>
      </c>
      <c r="M2874" s="19">
        <v>957.90387505</v>
      </c>
      <c r="N2874" s="19">
        <v>961.59270745</v>
      </c>
      <c r="O2874" s="19">
        <v>1077.74803465</v>
      </c>
      <c r="P2874" s="19">
        <v>1071.0888343000001</v>
      </c>
      <c r="Q2874" s="19">
        <v>1071.6035551</v>
      </c>
      <c r="R2874" s="19">
        <v>963.5014637500001</v>
      </c>
      <c r="S2874" s="19">
        <v>958.94404</v>
      </c>
      <c r="T2874" s="19">
        <v>955.28737765</v>
      </c>
      <c r="U2874" s="19">
        <v>949.66834225</v>
      </c>
      <c r="V2874" s="19">
        <v>772.1218363</v>
      </c>
      <c r="W2874" s="19">
        <v>778.13763565</v>
      </c>
      <c r="X2874" s="19">
        <v>778.22342245</v>
      </c>
      <c r="Y2874" s="19">
        <v>766.4491841500001</v>
      </c>
    </row>
    <row r="2875" spans="1:25" s="15" customFormat="1" ht="16.5" thickBot="1">
      <c r="A2875" s="18">
        <v>42065</v>
      </c>
      <c r="B2875" s="19">
        <v>754.1066083000001</v>
      </c>
      <c r="C2875" s="19">
        <v>931.5137106999999</v>
      </c>
      <c r="D2875" s="19">
        <v>938.47316485</v>
      </c>
      <c r="E2875" s="19">
        <v>930.10895185</v>
      </c>
      <c r="F2875" s="19">
        <v>934.7628857500001</v>
      </c>
      <c r="G2875" s="19">
        <v>935.6207537500001</v>
      </c>
      <c r="H2875" s="19">
        <v>901.0486733500001</v>
      </c>
      <c r="I2875" s="19">
        <v>917.7770993500001</v>
      </c>
      <c r="J2875" s="19">
        <v>935.1596497</v>
      </c>
      <c r="K2875" s="19">
        <v>929.776528</v>
      </c>
      <c r="L2875" s="19">
        <v>928.5540661</v>
      </c>
      <c r="M2875" s="19">
        <v>934.65565225</v>
      </c>
      <c r="N2875" s="19">
        <v>1030.8119317</v>
      </c>
      <c r="O2875" s="19">
        <v>1017.50425435</v>
      </c>
      <c r="P2875" s="19">
        <v>1082.80945585</v>
      </c>
      <c r="Q2875" s="19">
        <v>1073.7911185</v>
      </c>
      <c r="R2875" s="19">
        <v>1065.6628192</v>
      </c>
      <c r="S2875" s="19">
        <v>1078.15552195</v>
      </c>
      <c r="T2875" s="19">
        <v>953.52874825</v>
      </c>
      <c r="U2875" s="19">
        <v>905.12354635</v>
      </c>
      <c r="V2875" s="19">
        <v>889.25298835</v>
      </c>
      <c r="W2875" s="19">
        <v>865.0611107500001</v>
      </c>
      <c r="X2875" s="19">
        <v>848.7294487</v>
      </c>
      <c r="Y2875" s="19">
        <v>803.2195513</v>
      </c>
    </row>
    <row r="2876" spans="1:25" s="15" customFormat="1" ht="16.5" thickBot="1">
      <c r="A2876" s="18">
        <v>42066</v>
      </c>
      <c r="B2876" s="19">
        <v>804.6350335000001</v>
      </c>
      <c r="C2876" s="19">
        <v>835.3467079000001</v>
      </c>
      <c r="D2876" s="19">
        <v>827.6044492</v>
      </c>
      <c r="E2876" s="19">
        <v>868.5676462</v>
      </c>
      <c r="F2876" s="19">
        <v>978.53560045</v>
      </c>
      <c r="G2876" s="19">
        <v>1043.3260811500002</v>
      </c>
      <c r="H2876" s="19">
        <v>1031.5303961500001</v>
      </c>
      <c r="I2876" s="19">
        <v>1039.5943553500001</v>
      </c>
      <c r="J2876" s="19">
        <v>972.93801175</v>
      </c>
      <c r="K2876" s="19">
        <v>965.5281769000001</v>
      </c>
      <c r="L2876" s="19">
        <v>963.90895105</v>
      </c>
      <c r="M2876" s="19">
        <v>1060.9016518</v>
      </c>
      <c r="N2876" s="19">
        <v>1067.98978615</v>
      </c>
      <c r="O2876" s="19">
        <v>1278.68216695</v>
      </c>
      <c r="P2876" s="19">
        <v>1305.23318155</v>
      </c>
      <c r="Q2876" s="19">
        <v>1320.50323195</v>
      </c>
      <c r="R2876" s="19">
        <v>1071.89308555</v>
      </c>
      <c r="S2876" s="19">
        <v>994.5884554</v>
      </c>
      <c r="T2876" s="19">
        <v>993.84854425</v>
      </c>
      <c r="U2876" s="19">
        <v>985.1519074</v>
      </c>
      <c r="V2876" s="19">
        <v>834.07062925</v>
      </c>
      <c r="W2876" s="19">
        <v>812.9241830500001</v>
      </c>
      <c r="X2876" s="19">
        <v>794.7909982</v>
      </c>
      <c r="Y2876" s="19">
        <v>764.6798314</v>
      </c>
    </row>
    <row r="2877" spans="1:25" s="15" customFormat="1" ht="16.5" thickBot="1">
      <c r="A2877" s="18">
        <v>42067</v>
      </c>
      <c r="B2877" s="19">
        <v>879.6770368000001</v>
      </c>
      <c r="C2877" s="19">
        <v>935.7065405500001</v>
      </c>
      <c r="D2877" s="19">
        <v>945.6041925999999</v>
      </c>
      <c r="E2877" s="19">
        <v>943.3308424</v>
      </c>
      <c r="F2877" s="19">
        <v>1006.8988612</v>
      </c>
      <c r="G2877" s="19">
        <v>1057.11630925</v>
      </c>
      <c r="H2877" s="19">
        <v>1077.2225905</v>
      </c>
      <c r="I2877" s="19">
        <v>1070.09156275</v>
      </c>
      <c r="J2877" s="19">
        <v>981.30222475</v>
      </c>
      <c r="K2877" s="19">
        <v>969.16339255</v>
      </c>
      <c r="L2877" s="19">
        <v>963.09397645</v>
      </c>
      <c r="M2877" s="19">
        <v>1054.1244946</v>
      </c>
      <c r="N2877" s="19">
        <v>1090.42303435</v>
      </c>
      <c r="O2877" s="19">
        <v>1088.4177679</v>
      </c>
      <c r="P2877" s="19">
        <v>1153.84092625</v>
      </c>
      <c r="Q2877" s="19">
        <v>1233.77277715</v>
      </c>
      <c r="R2877" s="19">
        <v>1185.8501259999998</v>
      </c>
      <c r="S2877" s="19">
        <v>1071.4963216</v>
      </c>
      <c r="T2877" s="19">
        <v>976.79841775</v>
      </c>
      <c r="U2877" s="19">
        <v>957.9682151500001</v>
      </c>
      <c r="V2877" s="19">
        <v>950.1830630500001</v>
      </c>
      <c r="W2877" s="19">
        <v>937.9477207</v>
      </c>
      <c r="X2877" s="19">
        <v>850.6596517</v>
      </c>
      <c r="Y2877" s="19">
        <v>779.16707725</v>
      </c>
    </row>
    <row r="2878" spans="1:25" s="15" customFormat="1" ht="16.5" thickBot="1">
      <c r="A2878" s="18">
        <v>42068</v>
      </c>
      <c r="B2878" s="19">
        <v>802.11504625</v>
      </c>
      <c r="C2878" s="19">
        <v>894.0141557500001</v>
      </c>
      <c r="D2878" s="19">
        <v>948.5745605500001</v>
      </c>
      <c r="E2878" s="19">
        <v>1027.2303328</v>
      </c>
      <c r="F2878" s="19">
        <v>1167.5989843</v>
      </c>
      <c r="G2878" s="19">
        <v>1239.60627955</v>
      </c>
      <c r="H2878" s="19">
        <v>1316.5677624999998</v>
      </c>
      <c r="I2878" s="19">
        <v>1314.99143005</v>
      </c>
      <c r="J2878" s="19">
        <v>1218.33115315</v>
      </c>
      <c r="K2878" s="19">
        <v>1219.5214449999999</v>
      </c>
      <c r="L2878" s="19">
        <v>1122.09981025</v>
      </c>
      <c r="M2878" s="19">
        <v>1120.9524118000002</v>
      </c>
      <c r="N2878" s="19">
        <v>1275.5938421499998</v>
      </c>
      <c r="O2878" s="19">
        <v>1204.6159884999997</v>
      </c>
      <c r="P2878" s="19">
        <v>1221.03343735</v>
      </c>
      <c r="Q2878" s="19">
        <v>1205.4953032</v>
      </c>
      <c r="R2878" s="19">
        <v>1256.8172562999998</v>
      </c>
      <c r="S2878" s="19">
        <v>1107.2586938499999</v>
      </c>
      <c r="T2878" s="19">
        <v>996.7009553500001</v>
      </c>
      <c r="U2878" s="19">
        <v>981.892009</v>
      </c>
      <c r="V2878" s="19">
        <v>973.9996234</v>
      </c>
      <c r="W2878" s="19">
        <v>953.582365</v>
      </c>
      <c r="X2878" s="19">
        <v>815.4870637</v>
      </c>
      <c r="Y2878" s="19">
        <v>792.0243739000001</v>
      </c>
    </row>
    <row r="2879" spans="1:25" s="15" customFormat="1" ht="16.5" thickBot="1">
      <c r="A2879" s="18">
        <v>42069</v>
      </c>
      <c r="B2879" s="19">
        <v>847.5927736</v>
      </c>
      <c r="C2879" s="19">
        <v>942.99841855</v>
      </c>
      <c r="D2879" s="19">
        <v>948.3708169</v>
      </c>
      <c r="E2879" s="19">
        <v>964.29499165</v>
      </c>
      <c r="F2879" s="19">
        <v>1110.7223359</v>
      </c>
      <c r="G2879" s="19">
        <v>1229.65501075</v>
      </c>
      <c r="H2879" s="19">
        <v>1229.5477772499999</v>
      </c>
      <c r="I2879" s="19">
        <v>1343.8050715</v>
      </c>
      <c r="J2879" s="19">
        <v>1136.5441627</v>
      </c>
      <c r="K2879" s="19">
        <v>1138.5923225499998</v>
      </c>
      <c r="L2879" s="19">
        <v>1130.59270345</v>
      </c>
      <c r="M2879" s="19">
        <v>1275.1005680499998</v>
      </c>
      <c r="N2879" s="19">
        <v>1351.0540561</v>
      </c>
      <c r="O2879" s="19">
        <v>1411.0511993499997</v>
      </c>
      <c r="P2879" s="19">
        <v>1277.97442585</v>
      </c>
      <c r="Q2879" s="19">
        <v>1462.7484696999998</v>
      </c>
      <c r="R2879" s="19">
        <v>1370.6992332999998</v>
      </c>
      <c r="S2879" s="19">
        <v>1339.622965</v>
      </c>
      <c r="T2879" s="19">
        <v>1036.84917775</v>
      </c>
      <c r="U2879" s="19">
        <v>1013.6331250000001</v>
      </c>
      <c r="V2879" s="19">
        <v>1011.917389</v>
      </c>
      <c r="W2879" s="19">
        <v>1021.8901045000001</v>
      </c>
      <c r="X2879" s="19">
        <v>1003.7033029</v>
      </c>
      <c r="Y2879" s="19">
        <v>967.4583799000001</v>
      </c>
    </row>
    <row r="2880" spans="1:25" s="15" customFormat="1" ht="16.5" thickBot="1">
      <c r="A2880" s="18">
        <v>42070</v>
      </c>
      <c r="B2880" s="19">
        <v>982.3209429999999</v>
      </c>
      <c r="C2880" s="19">
        <v>990.7280494</v>
      </c>
      <c r="D2880" s="19">
        <v>990.82455955</v>
      </c>
      <c r="E2880" s="19">
        <v>991.83255445</v>
      </c>
      <c r="F2880" s="19">
        <v>1002.81326485</v>
      </c>
      <c r="G2880" s="19">
        <v>995.56428025</v>
      </c>
      <c r="H2880" s="19">
        <v>998.1486076</v>
      </c>
      <c r="I2880" s="19">
        <v>992.0362981000001</v>
      </c>
      <c r="J2880" s="19">
        <v>992.0041280500001</v>
      </c>
      <c r="K2880" s="19">
        <v>991.8968945500001</v>
      </c>
      <c r="L2880" s="19">
        <v>989.3769073</v>
      </c>
      <c r="M2880" s="19">
        <v>981.4845217</v>
      </c>
      <c r="N2880" s="19">
        <v>986.7604099000001</v>
      </c>
      <c r="O2880" s="19">
        <v>1221.9878155</v>
      </c>
      <c r="P2880" s="19">
        <v>1236.8074851999997</v>
      </c>
      <c r="Q2880" s="19">
        <v>1182.6974611</v>
      </c>
      <c r="R2880" s="19">
        <v>996.3685315</v>
      </c>
      <c r="S2880" s="19">
        <v>990.86745295</v>
      </c>
      <c r="T2880" s="19">
        <v>985.3449277</v>
      </c>
      <c r="U2880" s="19">
        <v>856.7397911500001</v>
      </c>
      <c r="V2880" s="19">
        <v>850.8848420500001</v>
      </c>
      <c r="W2880" s="19">
        <v>859.5814789000001</v>
      </c>
      <c r="X2880" s="19">
        <v>851.9679004000001</v>
      </c>
      <c r="Y2880" s="19">
        <v>846.7992457</v>
      </c>
    </row>
    <row r="2881" spans="1:25" s="15" customFormat="1" ht="16.5" thickBot="1">
      <c r="A2881" s="18">
        <v>42071</v>
      </c>
      <c r="B2881" s="19">
        <v>855.8283064000001</v>
      </c>
      <c r="C2881" s="19">
        <v>852.9973420000001</v>
      </c>
      <c r="D2881" s="19">
        <v>853.73725315</v>
      </c>
      <c r="E2881" s="19">
        <v>962.6757658</v>
      </c>
      <c r="F2881" s="19">
        <v>983.178811</v>
      </c>
      <c r="G2881" s="19">
        <v>1009.33306165</v>
      </c>
      <c r="H2881" s="19">
        <v>1014.7698001</v>
      </c>
      <c r="I2881" s="19">
        <v>1027.34828965</v>
      </c>
      <c r="J2881" s="19">
        <v>1033.1603453500002</v>
      </c>
      <c r="K2881" s="19">
        <v>1031.1872489500001</v>
      </c>
      <c r="L2881" s="19">
        <v>1032.5705611</v>
      </c>
      <c r="M2881" s="19">
        <v>1026.96224905</v>
      </c>
      <c r="N2881" s="19">
        <v>1026.81212215</v>
      </c>
      <c r="O2881" s="19">
        <v>1028.5814749</v>
      </c>
      <c r="P2881" s="19">
        <v>1095.6667524999998</v>
      </c>
      <c r="Q2881" s="19">
        <v>1035.2299519</v>
      </c>
      <c r="R2881" s="19">
        <v>1038.940231</v>
      </c>
      <c r="S2881" s="19">
        <v>1029.08547235</v>
      </c>
      <c r="T2881" s="19">
        <v>1020.9678964000001</v>
      </c>
      <c r="U2881" s="19">
        <v>892.8453106000001</v>
      </c>
      <c r="V2881" s="19">
        <v>892.4270999500001</v>
      </c>
      <c r="W2881" s="19">
        <v>889.8427726</v>
      </c>
      <c r="X2881" s="19">
        <v>891.03306445</v>
      </c>
      <c r="Y2881" s="19">
        <v>857.3510221</v>
      </c>
    </row>
    <row r="2882" spans="1:25" s="15" customFormat="1" ht="16.5" thickBot="1">
      <c r="A2882" s="18">
        <v>42072</v>
      </c>
      <c r="B2882" s="19">
        <v>861.0291311500001</v>
      </c>
      <c r="C2882" s="19">
        <v>983.96161555</v>
      </c>
      <c r="D2882" s="19">
        <v>972.2624407</v>
      </c>
      <c r="E2882" s="19">
        <v>975.23280865</v>
      </c>
      <c r="F2882" s="19">
        <v>986.19207235</v>
      </c>
      <c r="G2882" s="19">
        <v>996.76529545</v>
      </c>
      <c r="H2882" s="19">
        <v>993.71986405</v>
      </c>
      <c r="I2882" s="19">
        <v>997.7840137000001</v>
      </c>
      <c r="J2882" s="19">
        <v>1000.2503842</v>
      </c>
      <c r="K2882" s="19">
        <v>994.8136457500001</v>
      </c>
      <c r="L2882" s="19">
        <v>992.64752905</v>
      </c>
      <c r="M2882" s="19">
        <v>992.8727194</v>
      </c>
      <c r="N2882" s="19">
        <v>990.8352829</v>
      </c>
      <c r="O2882" s="19">
        <v>1057.99562395</v>
      </c>
      <c r="P2882" s="19">
        <v>1221.9556454499998</v>
      </c>
      <c r="Q2882" s="19">
        <v>1071.3890881</v>
      </c>
      <c r="R2882" s="19">
        <v>996.1755112000001</v>
      </c>
      <c r="S2882" s="19">
        <v>988.8085697500001</v>
      </c>
      <c r="T2882" s="19">
        <v>985.91326525</v>
      </c>
      <c r="U2882" s="19">
        <v>976.5517807</v>
      </c>
      <c r="V2882" s="19">
        <v>849.3299563</v>
      </c>
      <c r="W2882" s="19">
        <v>840.1829387500001</v>
      </c>
      <c r="X2882" s="19">
        <v>837.80235505</v>
      </c>
      <c r="Y2882" s="19">
        <v>830.91796435</v>
      </c>
    </row>
    <row r="2883" spans="1:25" s="15" customFormat="1" ht="16.5" thickBot="1">
      <c r="A2883" s="18">
        <v>42073</v>
      </c>
      <c r="B2883" s="19">
        <v>835.4753881</v>
      </c>
      <c r="C2883" s="19">
        <v>961.3460704</v>
      </c>
      <c r="D2883" s="19">
        <v>935.2883299000001</v>
      </c>
      <c r="E2883" s="19">
        <v>931.4064772</v>
      </c>
      <c r="F2883" s="19">
        <v>942.0654871</v>
      </c>
      <c r="G2883" s="19">
        <v>940.46770795</v>
      </c>
      <c r="H2883" s="19">
        <v>949.2072382</v>
      </c>
      <c r="I2883" s="19">
        <v>949.66834225</v>
      </c>
      <c r="J2883" s="19">
        <v>949.2501316</v>
      </c>
      <c r="K2883" s="19">
        <v>950.33318995</v>
      </c>
      <c r="L2883" s="19">
        <v>947.56656565</v>
      </c>
      <c r="M2883" s="19">
        <v>945.31466215</v>
      </c>
      <c r="N2883" s="19">
        <v>944.8321114</v>
      </c>
      <c r="O2883" s="19">
        <v>1003.24219885</v>
      </c>
      <c r="P2883" s="19">
        <v>1244.0779165</v>
      </c>
      <c r="Q2883" s="19">
        <v>1276.3980933999999</v>
      </c>
      <c r="R2883" s="19">
        <v>1010.9737342</v>
      </c>
      <c r="S2883" s="19">
        <v>940.9288120000001</v>
      </c>
      <c r="T2883" s="19">
        <v>971.2329991</v>
      </c>
      <c r="U2883" s="19">
        <v>962.2253850999999</v>
      </c>
      <c r="V2883" s="19">
        <v>960.1343318500001</v>
      </c>
      <c r="W2883" s="19">
        <v>958.2362989000001</v>
      </c>
      <c r="X2883" s="19">
        <v>831.49702525</v>
      </c>
      <c r="Y2883" s="19">
        <v>818.07139105</v>
      </c>
    </row>
    <row r="2884" spans="1:25" s="15" customFormat="1" ht="16.5" thickBot="1">
      <c r="A2884" s="18">
        <v>42074</v>
      </c>
      <c r="B2884" s="19">
        <v>947.9204362</v>
      </c>
      <c r="C2884" s="19">
        <v>965.806984</v>
      </c>
      <c r="D2884" s="19">
        <v>994.06301125</v>
      </c>
      <c r="E2884" s="19">
        <v>1066.7566009</v>
      </c>
      <c r="F2884" s="19">
        <v>1066.70298415</v>
      </c>
      <c r="G2884" s="19">
        <v>1078.92760315</v>
      </c>
      <c r="H2884" s="19">
        <v>1078.0161183999999</v>
      </c>
      <c r="I2884" s="19">
        <v>1070.56339015</v>
      </c>
      <c r="J2884" s="19">
        <v>996.63661525</v>
      </c>
      <c r="K2884" s="19">
        <v>991.83255445</v>
      </c>
      <c r="L2884" s="19">
        <v>993.5590138</v>
      </c>
      <c r="M2884" s="19">
        <v>1064.5904842</v>
      </c>
      <c r="N2884" s="19">
        <v>1111.2799501</v>
      </c>
      <c r="O2884" s="19">
        <v>1216.3687800999999</v>
      </c>
      <c r="P2884" s="19">
        <v>1272.9022813</v>
      </c>
      <c r="Q2884" s="19">
        <v>1211.46820915</v>
      </c>
      <c r="R2884" s="19">
        <v>1155.04194145</v>
      </c>
      <c r="S2884" s="19">
        <v>1054.64993875</v>
      </c>
      <c r="T2884" s="19">
        <v>973.23826555</v>
      </c>
      <c r="U2884" s="19">
        <v>961.3889637999999</v>
      </c>
      <c r="V2884" s="19">
        <v>957.1425172</v>
      </c>
      <c r="W2884" s="19">
        <v>956.8637100999999</v>
      </c>
      <c r="X2884" s="19">
        <v>954.7404868000001</v>
      </c>
      <c r="Y2884" s="19">
        <v>818.9185357</v>
      </c>
    </row>
    <row r="2885" spans="1:25" s="15" customFormat="1" ht="16.5" thickBot="1">
      <c r="A2885" s="18">
        <v>42075</v>
      </c>
      <c r="B2885" s="19">
        <v>829.8777994</v>
      </c>
      <c r="C2885" s="19">
        <v>975.2864254</v>
      </c>
      <c r="D2885" s="19">
        <v>913.55209945</v>
      </c>
      <c r="E2885" s="19">
        <v>1068.536677</v>
      </c>
      <c r="F2885" s="19">
        <v>1078.60590265</v>
      </c>
      <c r="G2885" s="19">
        <v>1096.10640985</v>
      </c>
      <c r="H2885" s="19">
        <v>1094.60514085</v>
      </c>
      <c r="I2885" s="19">
        <v>1094.75526775</v>
      </c>
      <c r="J2885" s="19">
        <v>1017.65438125</v>
      </c>
      <c r="K2885" s="19">
        <v>1016.4104726500001</v>
      </c>
      <c r="L2885" s="19">
        <v>935.8888375</v>
      </c>
      <c r="M2885" s="19">
        <v>933.81923095</v>
      </c>
      <c r="N2885" s="19">
        <v>1094.3370570999998</v>
      </c>
      <c r="O2885" s="19">
        <v>1348.6734724</v>
      </c>
      <c r="P2885" s="19">
        <v>1417.7211230499997</v>
      </c>
      <c r="Q2885" s="19">
        <v>1389.8725830999997</v>
      </c>
      <c r="R2885" s="19">
        <v>1329.72531295</v>
      </c>
      <c r="S2885" s="19">
        <v>1083.45285685</v>
      </c>
      <c r="T2885" s="19">
        <v>1006.8130744</v>
      </c>
      <c r="U2885" s="19">
        <v>993.5804605</v>
      </c>
      <c r="V2885" s="19">
        <v>991.44651385</v>
      </c>
      <c r="W2885" s="19">
        <v>980.80895065</v>
      </c>
      <c r="X2885" s="19">
        <v>983.5005115</v>
      </c>
      <c r="Y2885" s="19">
        <v>850.28433445</v>
      </c>
    </row>
    <row r="2886" spans="1:25" s="15" customFormat="1" ht="16.5" thickBot="1">
      <c r="A2886" s="18">
        <v>42076</v>
      </c>
      <c r="B2886" s="19">
        <v>956.4347761</v>
      </c>
      <c r="C2886" s="19">
        <v>977.89219945</v>
      </c>
      <c r="D2886" s="19">
        <v>901.9601581000001</v>
      </c>
      <c r="E2886" s="19">
        <v>999.049369</v>
      </c>
      <c r="F2886" s="19">
        <v>1022.75869585</v>
      </c>
      <c r="G2886" s="19">
        <v>1095.7739860000001</v>
      </c>
      <c r="H2886" s="19">
        <v>1094.2941637</v>
      </c>
      <c r="I2886" s="19">
        <v>1096.10640985</v>
      </c>
      <c r="J2886" s="19">
        <v>1019.7347111500001</v>
      </c>
      <c r="K2886" s="19">
        <v>939.0200557</v>
      </c>
      <c r="L2886" s="19">
        <v>1020.0456883</v>
      </c>
      <c r="M2886" s="19">
        <v>1023.46643695</v>
      </c>
      <c r="N2886" s="19">
        <v>1099.7201788</v>
      </c>
      <c r="O2886" s="19">
        <v>1331.54828245</v>
      </c>
      <c r="P2886" s="19">
        <v>1411.9412373999999</v>
      </c>
      <c r="Q2886" s="19">
        <v>1412.2414912</v>
      </c>
      <c r="R2886" s="19">
        <v>1325.9185237</v>
      </c>
      <c r="S2886" s="19">
        <v>1086.551905</v>
      </c>
      <c r="T2886" s="19">
        <v>1005.45120895</v>
      </c>
      <c r="U2886" s="19">
        <v>995.9610442000001</v>
      </c>
      <c r="V2886" s="19">
        <v>994.3203716500001</v>
      </c>
      <c r="W2886" s="19">
        <v>982.6104734500001</v>
      </c>
      <c r="X2886" s="19">
        <v>983.29676785</v>
      </c>
      <c r="Y2886" s="19">
        <v>826.41415735</v>
      </c>
    </row>
    <row r="2887" spans="1:25" s="15" customFormat="1" ht="16.5" thickBot="1">
      <c r="A2887" s="18">
        <v>42077</v>
      </c>
      <c r="B2887" s="19">
        <v>980.65882375</v>
      </c>
      <c r="C2887" s="19">
        <v>1035.9376929999999</v>
      </c>
      <c r="D2887" s="19">
        <v>983.7042551500001</v>
      </c>
      <c r="E2887" s="19">
        <v>983.2324277499999</v>
      </c>
      <c r="F2887" s="19">
        <v>1062.99270505</v>
      </c>
      <c r="G2887" s="19">
        <v>1175.6200500999998</v>
      </c>
      <c r="H2887" s="19">
        <v>1241.98686325</v>
      </c>
      <c r="I2887" s="19">
        <v>1299.12087205</v>
      </c>
      <c r="J2887" s="19">
        <v>1272.26960365</v>
      </c>
      <c r="K2887" s="19">
        <v>1260.28089835</v>
      </c>
      <c r="L2887" s="19">
        <v>1262.2754414499998</v>
      </c>
      <c r="M2887" s="19">
        <v>1227.6926376999998</v>
      </c>
      <c r="N2887" s="19">
        <v>1229.5799473</v>
      </c>
      <c r="O2887" s="19">
        <v>1319.7311507499999</v>
      </c>
      <c r="P2887" s="19">
        <v>1352.0406042999998</v>
      </c>
      <c r="Q2887" s="19">
        <v>1319.9992345</v>
      </c>
      <c r="R2887" s="19">
        <v>1321.2860365</v>
      </c>
      <c r="S2887" s="19">
        <v>1285.20196375</v>
      </c>
      <c r="T2887" s="19">
        <v>1228.5933991</v>
      </c>
      <c r="U2887" s="19">
        <v>1158.94524085</v>
      </c>
      <c r="V2887" s="19">
        <v>1141.7986041999998</v>
      </c>
      <c r="W2887" s="19">
        <v>1139.1499367499998</v>
      </c>
      <c r="X2887" s="19">
        <v>1085.0935294</v>
      </c>
      <c r="Y2887" s="19">
        <v>972.38039755</v>
      </c>
    </row>
    <row r="2888" spans="1:25" s="15" customFormat="1" ht="16.5" thickBot="1">
      <c r="A2888" s="18">
        <v>42078</v>
      </c>
      <c r="B2888" s="19">
        <v>984.24042265</v>
      </c>
      <c r="C2888" s="19">
        <v>1017.4506375999999</v>
      </c>
      <c r="D2888" s="19">
        <v>978.3640268500001</v>
      </c>
      <c r="E2888" s="19">
        <v>956.33826595</v>
      </c>
      <c r="F2888" s="19">
        <v>1123.77265285</v>
      </c>
      <c r="G2888" s="19">
        <v>1225.2369905499997</v>
      </c>
      <c r="H2888" s="19">
        <v>1255.09079695</v>
      </c>
      <c r="I2888" s="19">
        <v>1234.13737105</v>
      </c>
      <c r="J2888" s="19">
        <v>1223.4247444</v>
      </c>
      <c r="K2888" s="19">
        <v>1321.0286761</v>
      </c>
      <c r="L2888" s="19">
        <v>1236.1211908</v>
      </c>
      <c r="M2888" s="19">
        <v>1243.7454926499997</v>
      </c>
      <c r="N2888" s="19">
        <v>1352.276518</v>
      </c>
      <c r="O2888" s="19">
        <v>1336.7705538999999</v>
      </c>
      <c r="P2888" s="19">
        <v>1377.80881435</v>
      </c>
      <c r="Q2888" s="19">
        <v>1470.63013195</v>
      </c>
      <c r="R2888" s="19">
        <v>1444.2935843499997</v>
      </c>
      <c r="S2888" s="19">
        <v>1394.7838774</v>
      </c>
      <c r="T2888" s="19">
        <v>1309.8334986999998</v>
      </c>
      <c r="U2888" s="19">
        <v>1255.1015203</v>
      </c>
      <c r="V2888" s="19">
        <v>1003.24219885</v>
      </c>
      <c r="W2888" s="19">
        <v>978.8573009500001</v>
      </c>
      <c r="X2888" s="19">
        <v>980.0475928</v>
      </c>
      <c r="Y2888" s="19">
        <v>973.9138366000001</v>
      </c>
    </row>
    <row r="2889" spans="1:25" s="15" customFormat="1" ht="16.5" thickBot="1">
      <c r="A2889" s="18">
        <v>42079</v>
      </c>
      <c r="B2889" s="19">
        <v>977.7742426</v>
      </c>
      <c r="C2889" s="19">
        <v>976.51961065</v>
      </c>
      <c r="D2889" s="19">
        <v>941.8295734</v>
      </c>
      <c r="E2889" s="19">
        <v>939.0951191500001</v>
      </c>
      <c r="F2889" s="19">
        <v>939.1058425</v>
      </c>
      <c r="G2889" s="19">
        <v>955.2444842499999</v>
      </c>
      <c r="H2889" s="19">
        <v>949.83991585</v>
      </c>
      <c r="I2889" s="19">
        <v>947.69524585</v>
      </c>
      <c r="J2889" s="19">
        <v>940.85374855</v>
      </c>
      <c r="K2889" s="19">
        <v>942.05476375</v>
      </c>
      <c r="L2889" s="19">
        <v>938.83775875</v>
      </c>
      <c r="M2889" s="19">
        <v>927.59968795</v>
      </c>
      <c r="N2889" s="19">
        <v>937.8512105500001</v>
      </c>
      <c r="O2889" s="19">
        <v>985.05539725</v>
      </c>
      <c r="P2889" s="19">
        <v>1059.36821275</v>
      </c>
      <c r="Q2889" s="19">
        <v>990.99613315</v>
      </c>
      <c r="R2889" s="19">
        <v>951.5770985500001</v>
      </c>
      <c r="S2889" s="19">
        <v>950.3010199</v>
      </c>
      <c r="T2889" s="19">
        <v>974.5357908999999</v>
      </c>
      <c r="U2889" s="19">
        <v>964.05907795</v>
      </c>
      <c r="V2889" s="19">
        <v>794.9625718000001</v>
      </c>
      <c r="W2889" s="19">
        <v>793.2468358000001</v>
      </c>
      <c r="X2889" s="19">
        <v>795.1770388</v>
      </c>
      <c r="Y2889" s="19">
        <v>789.93332065</v>
      </c>
    </row>
    <row r="2890" spans="1:25" s="15" customFormat="1" ht="16.5" thickBot="1">
      <c r="A2890" s="18">
        <v>42080</v>
      </c>
      <c r="B2890" s="19">
        <v>783.1668868</v>
      </c>
      <c r="C2890" s="19">
        <v>956.89588015</v>
      </c>
      <c r="D2890" s="19">
        <v>875.4949303</v>
      </c>
      <c r="E2890" s="19">
        <v>875.37697345</v>
      </c>
      <c r="F2890" s="19">
        <v>881.7144733</v>
      </c>
      <c r="G2890" s="19">
        <v>882.8940418000001</v>
      </c>
      <c r="H2890" s="19">
        <v>881.9503870000001</v>
      </c>
      <c r="I2890" s="19">
        <v>880.4276713</v>
      </c>
      <c r="J2890" s="19">
        <v>878.93712565</v>
      </c>
      <c r="K2890" s="19">
        <v>879.1515926500001</v>
      </c>
      <c r="L2890" s="19">
        <v>876.8889658</v>
      </c>
      <c r="M2890" s="19">
        <v>874.06872475</v>
      </c>
      <c r="N2890" s="19">
        <v>877.97202415</v>
      </c>
      <c r="O2890" s="19">
        <v>893.3493080500001</v>
      </c>
      <c r="P2890" s="19">
        <v>908.46923155</v>
      </c>
      <c r="Q2890" s="19">
        <v>909.6380767</v>
      </c>
      <c r="R2890" s="19">
        <v>896.8022267499999</v>
      </c>
      <c r="S2890" s="19">
        <v>875.3876968000001</v>
      </c>
      <c r="T2890" s="19">
        <v>857.5440424000001</v>
      </c>
      <c r="U2890" s="19">
        <v>847.86085735</v>
      </c>
      <c r="V2890" s="19">
        <v>818.5861118500001</v>
      </c>
      <c r="W2890" s="19">
        <v>535.0285678</v>
      </c>
      <c r="X2890" s="19">
        <v>820.6342717</v>
      </c>
      <c r="Y2890" s="19">
        <v>537.9238723</v>
      </c>
    </row>
    <row r="2891" spans="1:25" s="15" customFormat="1" ht="16.5" thickBot="1">
      <c r="A2891" s="18">
        <v>42081</v>
      </c>
      <c r="B2891" s="19">
        <v>795.2735489500001</v>
      </c>
      <c r="C2891" s="19">
        <v>981.1628212</v>
      </c>
      <c r="D2891" s="19">
        <v>871.1198035000001</v>
      </c>
      <c r="E2891" s="19">
        <v>887.27989195</v>
      </c>
      <c r="F2891" s="19">
        <v>871.30210045</v>
      </c>
      <c r="G2891" s="19">
        <v>892.7702471499999</v>
      </c>
      <c r="H2891" s="19">
        <v>889.6068589</v>
      </c>
      <c r="I2891" s="19">
        <v>873.7577476</v>
      </c>
      <c r="J2891" s="19">
        <v>870.57291265</v>
      </c>
      <c r="K2891" s="19">
        <v>871.02329335</v>
      </c>
      <c r="L2891" s="19">
        <v>869.8973416000001</v>
      </c>
      <c r="M2891" s="19">
        <v>868.98585685</v>
      </c>
      <c r="N2891" s="19">
        <v>885.37113565</v>
      </c>
      <c r="O2891" s="19">
        <v>892.6951837</v>
      </c>
      <c r="P2891" s="19">
        <v>1123.12925185</v>
      </c>
      <c r="Q2891" s="19">
        <v>1113.4138967499998</v>
      </c>
      <c r="R2891" s="19">
        <v>893.9819857</v>
      </c>
      <c r="S2891" s="19">
        <v>989.08737685</v>
      </c>
      <c r="T2891" s="19">
        <v>982.6104734500001</v>
      </c>
      <c r="U2891" s="19">
        <v>969.05615905</v>
      </c>
      <c r="V2891" s="19">
        <v>966.97582915</v>
      </c>
      <c r="W2891" s="19">
        <v>964.40222515</v>
      </c>
      <c r="X2891" s="19">
        <v>790.2442978</v>
      </c>
      <c r="Y2891" s="19">
        <v>872.3637121</v>
      </c>
    </row>
    <row r="2892" spans="1:25" s="15" customFormat="1" ht="16.5" thickBot="1">
      <c r="A2892" s="18">
        <v>42082</v>
      </c>
      <c r="B2892" s="19">
        <v>973.3347757</v>
      </c>
      <c r="C2892" s="19">
        <v>998.3523512500001</v>
      </c>
      <c r="D2892" s="19">
        <v>882.4007677000001</v>
      </c>
      <c r="E2892" s="19">
        <v>915.0533684500001</v>
      </c>
      <c r="F2892" s="19">
        <v>916.9942948</v>
      </c>
      <c r="G2892" s="19">
        <v>911.8041934</v>
      </c>
      <c r="H2892" s="19">
        <v>914.25984055</v>
      </c>
      <c r="I2892" s="19">
        <v>918.35616025</v>
      </c>
      <c r="J2892" s="19">
        <v>899.5152343000001</v>
      </c>
      <c r="K2892" s="19">
        <v>899.03268355</v>
      </c>
      <c r="L2892" s="19">
        <v>897.44562775</v>
      </c>
      <c r="M2892" s="19">
        <v>895.5475948000001</v>
      </c>
      <c r="N2892" s="19">
        <v>899.2685972500001</v>
      </c>
      <c r="O2892" s="19">
        <v>1049.6957510500001</v>
      </c>
      <c r="P2892" s="19">
        <v>1205.9135138499998</v>
      </c>
      <c r="Q2892" s="19">
        <v>1241.9117998</v>
      </c>
      <c r="R2892" s="19">
        <v>921.33725155</v>
      </c>
      <c r="S2892" s="19">
        <v>1011.94955905</v>
      </c>
      <c r="T2892" s="19">
        <v>1005.9659297500001</v>
      </c>
      <c r="U2892" s="19">
        <v>992.4545087500001</v>
      </c>
      <c r="V2892" s="19">
        <v>987.8970850000001</v>
      </c>
      <c r="W2892" s="19">
        <v>979.9403593000001</v>
      </c>
      <c r="X2892" s="19">
        <v>975.44727565</v>
      </c>
      <c r="Y2892" s="19">
        <v>972.3696742</v>
      </c>
    </row>
    <row r="2893" spans="1:25" s="15" customFormat="1" ht="16.5" thickBot="1">
      <c r="A2893" s="18">
        <v>42083</v>
      </c>
      <c r="B2893" s="19">
        <v>1003.24219885</v>
      </c>
      <c r="C2893" s="19">
        <v>1021.1394700000001</v>
      </c>
      <c r="D2893" s="19">
        <v>912.67278475</v>
      </c>
      <c r="E2893" s="19">
        <v>936.2105379999999</v>
      </c>
      <c r="F2893" s="19">
        <v>947.80247935</v>
      </c>
      <c r="G2893" s="19">
        <v>961.7428343500001</v>
      </c>
      <c r="H2893" s="19">
        <v>961.91440795</v>
      </c>
      <c r="I2893" s="19">
        <v>960.1879486</v>
      </c>
      <c r="J2893" s="19">
        <v>954.45095635</v>
      </c>
      <c r="K2893" s="19">
        <v>962.25755515</v>
      </c>
      <c r="L2893" s="19">
        <v>965.2708165</v>
      </c>
      <c r="M2893" s="19">
        <v>962.7722759500001</v>
      </c>
      <c r="N2893" s="19">
        <v>953.03547415</v>
      </c>
      <c r="O2893" s="19">
        <v>975.83331625</v>
      </c>
      <c r="P2893" s="19">
        <v>1113.7248739000001</v>
      </c>
      <c r="Q2893" s="19">
        <v>1118.5718281</v>
      </c>
      <c r="R2893" s="19">
        <v>978.2675167</v>
      </c>
      <c r="S2893" s="19">
        <v>1071.0888343000001</v>
      </c>
      <c r="T2893" s="19">
        <v>1053.12722305</v>
      </c>
      <c r="U2893" s="19">
        <v>884.98509505</v>
      </c>
      <c r="V2893" s="19">
        <v>873.4574938</v>
      </c>
      <c r="W2893" s="19">
        <v>883.9878235000001</v>
      </c>
      <c r="X2893" s="19">
        <v>880.6421383</v>
      </c>
      <c r="Y2893" s="19">
        <v>863.23814125</v>
      </c>
    </row>
    <row r="2894" spans="1:25" s="15" customFormat="1" ht="16.5" thickBot="1">
      <c r="A2894" s="18">
        <v>42084</v>
      </c>
      <c r="B2894" s="19">
        <v>882.9905519499999</v>
      </c>
      <c r="C2894" s="19">
        <v>899.20425715</v>
      </c>
      <c r="D2894" s="19">
        <v>1017.5149777</v>
      </c>
      <c r="E2894" s="19">
        <v>1034.6723377</v>
      </c>
      <c r="F2894" s="19">
        <v>1040.90260405</v>
      </c>
      <c r="G2894" s="19">
        <v>1077.66224785</v>
      </c>
      <c r="H2894" s="19">
        <v>1077.8659915</v>
      </c>
      <c r="I2894" s="19">
        <v>1073.71605505</v>
      </c>
      <c r="J2894" s="19">
        <v>1081.9623112000002</v>
      </c>
      <c r="K2894" s="19">
        <v>1070.7027937</v>
      </c>
      <c r="L2894" s="19">
        <v>1075.81783165</v>
      </c>
      <c r="M2894" s="19">
        <v>1075.4639611</v>
      </c>
      <c r="N2894" s="19">
        <v>1076.8579966</v>
      </c>
      <c r="O2894" s="19">
        <v>1088.1175141</v>
      </c>
      <c r="P2894" s="19">
        <v>1096.0742398</v>
      </c>
      <c r="Q2894" s="19">
        <v>1103.5805848</v>
      </c>
      <c r="R2894" s="19">
        <v>1101.4788082</v>
      </c>
      <c r="S2894" s="19">
        <v>1088.3963212</v>
      </c>
      <c r="T2894" s="19">
        <v>1078.7667529</v>
      </c>
      <c r="U2894" s="19">
        <v>905.35946005</v>
      </c>
      <c r="V2894" s="19">
        <v>893.30641465</v>
      </c>
      <c r="W2894" s="19">
        <v>908.96250565</v>
      </c>
      <c r="X2894" s="19">
        <v>905.2951199500001</v>
      </c>
      <c r="Y2894" s="19">
        <v>909.0161224000001</v>
      </c>
    </row>
    <row r="2895" spans="1:25" s="15" customFormat="1" ht="16.5" thickBot="1">
      <c r="A2895" s="18">
        <v>42085</v>
      </c>
      <c r="B2895" s="19">
        <v>859.1847149500001</v>
      </c>
      <c r="C2895" s="19">
        <v>856.5146008</v>
      </c>
      <c r="D2895" s="19">
        <v>835.3467079000001</v>
      </c>
      <c r="E2895" s="19">
        <v>996.2184046</v>
      </c>
      <c r="F2895" s="19">
        <v>999.27455935</v>
      </c>
      <c r="G2895" s="19">
        <v>1008.36796015</v>
      </c>
      <c r="H2895" s="19">
        <v>1021.9437212500001</v>
      </c>
      <c r="I2895" s="19">
        <v>1027.4876932</v>
      </c>
      <c r="J2895" s="19">
        <v>1044.9238603</v>
      </c>
      <c r="K2895" s="19">
        <v>1046.88623335</v>
      </c>
      <c r="L2895" s="19">
        <v>1047.1543171</v>
      </c>
      <c r="M2895" s="19">
        <v>1046.6932130500002</v>
      </c>
      <c r="N2895" s="19">
        <v>1043.45476135</v>
      </c>
      <c r="O2895" s="19">
        <v>1047.7119313</v>
      </c>
      <c r="P2895" s="19">
        <v>1055.8080605500002</v>
      </c>
      <c r="Q2895" s="19">
        <v>1065.65209585</v>
      </c>
      <c r="R2895" s="19">
        <v>1056.94473565</v>
      </c>
      <c r="S2895" s="19">
        <v>1048.68775615</v>
      </c>
      <c r="T2895" s="19">
        <v>1043.5083781</v>
      </c>
      <c r="U2895" s="19">
        <v>871.96694815</v>
      </c>
      <c r="V2895" s="19">
        <v>879.5269099000001</v>
      </c>
      <c r="W2895" s="19">
        <v>882.5508946</v>
      </c>
      <c r="X2895" s="19">
        <v>868.0100320000001</v>
      </c>
      <c r="Y2895" s="19">
        <v>849.42646645</v>
      </c>
    </row>
    <row r="2896" spans="1:25" s="15" customFormat="1" ht="16.5" thickBot="1">
      <c r="A2896" s="18">
        <v>42086</v>
      </c>
      <c r="B2896" s="19">
        <v>826.188967</v>
      </c>
      <c r="C2896" s="19">
        <v>997.8698005</v>
      </c>
      <c r="D2896" s="19">
        <v>916.1257034500001</v>
      </c>
      <c r="E2896" s="19">
        <v>916.08281005</v>
      </c>
      <c r="F2896" s="19">
        <v>912.2974675</v>
      </c>
      <c r="G2896" s="19">
        <v>921.6375053500001</v>
      </c>
      <c r="H2896" s="19">
        <v>921.2085713499999</v>
      </c>
      <c r="I2896" s="19">
        <v>914.2812872500001</v>
      </c>
      <c r="J2896" s="19">
        <v>910.2385843000001</v>
      </c>
      <c r="K2896" s="19">
        <v>912.3618076</v>
      </c>
      <c r="L2896" s="19">
        <v>911.62189645</v>
      </c>
      <c r="M2896" s="19">
        <v>911.3323660000001</v>
      </c>
      <c r="N2896" s="19">
        <v>917.7449293000001</v>
      </c>
      <c r="O2896" s="19">
        <v>946.6014641500001</v>
      </c>
      <c r="P2896" s="19">
        <v>975.0934050999999</v>
      </c>
      <c r="Q2896" s="19">
        <v>970.6432148499999</v>
      </c>
      <c r="R2896" s="19">
        <v>952.0274792499999</v>
      </c>
      <c r="S2896" s="19">
        <v>919.2140282500001</v>
      </c>
      <c r="T2896" s="19">
        <v>986.38509265</v>
      </c>
      <c r="U2896" s="19">
        <v>979.22189485</v>
      </c>
      <c r="V2896" s="19">
        <v>975.3078721</v>
      </c>
      <c r="W2896" s="19">
        <v>815.8516576</v>
      </c>
      <c r="X2896" s="19">
        <v>814.607749</v>
      </c>
      <c r="Y2896" s="19">
        <v>803.7557188</v>
      </c>
    </row>
    <row r="2897" spans="1:25" s="15" customFormat="1" ht="16.5" thickBot="1">
      <c r="A2897" s="18">
        <v>42087</v>
      </c>
      <c r="B2897" s="19">
        <v>807.77697505</v>
      </c>
      <c r="C2897" s="19">
        <v>1012.346323</v>
      </c>
      <c r="D2897" s="19">
        <v>908.64080515</v>
      </c>
      <c r="E2897" s="19">
        <v>908.29765795</v>
      </c>
      <c r="F2897" s="19">
        <v>917.4446755</v>
      </c>
      <c r="G2897" s="19">
        <v>928.92938335</v>
      </c>
      <c r="H2897" s="19">
        <v>922.6883936500001</v>
      </c>
      <c r="I2897" s="19">
        <v>923.56770835</v>
      </c>
      <c r="J2897" s="19">
        <v>919.4177719</v>
      </c>
      <c r="K2897" s="19">
        <v>921.2085713499999</v>
      </c>
      <c r="L2897" s="19">
        <v>919.66440895</v>
      </c>
      <c r="M2897" s="19">
        <v>909.61663</v>
      </c>
      <c r="N2897" s="19">
        <v>923.6427718000001</v>
      </c>
      <c r="O2897" s="19">
        <v>955.083634</v>
      </c>
      <c r="P2897" s="19">
        <v>980.8840141000001</v>
      </c>
      <c r="Q2897" s="19">
        <v>986.08483885</v>
      </c>
      <c r="R2897" s="19">
        <v>929.7979747</v>
      </c>
      <c r="S2897" s="19">
        <v>915.7182161500001</v>
      </c>
      <c r="T2897" s="19">
        <v>979.84384915</v>
      </c>
      <c r="U2897" s="19">
        <v>835.80781195</v>
      </c>
      <c r="V2897" s="19">
        <v>833.06263435</v>
      </c>
      <c r="W2897" s="19">
        <v>832.7516572000001</v>
      </c>
      <c r="X2897" s="19">
        <v>827.74385275</v>
      </c>
      <c r="Y2897" s="19">
        <v>808.01288875</v>
      </c>
    </row>
    <row r="2898" spans="1:25" s="15" customFormat="1" ht="16.5" thickBot="1">
      <c r="A2898" s="18">
        <v>42088</v>
      </c>
      <c r="B2898" s="19">
        <v>792.0029272</v>
      </c>
      <c r="C2898" s="19">
        <v>852.2896009</v>
      </c>
      <c r="D2898" s="19">
        <v>834.9606673000001</v>
      </c>
      <c r="E2898" s="19">
        <v>875.4091435</v>
      </c>
      <c r="F2898" s="19">
        <v>894.6897268</v>
      </c>
      <c r="G2898" s="19">
        <v>902.1531784</v>
      </c>
      <c r="H2898" s="19">
        <v>899.69753125</v>
      </c>
      <c r="I2898" s="19">
        <v>880.03090735</v>
      </c>
      <c r="J2898" s="19">
        <v>883.6446763</v>
      </c>
      <c r="K2898" s="19">
        <v>881.6072398</v>
      </c>
      <c r="L2898" s="19">
        <v>882.4007677000001</v>
      </c>
      <c r="M2898" s="19">
        <v>876.8675191000001</v>
      </c>
      <c r="N2898" s="19">
        <v>878.31517135</v>
      </c>
      <c r="O2898" s="19">
        <v>910.87126195</v>
      </c>
      <c r="P2898" s="19">
        <v>922.0771627</v>
      </c>
      <c r="Q2898" s="19">
        <v>919.8895993000001</v>
      </c>
      <c r="R2898" s="19">
        <v>909.26275945</v>
      </c>
      <c r="S2898" s="19">
        <v>896.65209985</v>
      </c>
      <c r="T2898" s="19">
        <v>955.8235451500001</v>
      </c>
      <c r="U2898" s="19">
        <v>805.86821875</v>
      </c>
      <c r="V2898" s="19">
        <v>804.3347797000001</v>
      </c>
      <c r="W2898" s="19">
        <v>807.51961465</v>
      </c>
      <c r="X2898" s="19">
        <v>808.74207655</v>
      </c>
      <c r="Y2898" s="19">
        <v>791.4131429500001</v>
      </c>
    </row>
    <row r="2899" spans="1:25" s="15" customFormat="1" ht="16.5" thickBot="1">
      <c r="A2899" s="18">
        <v>42089</v>
      </c>
      <c r="B2899" s="19">
        <v>785.5045771</v>
      </c>
      <c r="C2899" s="19">
        <v>943.10565205</v>
      </c>
      <c r="D2899" s="19">
        <v>875.0016562000001</v>
      </c>
      <c r="E2899" s="19">
        <v>896.9630770000001</v>
      </c>
      <c r="F2899" s="19">
        <v>898.58230285</v>
      </c>
      <c r="G2899" s="19">
        <v>899.4937875999999</v>
      </c>
      <c r="H2899" s="19">
        <v>903.66517075</v>
      </c>
      <c r="I2899" s="19">
        <v>914.6566045000001</v>
      </c>
      <c r="J2899" s="19">
        <v>899.6439145</v>
      </c>
      <c r="K2899" s="19">
        <v>899.5152343000001</v>
      </c>
      <c r="L2899" s="19">
        <v>897.1560973</v>
      </c>
      <c r="M2899" s="19">
        <v>896.3518460500001</v>
      </c>
      <c r="N2899" s="19">
        <v>908.6086351</v>
      </c>
      <c r="O2899" s="19">
        <v>922.49537335</v>
      </c>
      <c r="P2899" s="19">
        <v>928.1251321</v>
      </c>
      <c r="Q2899" s="19">
        <v>931.8568579</v>
      </c>
      <c r="R2899" s="19">
        <v>929.37976405</v>
      </c>
      <c r="S2899" s="19">
        <v>914.2920106</v>
      </c>
      <c r="T2899" s="19">
        <v>969.6459433</v>
      </c>
      <c r="U2899" s="19">
        <v>824.80565485</v>
      </c>
      <c r="V2899" s="19">
        <v>818.50032505</v>
      </c>
      <c r="W2899" s="19">
        <v>821.4063529</v>
      </c>
      <c r="X2899" s="19">
        <v>817.27786315</v>
      </c>
      <c r="Y2899" s="19">
        <v>778.99550365</v>
      </c>
    </row>
    <row r="2900" spans="1:25" s="15" customFormat="1" ht="16.5" thickBot="1">
      <c r="A2900" s="18">
        <v>42090</v>
      </c>
      <c r="B2900" s="19">
        <v>798.8015311</v>
      </c>
      <c r="C2900" s="19">
        <v>826.8538147</v>
      </c>
      <c r="D2900" s="19">
        <v>782.57710255</v>
      </c>
      <c r="E2900" s="19">
        <v>823.4008960000001</v>
      </c>
      <c r="F2900" s="19">
        <v>829.0842715</v>
      </c>
      <c r="G2900" s="19">
        <v>839.66821795</v>
      </c>
      <c r="H2900" s="19">
        <v>856.03205005</v>
      </c>
      <c r="I2900" s="19">
        <v>845.2336366000001</v>
      </c>
      <c r="J2900" s="19">
        <v>835.1107942</v>
      </c>
      <c r="K2900" s="19">
        <v>808.4954395000001</v>
      </c>
      <c r="L2900" s="19">
        <v>836.5262764</v>
      </c>
      <c r="M2900" s="19">
        <v>823.7440432</v>
      </c>
      <c r="N2900" s="19">
        <v>838.5637129</v>
      </c>
      <c r="O2900" s="19">
        <v>849.3299563</v>
      </c>
      <c r="P2900" s="19">
        <v>951.59854525</v>
      </c>
      <c r="Q2900" s="19">
        <v>953.8397254</v>
      </c>
      <c r="R2900" s="19">
        <v>940.7679617499999</v>
      </c>
      <c r="S2900" s="19">
        <v>840.52608595</v>
      </c>
      <c r="T2900" s="19">
        <v>999.46757965</v>
      </c>
      <c r="U2900" s="19">
        <v>857.5547657500001</v>
      </c>
      <c r="V2900" s="19">
        <v>844.8261493000001</v>
      </c>
      <c r="W2900" s="19">
        <v>844.633129</v>
      </c>
      <c r="X2900" s="19">
        <v>836.2260226</v>
      </c>
      <c r="Y2900" s="19">
        <v>816.0017845000001</v>
      </c>
    </row>
    <row r="2901" spans="1:25" s="15" customFormat="1" ht="16.5" thickBot="1">
      <c r="A2901" s="18">
        <v>42091</v>
      </c>
      <c r="B2901" s="19">
        <v>793.30045255</v>
      </c>
      <c r="C2901" s="19">
        <v>799.2411884500001</v>
      </c>
      <c r="D2901" s="19">
        <v>798.1581301</v>
      </c>
      <c r="E2901" s="19">
        <v>807.99144205</v>
      </c>
      <c r="F2901" s="19">
        <v>826.41415735</v>
      </c>
      <c r="G2901" s="19">
        <v>831.9795760000001</v>
      </c>
      <c r="H2901" s="19">
        <v>825.68496955</v>
      </c>
      <c r="I2901" s="19">
        <v>1014.00844225</v>
      </c>
      <c r="J2901" s="19">
        <v>847.0780528</v>
      </c>
      <c r="K2901" s="19">
        <v>846.05933455</v>
      </c>
      <c r="L2901" s="19">
        <v>849.0833192499999</v>
      </c>
      <c r="M2901" s="19">
        <v>847.11022285</v>
      </c>
      <c r="N2901" s="19">
        <v>1017.3541274500001</v>
      </c>
      <c r="O2901" s="19">
        <v>1018.6302061</v>
      </c>
      <c r="P2901" s="19">
        <v>1024.8497491</v>
      </c>
      <c r="Q2901" s="19">
        <v>1034.2005103</v>
      </c>
      <c r="R2901" s="19">
        <v>1031.33737585</v>
      </c>
      <c r="S2901" s="19">
        <v>1019.67037105</v>
      </c>
      <c r="T2901" s="19">
        <v>1013.4829981</v>
      </c>
      <c r="U2901" s="19">
        <v>837.9203119</v>
      </c>
      <c r="V2901" s="19">
        <v>811.3264039000001</v>
      </c>
      <c r="W2901" s="19">
        <v>829.80273595</v>
      </c>
      <c r="X2901" s="19">
        <v>825.5133959500001</v>
      </c>
      <c r="Y2901" s="19">
        <v>800.3456935</v>
      </c>
    </row>
    <row r="2902" spans="1:25" s="15" customFormat="1" ht="16.5" thickBot="1">
      <c r="A2902" s="18">
        <v>42092</v>
      </c>
      <c r="B2902" s="19">
        <v>786.1587014500001</v>
      </c>
      <c r="C2902" s="19">
        <v>798.6299575</v>
      </c>
      <c r="D2902" s="19">
        <v>780.3573691</v>
      </c>
      <c r="E2902" s="19">
        <v>768.93700135</v>
      </c>
      <c r="F2902" s="19">
        <v>795.4987393000001</v>
      </c>
      <c r="G2902" s="19">
        <v>989.5484809</v>
      </c>
      <c r="H2902" s="19">
        <v>1000.0466405500001</v>
      </c>
      <c r="I2902" s="19">
        <v>997.2049528</v>
      </c>
      <c r="J2902" s="19">
        <v>998.4595847500001</v>
      </c>
      <c r="K2902" s="19">
        <v>822.9719620000001</v>
      </c>
      <c r="L2902" s="19">
        <v>822.2320508500001</v>
      </c>
      <c r="M2902" s="19">
        <v>824.1729772000001</v>
      </c>
      <c r="N2902" s="19">
        <v>826.188967</v>
      </c>
      <c r="O2902" s="19">
        <v>998.24511775</v>
      </c>
      <c r="P2902" s="19">
        <v>1006.555714</v>
      </c>
      <c r="Q2902" s="19">
        <v>1009.61186875</v>
      </c>
      <c r="R2902" s="19">
        <v>1008.36796015</v>
      </c>
      <c r="S2902" s="19">
        <v>999.3281761</v>
      </c>
      <c r="T2902" s="19">
        <v>817.8890941000001</v>
      </c>
      <c r="U2902" s="19">
        <v>800.0025463</v>
      </c>
      <c r="V2902" s="19">
        <v>795.53090935</v>
      </c>
      <c r="W2902" s="19">
        <v>796.23865045</v>
      </c>
      <c r="X2902" s="19">
        <v>794.30844745</v>
      </c>
      <c r="Y2902" s="19">
        <v>775.6712651500001</v>
      </c>
    </row>
    <row r="2903" spans="1:25" s="15" customFormat="1" ht="16.5" thickBot="1">
      <c r="A2903" s="18">
        <v>42093</v>
      </c>
      <c r="B2903" s="19">
        <v>804.5063533</v>
      </c>
      <c r="C2903" s="19">
        <v>811.1870003500001</v>
      </c>
      <c r="D2903" s="19">
        <v>974.6215777</v>
      </c>
      <c r="E2903" s="19">
        <v>976.1979101500001</v>
      </c>
      <c r="F2903" s="19">
        <v>974.1604736500001</v>
      </c>
      <c r="G2903" s="19">
        <v>982.03141255</v>
      </c>
      <c r="H2903" s="19">
        <v>986.2885825000001</v>
      </c>
      <c r="I2903" s="19">
        <v>983.7042551500001</v>
      </c>
      <c r="J2903" s="19">
        <v>980.2835065</v>
      </c>
      <c r="K2903" s="19">
        <v>981.85983895</v>
      </c>
      <c r="L2903" s="19">
        <v>978.96453445</v>
      </c>
      <c r="M2903" s="19">
        <v>978.1817299</v>
      </c>
      <c r="N2903" s="19">
        <v>981.7418821</v>
      </c>
      <c r="O2903" s="19">
        <v>983.4790648000001</v>
      </c>
      <c r="P2903" s="19">
        <v>1157.74422565</v>
      </c>
      <c r="Q2903" s="19">
        <v>1176.81034195</v>
      </c>
      <c r="R2903" s="19">
        <v>994.2774782500001</v>
      </c>
      <c r="S2903" s="19">
        <v>985.33420435</v>
      </c>
      <c r="T2903" s="19">
        <v>978.5892172000001</v>
      </c>
      <c r="U2903" s="19">
        <v>816.5593987000001</v>
      </c>
      <c r="V2903" s="19">
        <v>810.86529985</v>
      </c>
      <c r="W2903" s="19">
        <v>807.1550207500001</v>
      </c>
      <c r="X2903" s="19">
        <v>812.4845257</v>
      </c>
      <c r="Y2903" s="19">
        <v>785.25794005</v>
      </c>
    </row>
    <row r="2904" spans="1:25" s="15" customFormat="1" ht="16.5" thickBot="1">
      <c r="A2904" s="18">
        <v>42094</v>
      </c>
      <c r="B2904" s="19">
        <v>918.9352211500001</v>
      </c>
      <c r="C2904" s="19">
        <v>929.4226574500001</v>
      </c>
      <c r="D2904" s="19">
        <v>924.6936601</v>
      </c>
      <c r="E2904" s="19">
        <v>933.0578731</v>
      </c>
      <c r="F2904" s="19">
        <v>957.00311365</v>
      </c>
      <c r="G2904" s="19">
        <v>984.7015267</v>
      </c>
      <c r="H2904" s="19">
        <v>954.9120604000001</v>
      </c>
      <c r="I2904" s="19">
        <v>954.17214925</v>
      </c>
      <c r="J2904" s="19">
        <v>952.26339295</v>
      </c>
      <c r="K2904" s="19">
        <v>954.5474665</v>
      </c>
      <c r="L2904" s="19">
        <v>953.52874825</v>
      </c>
      <c r="M2904" s="19">
        <v>948.78902755</v>
      </c>
      <c r="N2904" s="19">
        <v>951.2875681</v>
      </c>
      <c r="O2904" s="19">
        <v>983.393278</v>
      </c>
      <c r="P2904" s="19">
        <v>1112.59892215</v>
      </c>
      <c r="Q2904" s="19">
        <v>1142.7851524</v>
      </c>
      <c r="R2904" s="19">
        <v>1102.09003915</v>
      </c>
      <c r="S2904" s="19">
        <v>978.7393441</v>
      </c>
      <c r="T2904" s="19">
        <v>977.3667553</v>
      </c>
      <c r="U2904" s="19">
        <v>821.5779265</v>
      </c>
      <c r="V2904" s="19">
        <v>817.7175205</v>
      </c>
      <c r="W2904" s="19">
        <v>817.9534342</v>
      </c>
      <c r="X2904" s="19">
        <v>812.0555917</v>
      </c>
      <c r="Y2904" s="19">
        <v>787.7135872000001</v>
      </c>
    </row>
    <row r="2905" spans="1:25" s="106" customFormat="1" ht="21" thickBot="1">
      <c r="A2905" s="185" t="s">
        <v>14</v>
      </c>
      <c r="B2905" s="194" t="s">
        <v>99</v>
      </c>
      <c r="C2905" s="195"/>
      <c r="D2905" s="195"/>
      <c r="E2905" s="195"/>
      <c r="F2905" s="195"/>
      <c r="G2905" s="195"/>
      <c r="H2905" s="195"/>
      <c r="I2905" s="195"/>
      <c r="J2905" s="195"/>
      <c r="K2905" s="195"/>
      <c r="L2905" s="195"/>
      <c r="M2905" s="195"/>
      <c r="N2905" s="195"/>
      <c r="O2905" s="195"/>
      <c r="P2905" s="195"/>
      <c r="Q2905" s="195"/>
      <c r="R2905" s="195"/>
      <c r="S2905" s="195"/>
      <c r="T2905" s="195"/>
      <c r="U2905" s="195"/>
      <c r="V2905" s="195"/>
      <c r="W2905" s="195"/>
      <c r="X2905" s="195"/>
      <c r="Y2905" s="196"/>
    </row>
    <row r="2906" spans="1:25" s="15" customFormat="1" ht="32.25" thickBot="1">
      <c r="A2906" s="186"/>
      <c r="B2906" s="17" t="s">
        <v>15</v>
      </c>
      <c r="C2906" s="17" t="s">
        <v>16</v>
      </c>
      <c r="D2906" s="17" t="s">
        <v>17</v>
      </c>
      <c r="E2906" s="17" t="s">
        <v>18</v>
      </c>
      <c r="F2906" s="17" t="s">
        <v>19</v>
      </c>
      <c r="G2906" s="17" t="s">
        <v>20</v>
      </c>
      <c r="H2906" s="17" t="s">
        <v>21</v>
      </c>
      <c r="I2906" s="17" t="s">
        <v>22</v>
      </c>
      <c r="J2906" s="17" t="s">
        <v>23</v>
      </c>
      <c r="K2906" s="17" t="s">
        <v>24</v>
      </c>
      <c r="L2906" s="17" t="s">
        <v>25</v>
      </c>
      <c r="M2906" s="17" t="s">
        <v>26</v>
      </c>
      <c r="N2906" s="17" t="s">
        <v>27</v>
      </c>
      <c r="O2906" s="17" t="s">
        <v>28</v>
      </c>
      <c r="P2906" s="17" t="s">
        <v>29</v>
      </c>
      <c r="Q2906" s="17" t="s">
        <v>30</v>
      </c>
      <c r="R2906" s="17" t="s">
        <v>31</v>
      </c>
      <c r="S2906" s="17" t="s">
        <v>32</v>
      </c>
      <c r="T2906" s="17" t="s">
        <v>33</v>
      </c>
      <c r="U2906" s="17" t="s">
        <v>34</v>
      </c>
      <c r="V2906" s="17" t="s">
        <v>35</v>
      </c>
      <c r="W2906" s="17" t="s">
        <v>36</v>
      </c>
      <c r="X2906" s="17" t="s">
        <v>37</v>
      </c>
      <c r="Y2906" s="17" t="s">
        <v>38</v>
      </c>
    </row>
    <row r="2907" spans="1:25" s="15" customFormat="1" ht="16.5" thickBot="1">
      <c r="A2907" s="18">
        <v>42064</v>
      </c>
      <c r="B2907" s="19">
        <v>1088.7635704499999</v>
      </c>
      <c r="C2907" s="19">
        <v>1101.1383163499997</v>
      </c>
      <c r="D2907" s="19">
        <v>1097.0848900499998</v>
      </c>
      <c r="E2907" s="19">
        <v>1077.8579235</v>
      </c>
      <c r="F2907" s="19">
        <v>1215.3419938499999</v>
      </c>
      <c r="G2907" s="19">
        <v>1093.54618455</v>
      </c>
      <c r="H2907" s="19">
        <v>1094.3289891</v>
      </c>
      <c r="I2907" s="19">
        <v>1090.9618572</v>
      </c>
      <c r="J2907" s="19">
        <v>1087.5089385</v>
      </c>
      <c r="K2907" s="19">
        <v>1088.4954867</v>
      </c>
      <c r="L2907" s="19">
        <v>1088.2166796</v>
      </c>
      <c r="M2907" s="19">
        <v>1087.4338750499999</v>
      </c>
      <c r="N2907" s="19">
        <v>1091.12270745</v>
      </c>
      <c r="O2907" s="19">
        <v>1207.2780346499999</v>
      </c>
      <c r="P2907" s="19">
        <v>1200.6188343000001</v>
      </c>
      <c r="Q2907" s="19">
        <v>1201.1335550999997</v>
      </c>
      <c r="R2907" s="19">
        <v>1093.0314637499998</v>
      </c>
      <c r="S2907" s="19">
        <v>1088.4740399999998</v>
      </c>
      <c r="T2907" s="19">
        <v>1084.81737765</v>
      </c>
      <c r="U2907" s="19">
        <v>1079.19834225</v>
      </c>
      <c r="V2907" s="19">
        <v>901.6518363</v>
      </c>
      <c r="W2907" s="19">
        <v>907.66763565</v>
      </c>
      <c r="X2907" s="19">
        <v>907.75342245</v>
      </c>
      <c r="Y2907" s="19">
        <v>895.97918415</v>
      </c>
    </row>
    <row r="2908" spans="1:25" s="15" customFormat="1" ht="16.5" thickBot="1">
      <c r="A2908" s="18">
        <v>42065</v>
      </c>
      <c r="B2908" s="19">
        <v>883.6366083</v>
      </c>
      <c r="C2908" s="19">
        <v>1061.0437107</v>
      </c>
      <c r="D2908" s="19">
        <v>1068.00316485</v>
      </c>
      <c r="E2908" s="19">
        <v>1059.63895185</v>
      </c>
      <c r="F2908" s="19">
        <v>1064.29288575</v>
      </c>
      <c r="G2908" s="19">
        <v>1065.15075375</v>
      </c>
      <c r="H2908" s="19">
        <v>1030.57867335</v>
      </c>
      <c r="I2908" s="19">
        <v>1047.30709935</v>
      </c>
      <c r="J2908" s="19">
        <v>1064.6896497</v>
      </c>
      <c r="K2908" s="19">
        <v>1059.3065279999998</v>
      </c>
      <c r="L2908" s="19">
        <v>1058.0840661</v>
      </c>
      <c r="M2908" s="19">
        <v>1064.18565225</v>
      </c>
      <c r="N2908" s="19">
        <v>1160.3419316999998</v>
      </c>
      <c r="O2908" s="19">
        <v>1147.03425435</v>
      </c>
      <c r="P2908" s="19">
        <v>1212.33945585</v>
      </c>
      <c r="Q2908" s="19">
        <v>1203.3211185</v>
      </c>
      <c r="R2908" s="19">
        <v>1195.1928191999998</v>
      </c>
      <c r="S2908" s="19">
        <v>1207.6855219499998</v>
      </c>
      <c r="T2908" s="19">
        <v>1083.05874825</v>
      </c>
      <c r="U2908" s="19">
        <v>1034.65354635</v>
      </c>
      <c r="V2908" s="19">
        <v>1018.78298835</v>
      </c>
      <c r="W2908" s="19">
        <v>994.5911107500001</v>
      </c>
      <c r="X2908" s="19">
        <v>978.2594487</v>
      </c>
      <c r="Y2908" s="19">
        <v>932.7495513</v>
      </c>
    </row>
    <row r="2909" spans="1:25" s="15" customFormat="1" ht="16.5" thickBot="1">
      <c r="A2909" s="18">
        <v>42066</v>
      </c>
      <c r="B2909" s="19">
        <v>934.1650335</v>
      </c>
      <c r="C2909" s="19">
        <v>964.8767079</v>
      </c>
      <c r="D2909" s="19">
        <v>957.1344492</v>
      </c>
      <c r="E2909" s="19">
        <v>998.0976462</v>
      </c>
      <c r="F2909" s="19">
        <v>1108.06560045</v>
      </c>
      <c r="G2909" s="19">
        <v>1172.85608115</v>
      </c>
      <c r="H2909" s="19">
        <v>1161.0603961499999</v>
      </c>
      <c r="I2909" s="19">
        <v>1169.1243553499999</v>
      </c>
      <c r="J2909" s="19">
        <v>1102.4680117499997</v>
      </c>
      <c r="K2909" s="19">
        <v>1095.0581769</v>
      </c>
      <c r="L2909" s="19">
        <v>1093.43895105</v>
      </c>
      <c r="M2909" s="19">
        <v>1190.4316518</v>
      </c>
      <c r="N2909" s="19">
        <v>1197.5197861499998</v>
      </c>
      <c r="O2909" s="19">
        <v>1408.21216695</v>
      </c>
      <c r="P2909" s="19">
        <v>1434.76318155</v>
      </c>
      <c r="Q2909" s="19">
        <v>1450.0332319499998</v>
      </c>
      <c r="R2909" s="19">
        <v>1201.42308555</v>
      </c>
      <c r="S2909" s="19">
        <v>1124.1184554</v>
      </c>
      <c r="T2909" s="19">
        <v>1123.3785442499998</v>
      </c>
      <c r="U2909" s="19">
        <v>1114.6819074</v>
      </c>
      <c r="V2909" s="19">
        <v>963.60062925</v>
      </c>
      <c r="W2909" s="19">
        <v>942.4541830500001</v>
      </c>
      <c r="X2909" s="19">
        <v>924.3209982</v>
      </c>
      <c r="Y2909" s="19">
        <v>894.2098314</v>
      </c>
    </row>
    <row r="2910" spans="1:25" s="15" customFormat="1" ht="16.5" thickBot="1">
      <c r="A2910" s="18">
        <v>42067</v>
      </c>
      <c r="B2910" s="19">
        <v>1009.2070368000001</v>
      </c>
      <c r="C2910" s="19">
        <v>1065.23654055</v>
      </c>
      <c r="D2910" s="19">
        <v>1075.1341926</v>
      </c>
      <c r="E2910" s="19">
        <v>1072.8608424000001</v>
      </c>
      <c r="F2910" s="19">
        <v>1136.4288611999998</v>
      </c>
      <c r="G2910" s="19">
        <v>1186.6463092499998</v>
      </c>
      <c r="H2910" s="19">
        <v>1206.7525904999998</v>
      </c>
      <c r="I2910" s="19">
        <v>1199.62156275</v>
      </c>
      <c r="J2910" s="19">
        <v>1110.83222475</v>
      </c>
      <c r="K2910" s="19">
        <v>1098.6933925499998</v>
      </c>
      <c r="L2910" s="19">
        <v>1092.62397645</v>
      </c>
      <c r="M2910" s="19">
        <v>1183.6544946</v>
      </c>
      <c r="N2910" s="19">
        <v>1219.95303435</v>
      </c>
      <c r="O2910" s="19">
        <v>1217.9477679</v>
      </c>
      <c r="P2910" s="19">
        <v>1283.37092625</v>
      </c>
      <c r="Q2910" s="19">
        <v>1363.3027771499999</v>
      </c>
      <c r="R2910" s="19">
        <v>1315.3801259999998</v>
      </c>
      <c r="S2910" s="19">
        <v>1201.0263215999998</v>
      </c>
      <c r="T2910" s="19">
        <v>1106.32841775</v>
      </c>
      <c r="U2910" s="19">
        <v>1087.49821515</v>
      </c>
      <c r="V2910" s="19">
        <v>1079.71306305</v>
      </c>
      <c r="W2910" s="19">
        <v>1067.4777207</v>
      </c>
      <c r="X2910" s="19">
        <v>980.1896517</v>
      </c>
      <c r="Y2910" s="19">
        <v>908.69707725</v>
      </c>
    </row>
    <row r="2911" spans="1:25" s="15" customFormat="1" ht="16.5" thickBot="1">
      <c r="A2911" s="18">
        <v>42068</v>
      </c>
      <c r="B2911" s="19">
        <v>931.64504625</v>
      </c>
      <c r="C2911" s="19">
        <v>1023.5441557500001</v>
      </c>
      <c r="D2911" s="19">
        <v>1078.10456055</v>
      </c>
      <c r="E2911" s="19">
        <v>1156.7603328</v>
      </c>
      <c r="F2911" s="19">
        <v>1297.1289843</v>
      </c>
      <c r="G2911" s="19">
        <v>1369.13627955</v>
      </c>
      <c r="H2911" s="19">
        <v>1446.0977624999998</v>
      </c>
      <c r="I2911" s="19">
        <v>1444.52143005</v>
      </c>
      <c r="J2911" s="19">
        <v>1347.86115315</v>
      </c>
      <c r="K2911" s="19">
        <v>1349.0514449999998</v>
      </c>
      <c r="L2911" s="19">
        <v>1251.62981025</v>
      </c>
      <c r="M2911" s="19">
        <v>1250.4824118000001</v>
      </c>
      <c r="N2911" s="19">
        <v>1405.1238421499997</v>
      </c>
      <c r="O2911" s="19">
        <v>1334.1459884999997</v>
      </c>
      <c r="P2911" s="19">
        <v>1350.56343735</v>
      </c>
      <c r="Q2911" s="19">
        <v>1335.0253032</v>
      </c>
      <c r="R2911" s="19">
        <v>1386.3472562999998</v>
      </c>
      <c r="S2911" s="19">
        <v>1236.7886938499998</v>
      </c>
      <c r="T2911" s="19">
        <v>1126.23095535</v>
      </c>
      <c r="U2911" s="19">
        <v>1111.422009</v>
      </c>
      <c r="V2911" s="19">
        <v>1103.5296233999998</v>
      </c>
      <c r="W2911" s="19">
        <v>1083.112365</v>
      </c>
      <c r="X2911" s="19">
        <v>945.0170637</v>
      </c>
      <c r="Y2911" s="19">
        <v>921.5543739000001</v>
      </c>
    </row>
    <row r="2912" spans="1:25" s="15" customFormat="1" ht="16.5" thickBot="1">
      <c r="A2912" s="18">
        <v>42069</v>
      </c>
      <c r="B2912" s="19">
        <v>977.1227736</v>
      </c>
      <c r="C2912" s="19">
        <v>1072.52841855</v>
      </c>
      <c r="D2912" s="19">
        <v>1077.9008168999999</v>
      </c>
      <c r="E2912" s="19">
        <v>1093.82499165</v>
      </c>
      <c r="F2912" s="19">
        <v>1240.2523359</v>
      </c>
      <c r="G2912" s="19">
        <v>1359.18501075</v>
      </c>
      <c r="H2912" s="19">
        <v>1359.0777772499998</v>
      </c>
      <c r="I2912" s="19">
        <v>1473.3350715</v>
      </c>
      <c r="J2912" s="19">
        <v>1266.0741627</v>
      </c>
      <c r="K2912" s="19">
        <v>1268.1223225499998</v>
      </c>
      <c r="L2912" s="19">
        <v>1260.12270345</v>
      </c>
      <c r="M2912" s="19">
        <v>1404.6305680499997</v>
      </c>
      <c r="N2912" s="19">
        <v>1480.5840561</v>
      </c>
      <c r="O2912" s="19">
        <v>1540.5811993499997</v>
      </c>
      <c r="P2912" s="19">
        <v>1407.50442585</v>
      </c>
      <c r="Q2912" s="19">
        <v>1592.2784696999997</v>
      </c>
      <c r="R2912" s="19">
        <v>1500.2292332999998</v>
      </c>
      <c r="S2912" s="19">
        <v>1469.1529649999998</v>
      </c>
      <c r="T2912" s="19">
        <v>1166.37917775</v>
      </c>
      <c r="U2912" s="19">
        <v>1143.1631249999998</v>
      </c>
      <c r="V2912" s="19">
        <v>1141.447389</v>
      </c>
      <c r="W2912" s="19">
        <v>1151.4201045</v>
      </c>
      <c r="X2912" s="19">
        <v>1133.2333029</v>
      </c>
      <c r="Y2912" s="19">
        <v>1096.9883799</v>
      </c>
    </row>
    <row r="2913" spans="1:25" s="15" customFormat="1" ht="16.5" thickBot="1">
      <c r="A2913" s="18">
        <v>42070</v>
      </c>
      <c r="B2913" s="19">
        <v>1111.850943</v>
      </c>
      <c r="C2913" s="19">
        <v>1120.2580494</v>
      </c>
      <c r="D2913" s="19">
        <v>1120.35455955</v>
      </c>
      <c r="E2913" s="19">
        <v>1121.36255445</v>
      </c>
      <c r="F2913" s="19">
        <v>1132.34326485</v>
      </c>
      <c r="G2913" s="19">
        <v>1125.0942802499999</v>
      </c>
      <c r="H2913" s="19">
        <v>1127.6786075999999</v>
      </c>
      <c r="I2913" s="19">
        <v>1121.5662981</v>
      </c>
      <c r="J2913" s="19">
        <v>1121.53412805</v>
      </c>
      <c r="K2913" s="19">
        <v>1121.4268945499998</v>
      </c>
      <c r="L2913" s="19">
        <v>1118.9069073</v>
      </c>
      <c r="M2913" s="19">
        <v>1111.0145217</v>
      </c>
      <c r="N2913" s="19">
        <v>1116.2904099</v>
      </c>
      <c r="O2913" s="19">
        <v>1351.5178154999999</v>
      </c>
      <c r="P2913" s="19">
        <v>1366.3374851999997</v>
      </c>
      <c r="Q2913" s="19">
        <v>1312.2274611</v>
      </c>
      <c r="R2913" s="19">
        <v>1125.8985315</v>
      </c>
      <c r="S2913" s="19">
        <v>1120.39745295</v>
      </c>
      <c r="T2913" s="19">
        <v>1114.8749277</v>
      </c>
      <c r="U2913" s="19">
        <v>986.2697911500001</v>
      </c>
      <c r="V2913" s="19">
        <v>980.4148420500001</v>
      </c>
      <c r="W2913" s="19">
        <v>989.1114789000001</v>
      </c>
      <c r="X2913" s="19">
        <v>981.4979004</v>
      </c>
      <c r="Y2913" s="19">
        <v>976.3292457</v>
      </c>
    </row>
    <row r="2914" spans="1:25" s="15" customFormat="1" ht="16.5" thickBot="1">
      <c r="A2914" s="18">
        <v>42071</v>
      </c>
      <c r="B2914" s="19">
        <v>985.3583064000001</v>
      </c>
      <c r="C2914" s="19">
        <v>982.5273420000001</v>
      </c>
      <c r="D2914" s="19">
        <v>983.26725315</v>
      </c>
      <c r="E2914" s="19">
        <v>1092.2057657999999</v>
      </c>
      <c r="F2914" s="19">
        <v>1112.708811</v>
      </c>
      <c r="G2914" s="19">
        <v>1138.86306165</v>
      </c>
      <c r="H2914" s="19">
        <v>1144.2998000999999</v>
      </c>
      <c r="I2914" s="19">
        <v>1156.87828965</v>
      </c>
      <c r="J2914" s="19">
        <v>1162.69034535</v>
      </c>
      <c r="K2914" s="19">
        <v>1160.7172489499999</v>
      </c>
      <c r="L2914" s="19">
        <v>1162.1005611</v>
      </c>
      <c r="M2914" s="19">
        <v>1156.4922490499998</v>
      </c>
      <c r="N2914" s="19">
        <v>1156.3421221499998</v>
      </c>
      <c r="O2914" s="19">
        <v>1158.1114748999998</v>
      </c>
      <c r="P2914" s="19">
        <v>1225.1967525</v>
      </c>
      <c r="Q2914" s="19">
        <v>1164.7599519</v>
      </c>
      <c r="R2914" s="19">
        <v>1168.470231</v>
      </c>
      <c r="S2914" s="19">
        <v>1158.61547235</v>
      </c>
      <c r="T2914" s="19">
        <v>1150.4978964</v>
      </c>
      <c r="U2914" s="19">
        <v>1022.3753106</v>
      </c>
      <c r="V2914" s="19">
        <v>1021.95709995</v>
      </c>
      <c r="W2914" s="19">
        <v>1019.3727726</v>
      </c>
      <c r="X2914" s="19">
        <v>1020.56306445</v>
      </c>
      <c r="Y2914" s="19">
        <v>986.8810221</v>
      </c>
    </row>
    <row r="2915" spans="1:25" s="15" customFormat="1" ht="16.5" thickBot="1">
      <c r="A2915" s="18">
        <v>42072</v>
      </c>
      <c r="B2915" s="19">
        <v>990.5591311500001</v>
      </c>
      <c r="C2915" s="19">
        <v>1113.49161555</v>
      </c>
      <c r="D2915" s="19">
        <v>1101.7924407</v>
      </c>
      <c r="E2915" s="19">
        <v>1104.76280865</v>
      </c>
      <c r="F2915" s="19">
        <v>1115.72207235</v>
      </c>
      <c r="G2915" s="19">
        <v>1126.29529545</v>
      </c>
      <c r="H2915" s="19">
        <v>1123.24986405</v>
      </c>
      <c r="I2915" s="19">
        <v>1127.3140136999998</v>
      </c>
      <c r="J2915" s="19">
        <v>1129.7803841999998</v>
      </c>
      <c r="K2915" s="19">
        <v>1124.34364575</v>
      </c>
      <c r="L2915" s="19">
        <v>1122.17752905</v>
      </c>
      <c r="M2915" s="19">
        <v>1122.4027194</v>
      </c>
      <c r="N2915" s="19">
        <v>1120.3652828999998</v>
      </c>
      <c r="O2915" s="19">
        <v>1187.52562395</v>
      </c>
      <c r="P2915" s="19">
        <v>1351.4856454499998</v>
      </c>
      <c r="Q2915" s="19">
        <v>1200.9190881</v>
      </c>
      <c r="R2915" s="19">
        <v>1125.7055111999998</v>
      </c>
      <c r="S2915" s="19">
        <v>1118.33856975</v>
      </c>
      <c r="T2915" s="19">
        <v>1115.44326525</v>
      </c>
      <c r="U2915" s="19">
        <v>1106.0817806999999</v>
      </c>
      <c r="V2915" s="19">
        <v>978.8599563</v>
      </c>
      <c r="W2915" s="19">
        <v>969.71293875</v>
      </c>
      <c r="X2915" s="19">
        <v>967.3323550499999</v>
      </c>
      <c r="Y2915" s="19">
        <v>960.44796435</v>
      </c>
    </row>
    <row r="2916" spans="1:25" s="15" customFormat="1" ht="16.5" thickBot="1">
      <c r="A2916" s="18">
        <v>42073</v>
      </c>
      <c r="B2916" s="19">
        <v>965.0053881</v>
      </c>
      <c r="C2916" s="19">
        <v>1090.8760704</v>
      </c>
      <c r="D2916" s="19">
        <v>1064.8183299</v>
      </c>
      <c r="E2916" s="19">
        <v>1060.9364772000001</v>
      </c>
      <c r="F2916" s="19">
        <v>1071.5954871</v>
      </c>
      <c r="G2916" s="19">
        <v>1069.99770795</v>
      </c>
      <c r="H2916" s="19">
        <v>1078.7372381999999</v>
      </c>
      <c r="I2916" s="19">
        <v>1079.19834225</v>
      </c>
      <c r="J2916" s="19">
        <v>1078.7801316</v>
      </c>
      <c r="K2916" s="19">
        <v>1079.86318995</v>
      </c>
      <c r="L2916" s="19">
        <v>1077.09656565</v>
      </c>
      <c r="M2916" s="19">
        <v>1074.84466215</v>
      </c>
      <c r="N2916" s="19">
        <v>1074.3621114</v>
      </c>
      <c r="O2916" s="19">
        <v>1132.7721988499998</v>
      </c>
      <c r="P2916" s="19">
        <v>1373.6079164999999</v>
      </c>
      <c r="Q2916" s="19">
        <v>1405.9280933999999</v>
      </c>
      <c r="R2916" s="19">
        <v>1140.5037341999998</v>
      </c>
      <c r="S2916" s="19">
        <v>1070.458812</v>
      </c>
      <c r="T2916" s="19">
        <v>1100.7629991</v>
      </c>
      <c r="U2916" s="19">
        <v>1091.7553850999998</v>
      </c>
      <c r="V2916" s="19">
        <v>1089.66433185</v>
      </c>
      <c r="W2916" s="19">
        <v>1087.7662989</v>
      </c>
      <c r="X2916" s="19">
        <v>961.02702525</v>
      </c>
      <c r="Y2916" s="19">
        <v>947.60139105</v>
      </c>
    </row>
    <row r="2917" spans="1:25" s="15" customFormat="1" ht="16.5" thickBot="1">
      <c r="A2917" s="18">
        <v>42074</v>
      </c>
      <c r="B2917" s="19">
        <v>1077.4504362</v>
      </c>
      <c r="C2917" s="19">
        <v>1095.336984</v>
      </c>
      <c r="D2917" s="19">
        <v>1123.5930112499998</v>
      </c>
      <c r="E2917" s="19">
        <v>1196.2866009</v>
      </c>
      <c r="F2917" s="19">
        <v>1196.23298415</v>
      </c>
      <c r="G2917" s="19">
        <v>1208.45760315</v>
      </c>
      <c r="H2917" s="19">
        <v>1207.5461183999998</v>
      </c>
      <c r="I2917" s="19">
        <v>1200.09339015</v>
      </c>
      <c r="J2917" s="19">
        <v>1126.16661525</v>
      </c>
      <c r="K2917" s="19">
        <v>1121.36255445</v>
      </c>
      <c r="L2917" s="19">
        <v>1123.0890137999997</v>
      </c>
      <c r="M2917" s="19">
        <v>1194.1204842</v>
      </c>
      <c r="N2917" s="19">
        <v>1240.8099501</v>
      </c>
      <c r="O2917" s="19">
        <v>1345.8987800999998</v>
      </c>
      <c r="P2917" s="19">
        <v>1402.4322812999999</v>
      </c>
      <c r="Q2917" s="19">
        <v>1340.9982091499999</v>
      </c>
      <c r="R2917" s="19">
        <v>1284.57194145</v>
      </c>
      <c r="S2917" s="19">
        <v>1184.1799387499998</v>
      </c>
      <c r="T2917" s="19">
        <v>1102.76826555</v>
      </c>
      <c r="U2917" s="19">
        <v>1090.9189637999998</v>
      </c>
      <c r="V2917" s="19">
        <v>1086.6725172000001</v>
      </c>
      <c r="W2917" s="19">
        <v>1086.3937101</v>
      </c>
      <c r="X2917" s="19">
        <v>1084.2704868</v>
      </c>
      <c r="Y2917" s="19">
        <v>948.4485357</v>
      </c>
    </row>
    <row r="2918" spans="1:25" s="15" customFormat="1" ht="16.5" thickBot="1">
      <c r="A2918" s="18">
        <v>42075</v>
      </c>
      <c r="B2918" s="19">
        <v>959.4077993999999</v>
      </c>
      <c r="C2918" s="19">
        <v>1104.8164253999998</v>
      </c>
      <c r="D2918" s="19">
        <v>1043.08209945</v>
      </c>
      <c r="E2918" s="19">
        <v>1198.066677</v>
      </c>
      <c r="F2918" s="19">
        <v>1208.13590265</v>
      </c>
      <c r="G2918" s="19">
        <v>1225.6364098499998</v>
      </c>
      <c r="H2918" s="19">
        <v>1224.13514085</v>
      </c>
      <c r="I2918" s="19">
        <v>1224.28526775</v>
      </c>
      <c r="J2918" s="19">
        <v>1147.18438125</v>
      </c>
      <c r="K2918" s="19">
        <v>1145.94047265</v>
      </c>
      <c r="L2918" s="19">
        <v>1065.4188374999999</v>
      </c>
      <c r="M2918" s="19">
        <v>1063.34923095</v>
      </c>
      <c r="N2918" s="19">
        <v>1223.8670570999998</v>
      </c>
      <c r="O2918" s="19">
        <v>1478.2034724</v>
      </c>
      <c r="P2918" s="19">
        <v>1547.2511230499997</v>
      </c>
      <c r="Q2918" s="19">
        <v>1519.4025830999997</v>
      </c>
      <c r="R2918" s="19">
        <v>1459.25531295</v>
      </c>
      <c r="S2918" s="19">
        <v>1212.98285685</v>
      </c>
      <c r="T2918" s="19">
        <v>1136.3430744</v>
      </c>
      <c r="U2918" s="19">
        <v>1123.1104604999998</v>
      </c>
      <c r="V2918" s="19">
        <v>1120.9765138499997</v>
      </c>
      <c r="W2918" s="19">
        <v>1110.33895065</v>
      </c>
      <c r="X2918" s="19">
        <v>1113.0305114999999</v>
      </c>
      <c r="Y2918" s="19">
        <v>979.8143344499999</v>
      </c>
    </row>
    <row r="2919" spans="1:25" s="15" customFormat="1" ht="16.5" thickBot="1">
      <c r="A2919" s="18">
        <v>42076</v>
      </c>
      <c r="B2919" s="19">
        <v>1085.9647760999999</v>
      </c>
      <c r="C2919" s="19">
        <v>1107.4221994499999</v>
      </c>
      <c r="D2919" s="19">
        <v>1031.4901581</v>
      </c>
      <c r="E2919" s="19">
        <v>1128.579369</v>
      </c>
      <c r="F2919" s="19">
        <v>1152.2886958499998</v>
      </c>
      <c r="G2919" s="19">
        <v>1225.3039860000001</v>
      </c>
      <c r="H2919" s="19">
        <v>1223.8241636999999</v>
      </c>
      <c r="I2919" s="19">
        <v>1225.6364098499998</v>
      </c>
      <c r="J2919" s="19">
        <v>1149.26471115</v>
      </c>
      <c r="K2919" s="19">
        <v>1068.5500557</v>
      </c>
      <c r="L2919" s="19">
        <v>1149.5756883</v>
      </c>
      <c r="M2919" s="19">
        <v>1152.9964369499999</v>
      </c>
      <c r="N2919" s="19">
        <v>1229.2501788</v>
      </c>
      <c r="O2919" s="19">
        <v>1461.07828245</v>
      </c>
      <c r="P2919" s="19">
        <v>1541.4712373999998</v>
      </c>
      <c r="Q2919" s="19">
        <v>1541.7714912</v>
      </c>
      <c r="R2919" s="19">
        <v>1455.4485237</v>
      </c>
      <c r="S2919" s="19">
        <v>1216.0819049999998</v>
      </c>
      <c r="T2919" s="19">
        <v>1134.98120895</v>
      </c>
      <c r="U2919" s="19">
        <v>1125.4910441999998</v>
      </c>
      <c r="V2919" s="19">
        <v>1123.85037165</v>
      </c>
      <c r="W2919" s="19">
        <v>1112.14047345</v>
      </c>
      <c r="X2919" s="19">
        <v>1112.82676785</v>
      </c>
      <c r="Y2919" s="19">
        <v>955.94415735</v>
      </c>
    </row>
    <row r="2920" spans="1:25" s="15" customFormat="1" ht="16.5" thickBot="1">
      <c r="A2920" s="18">
        <v>42077</v>
      </c>
      <c r="B2920" s="19">
        <v>1110.18882375</v>
      </c>
      <c r="C2920" s="19">
        <v>1165.4676929999998</v>
      </c>
      <c r="D2920" s="19">
        <v>1113.23425515</v>
      </c>
      <c r="E2920" s="19">
        <v>1112.76242775</v>
      </c>
      <c r="F2920" s="19">
        <v>1192.5227050499998</v>
      </c>
      <c r="G2920" s="19">
        <v>1305.1500500999998</v>
      </c>
      <c r="H2920" s="19">
        <v>1371.51686325</v>
      </c>
      <c r="I2920" s="19">
        <v>1428.6508720499999</v>
      </c>
      <c r="J2920" s="19">
        <v>1401.7996036499999</v>
      </c>
      <c r="K2920" s="19">
        <v>1389.81089835</v>
      </c>
      <c r="L2920" s="19">
        <v>1391.8054414499998</v>
      </c>
      <c r="M2920" s="19">
        <v>1357.2226376999997</v>
      </c>
      <c r="N2920" s="19">
        <v>1359.1099473</v>
      </c>
      <c r="O2920" s="19">
        <v>1449.2611507499998</v>
      </c>
      <c r="P2920" s="19">
        <v>1481.5706042999998</v>
      </c>
      <c r="Q2920" s="19">
        <v>1449.5292344999998</v>
      </c>
      <c r="R2920" s="19">
        <v>1450.8160364999999</v>
      </c>
      <c r="S2920" s="19">
        <v>1414.73196375</v>
      </c>
      <c r="T2920" s="19">
        <v>1358.1233991</v>
      </c>
      <c r="U2920" s="19">
        <v>1288.4752408499999</v>
      </c>
      <c r="V2920" s="19">
        <v>1271.3286042</v>
      </c>
      <c r="W2920" s="19">
        <v>1268.6799367499998</v>
      </c>
      <c r="X2920" s="19">
        <v>1214.6235294</v>
      </c>
      <c r="Y2920" s="19">
        <v>1101.9103975499997</v>
      </c>
    </row>
    <row r="2921" spans="1:25" s="15" customFormat="1" ht="16.5" thickBot="1">
      <c r="A2921" s="18">
        <v>42078</v>
      </c>
      <c r="B2921" s="19">
        <v>1113.77042265</v>
      </c>
      <c r="C2921" s="19">
        <v>1146.9806376</v>
      </c>
      <c r="D2921" s="19">
        <v>1107.89402685</v>
      </c>
      <c r="E2921" s="19">
        <v>1085.86826595</v>
      </c>
      <c r="F2921" s="19">
        <v>1253.30265285</v>
      </c>
      <c r="G2921" s="19">
        <v>1354.7669905499997</v>
      </c>
      <c r="H2921" s="19">
        <v>1384.6207969499999</v>
      </c>
      <c r="I2921" s="19">
        <v>1363.66737105</v>
      </c>
      <c r="J2921" s="19">
        <v>1352.9547444</v>
      </c>
      <c r="K2921" s="19">
        <v>1450.5586761</v>
      </c>
      <c r="L2921" s="19">
        <v>1365.6511908</v>
      </c>
      <c r="M2921" s="19">
        <v>1373.2754926499997</v>
      </c>
      <c r="N2921" s="19">
        <v>1481.8065179999999</v>
      </c>
      <c r="O2921" s="19">
        <v>1466.3005538999998</v>
      </c>
      <c r="P2921" s="19">
        <v>1507.3388143499997</v>
      </c>
      <c r="Q2921" s="19">
        <v>1600.16013195</v>
      </c>
      <c r="R2921" s="19">
        <v>1573.8235843499997</v>
      </c>
      <c r="S2921" s="19">
        <v>1524.3138774</v>
      </c>
      <c r="T2921" s="19">
        <v>1439.3634987</v>
      </c>
      <c r="U2921" s="19">
        <v>1384.6315203</v>
      </c>
      <c r="V2921" s="19">
        <v>1132.7721988499998</v>
      </c>
      <c r="W2921" s="19">
        <v>1108.38730095</v>
      </c>
      <c r="X2921" s="19">
        <v>1109.5775928</v>
      </c>
      <c r="Y2921" s="19">
        <v>1103.4438366</v>
      </c>
    </row>
    <row r="2922" spans="1:25" s="15" customFormat="1" ht="16.5" thickBot="1">
      <c r="A2922" s="18">
        <v>42079</v>
      </c>
      <c r="B2922" s="19">
        <v>1107.3042425999997</v>
      </c>
      <c r="C2922" s="19">
        <v>1106.04961065</v>
      </c>
      <c r="D2922" s="19">
        <v>1071.3595734</v>
      </c>
      <c r="E2922" s="19">
        <v>1068.62511915</v>
      </c>
      <c r="F2922" s="19">
        <v>1068.6358425</v>
      </c>
      <c r="G2922" s="19">
        <v>1084.77448425</v>
      </c>
      <c r="H2922" s="19">
        <v>1079.3699158499999</v>
      </c>
      <c r="I2922" s="19">
        <v>1077.22524585</v>
      </c>
      <c r="J2922" s="19">
        <v>1070.38374855</v>
      </c>
      <c r="K2922" s="19">
        <v>1071.58476375</v>
      </c>
      <c r="L2922" s="19">
        <v>1068.36775875</v>
      </c>
      <c r="M2922" s="19">
        <v>1057.12968795</v>
      </c>
      <c r="N2922" s="19">
        <v>1067.38121055</v>
      </c>
      <c r="O2922" s="19">
        <v>1114.58539725</v>
      </c>
      <c r="P2922" s="19">
        <v>1188.8982127499999</v>
      </c>
      <c r="Q2922" s="19">
        <v>1120.52613315</v>
      </c>
      <c r="R2922" s="19">
        <v>1081.10709855</v>
      </c>
      <c r="S2922" s="19">
        <v>1079.8310199</v>
      </c>
      <c r="T2922" s="19">
        <v>1104.0657909</v>
      </c>
      <c r="U2922" s="19">
        <v>1093.5890779499998</v>
      </c>
      <c r="V2922" s="19">
        <v>924.4925718000001</v>
      </c>
      <c r="W2922" s="19">
        <v>922.7768358000001</v>
      </c>
      <c r="X2922" s="19">
        <v>924.7070388</v>
      </c>
      <c r="Y2922" s="19">
        <v>919.46332065</v>
      </c>
    </row>
    <row r="2923" spans="1:25" s="15" customFormat="1" ht="16.5" thickBot="1">
      <c r="A2923" s="18">
        <v>42080</v>
      </c>
      <c r="B2923" s="19">
        <v>912.6968868</v>
      </c>
      <c r="C2923" s="19">
        <v>1086.42588015</v>
      </c>
      <c r="D2923" s="19">
        <v>1005.0249302999999</v>
      </c>
      <c r="E2923" s="19">
        <v>1004.90697345</v>
      </c>
      <c r="F2923" s="19">
        <v>1011.2444733</v>
      </c>
      <c r="G2923" s="19">
        <v>1012.4240418</v>
      </c>
      <c r="H2923" s="19">
        <v>1011.4803870000001</v>
      </c>
      <c r="I2923" s="19">
        <v>1009.9576713</v>
      </c>
      <c r="J2923" s="19">
        <v>1008.46712565</v>
      </c>
      <c r="K2923" s="19">
        <v>1008.6815926500001</v>
      </c>
      <c r="L2923" s="19">
        <v>1006.4189658</v>
      </c>
      <c r="M2923" s="19">
        <v>1003.59872475</v>
      </c>
      <c r="N2923" s="19">
        <v>1007.50202415</v>
      </c>
      <c r="O2923" s="19">
        <v>1022.8793080500001</v>
      </c>
      <c r="P2923" s="19">
        <v>1037.9992315499999</v>
      </c>
      <c r="Q2923" s="19">
        <v>1039.1680767</v>
      </c>
      <c r="R2923" s="19">
        <v>1026.33222675</v>
      </c>
      <c r="S2923" s="19">
        <v>1004.9176968</v>
      </c>
      <c r="T2923" s="19">
        <v>987.0740424</v>
      </c>
      <c r="U2923" s="19">
        <v>977.3908573499999</v>
      </c>
      <c r="V2923" s="19">
        <v>948.11611185</v>
      </c>
      <c r="W2923" s="19">
        <v>664.5585678</v>
      </c>
      <c r="X2923" s="19">
        <v>950.1642717</v>
      </c>
      <c r="Y2923" s="19">
        <v>667.4538723</v>
      </c>
    </row>
    <row r="2924" spans="1:25" s="15" customFormat="1" ht="16.5" thickBot="1">
      <c r="A2924" s="18">
        <v>42081</v>
      </c>
      <c r="B2924" s="19">
        <v>924.80354895</v>
      </c>
      <c r="C2924" s="19">
        <v>1110.6928211999998</v>
      </c>
      <c r="D2924" s="19">
        <v>1000.6498035000001</v>
      </c>
      <c r="E2924" s="19">
        <v>1016.80989195</v>
      </c>
      <c r="F2924" s="19">
        <v>1000.83210045</v>
      </c>
      <c r="G2924" s="19">
        <v>1022.3002471499999</v>
      </c>
      <c r="H2924" s="19">
        <v>1019.1368589</v>
      </c>
      <c r="I2924" s="19">
        <v>1003.2877476</v>
      </c>
      <c r="J2924" s="19">
        <v>1000.10291265</v>
      </c>
      <c r="K2924" s="19">
        <v>1000.55329335</v>
      </c>
      <c r="L2924" s="19">
        <v>999.4273416000001</v>
      </c>
      <c r="M2924" s="19">
        <v>998.51585685</v>
      </c>
      <c r="N2924" s="19">
        <v>1014.90113565</v>
      </c>
      <c r="O2924" s="19">
        <v>1022.2251837</v>
      </c>
      <c r="P2924" s="19">
        <v>1252.65925185</v>
      </c>
      <c r="Q2924" s="19">
        <v>1242.9438967499998</v>
      </c>
      <c r="R2924" s="19">
        <v>1023.5119857</v>
      </c>
      <c r="S2924" s="19">
        <v>1118.61737685</v>
      </c>
      <c r="T2924" s="19">
        <v>1112.14047345</v>
      </c>
      <c r="U2924" s="19">
        <v>1098.5861590499999</v>
      </c>
      <c r="V2924" s="19">
        <v>1096.50582915</v>
      </c>
      <c r="W2924" s="19">
        <v>1093.93222515</v>
      </c>
      <c r="X2924" s="19">
        <v>919.7742978</v>
      </c>
      <c r="Y2924" s="19">
        <v>1001.8937121</v>
      </c>
    </row>
    <row r="2925" spans="1:25" s="15" customFormat="1" ht="16.5" thickBot="1">
      <c r="A2925" s="18">
        <v>42082</v>
      </c>
      <c r="B2925" s="19">
        <v>1102.8647756999999</v>
      </c>
      <c r="C2925" s="19">
        <v>1127.8823512499998</v>
      </c>
      <c r="D2925" s="19">
        <v>1011.9307677</v>
      </c>
      <c r="E2925" s="19">
        <v>1044.58336845</v>
      </c>
      <c r="F2925" s="19">
        <v>1046.5242948</v>
      </c>
      <c r="G2925" s="19">
        <v>1041.3341934</v>
      </c>
      <c r="H2925" s="19">
        <v>1043.78984055</v>
      </c>
      <c r="I2925" s="19">
        <v>1047.8861602499999</v>
      </c>
      <c r="J2925" s="19">
        <v>1029.0452343</v>
      </c>
      <c r="K2925" s="19">
        <v>1028.56268355</v>
      </c>
      <c r="L2925" s="19">
        <v>1026.97562775</v>
      </c>
      <c r="M2925" s="19">
        <v>1025.0775948</v>
      </c>
      <c r="N2925" s="19">
        <v>1028.79859725</v>
      </c>
      <c r="O2925" s="19">
        <v>1179.2257510499999</v>
      </c>
      <c r="P2925" s="19">
        <v>1335.4435138499998</v>
      </c>
      <c r="Q2925" s="19">
        <v>1371.4417998</v>
      </c>
      <c r="R2925" s="19">
        <v>1050.86725155</v>
      </c>
      <c r="S2925" s="19">
        <v>1141.47955905</v>
      </c>
      <c r="T2925" s="19">
        <v>1135.49592975</v>
      </c>
      <c r="U2925" s="19">
        <v>1121.9845087499998</v>
      </c>
      <c r="V2925" s="19">
        <v>1117.4270849999998</v>
      </c>
      <c r="W2925" s="19">
        <v>1109.4703593</v>
      </c>
      <c r="X2925" s="19">
        <v>1104.97727565</v>
      </c>
      <c r="Y2925" s="19">
        <v>1101.8996742</v>
      </c>
    </row>
    <row r="2926" spans="1:25" s="15" customFormat="1" ht="16.5" thickBot="1">
      <c r="A2926" s="18">
        <v>42083</v>
      </c>
      <c r="B2926" s="19">
        <v>1132.7721988499998</v>
      </c>
      <c r="C2926" s="19">
        <v>1150.6694699999998</v>
      </c>
      <c r="D2926" s="19">
        <v>1042.20278475</v>
      </c>
      <c r="E2926" s="19">
        <v>1065.740538</v>
      </c>
      <c r="F2926" s="19">
        <v>1077.33247935</v>
      </c>
      <c r="G2926" s="19">
        <v>1091.27283435</v>
      </c>
      <c r="H2926" s="19">
        <v>1091.44440795</v>
      </c>
      <c r="I2926" s="19">
        <v>1089.7179486</v>
      </c>
      <c r="J2926" s="19">
        <v>1083.9809563499998</v>
      </c>
      <c r="K2926" s="19">
        <v>1091.7875551500001</v>
      </c>
      <c r="L2926" s="19">
        <v>1094.8008164999999</v>
      </c>
      <c r="M2926" s="19">
        <v>1092.30227595</v>
      </c>
      <c r="N2926" s="19">
        <v>1082.56547415</v>
      </c>
      <c r="O2926" s="19">
        <v>1105.3633162499998</v>
      </c>
      <c r="P2926" s="19">
        <v>1243.2548739000001</v>
      </c>
      <c r="Q2926" s="19">
        <v>1248.1018281</v>
      </c>
      <c r="R2926" s="19">
        <v>1107.7975167</v>
      </c>
      <c r="S2926" s="19">
        <v>1200.6188343000001</v>
      </c>
      <c r="T2926" s="19">
        <v>1182.65722305</v>
      </c>
      <c r="U2926" s="19">
        <v>1014.51509505</v>
      </c>
      <c r="V2926" s="19">
        <v>1002.9874937999999</v>
      </c>
      <c r="W2926" s="19">
        <v>1013.5178235000001</v>
      </c>
      <c r="X2926" s="19">
        <v>1010.1721383</v>
      </c>
      <c r="Y2926" s="19">
        <v>992.76814125</v>
      </c>
    </row>
    <row r="2927" spans="1:25" s="15" customFormat="1" ht="16.5" thickBot="1">
      <c r="A2927" s="18">
        <v>42084</v>
      </c>
      <c r="B2927" s="19">
        <v>1012.5205519499999</v>
      </c>
      <c r="C2927" s="19">
        <v>1028.7342571499998</v>
      </c>
      <c r="D2927" s="19">
        <v>1147.0449777</v>
      </c>
      <c r="E2927" s="19">
        <v>1164.2023377</v>
      </c>
      <c r="F2927" s="19">
        <v>1170.43260405</v>
      </c>
      <c r="G2927" s="19">
        <v>1207.1922478499998</v>
      </c>
      <c r="H2927" s="19">
        <v>1207.3959915</v>
      </c>
      <c r="I2927" s="19">
        <v>1203.2460550499998</v>
      </c>
      <c r="J2927" s="19">
        <v>1211.4923112</v>
      </c>
      <c r="K2927" s="19">
        <v>1200.2327937</v>
      </c>
      <c r="L2927" s="19">
        <v>1205.34783165</v>
      </c>
      <c r="M2927" s="19">
        <v>1204.9939611</v>
      </c>
      <c r="N2927" s="19">
        <v>1206.3879966</v>
      </c>
      <c r="O2927" s="19">
        <v>1217.6475140999999</v>
      </c>
      <c r="P2927" s="19">
        <v>1225.6042398</v>
      </c>
      <c r="Q2927" s="19">
        <v>1233.1105848</v>
      </c>
      <c r="R2927" s="19">
        <v>1231.0088082</v>
      </c>
      <c r="S2927" s="19">
        <v>1217.9263211999998</v>
      </c>
      <c r="T2927" s="19">
        <v>1208.2967528999998</v>
      </c>
      <c r="U2927" s="19">
        <v>1034.88946005</v>
      </c>
      <c r="V2927" s="19">
        <v>1022.8364146499999</v>
      </c>
      <c r="W2927" s="19">
        <v>1038.4925056499999</v>
      </c>
      <c r="X2927" s="19">
        <v>1034.82511995</v>
      </c>
      <c r="Y2927" s="19">
        <v>1038.5461224</v>
      </c>
    </row>
    <row r="2928" spans="1:25" s="15" customFormat="1" ht="16.5" thickBot="1">
      <c r="A2928" s="18">
        <v>42085</v>
      </c>
      <c r="B2928" s="19">
        <v>988.71471495</v>
      </c>
      <c r="C2928" s="19">
        <v>986.0446008</v>
      </c>
      <c r="D2928" s="19">
        <v>964.8767079</v>
      </c>
      <c r="E2928" s="19">
        <v>1125.7484046</v>
      </c>
      <c r="F2928" s="19">
        <v>1128.80455935</v>
      </c>
      <c r="G2928" s="19">
        <v>1137.89796015</v>
      </c>
      <c r="H2928" s="19">
        <v>1151.47372125</v>
      </c>
      <c r="I2928" s="19">
        <v>1157.0176932</v>
      </c>
      <c r="J2928" s="19">
        <v>1174.4538602999999</v>
      </c>
      <c r="K2928" s="19">
        <v>1176.4162333499999</v>
      </c>
      <c r="L2928" s="19">
        <v>1176.6843170999998</v>
      </c>
      <c r="M2928" s="19">
        <v>1176.2232130500001</v>
      </c>
      <c r="N2928" s="19">
        <v>1172.9847613499999</v>
      </c>
      <c r="O2928" s="19">
        <v>1177.2419312999998</v>
      </c>
      <c r="P2928" s="19">
        <v>1185.3380605500001</v>
      </c>
      <c r="Q2928" s="19">
        <v>1195.1820958499998</v>
      </c>
      <c r="R2928" s="19">
        <v>1186.47473565</v>
      </c>
      <c r="S2928" s="19">
        <v>1178.21775615</v>
      </c>
      <c r="T2928" s="19">
        <v>1173.0383781</v>
      </c>
      <c r="U2928" s="19">
        <v>1001.49694815</v>
      </c>
      <c r="V2928" s="19">
        <v>1009.0569099</v>
      </c>
      <c r="W2928" s="19">
        <v>1012.0808946</v>
      </c>
      <c r="X2928" s="19">
        <v>997.5400320000001</v>
      </c>
      <c r="Y2928" s="19">
        <v>978.95646645</v>
      </c>
    </row>
    <row r="2929" spans="1:25" s="15" customFormat="1" ht="16.5" thickBot="1">
      <c r="A2929" s="18">
        <v>42086</v>
      </c>
      <c r="B2929" s="19">
        <v>955.718967</v>
      </c>
      <c r="C2929" s="19">
        <v>1127.3998004999999</v>
      </c>
      <c r="D2929" s="19">
        <v>1045.6557034500001</v>
      </c>
      <c r="E2929" s="19">
        <v>1045.61281005</v>
      </c>
      <c r="F2929" s="19">
        <v>1041.8274675</v>
      </c>
      <c r="G2929" s="19">
        <v>1051.16750535</v>
      </c>
      <c r="H2929" s="19">
        <v>1050.73857135</v>
      </c>
      <c r="I2929" s="19">
        <v>1043.81128725</v>
      </c>
      <c r="J2929" s="19">
        <v>1039.7685843</v>
      </c>
      <c r="K2929" s="19">
        <v>1041.8918076</v>
      </c>
      <c r="L2929" s="19">
        <v>1041.15189645</v>
      </c>
      <c r="M2929" s="19">
        <v>1040.862366</v>
      </c>
      <c r="N2929" s="19">
        <v>1047.2749293</v>
      </c>
      <c r="O2929" s="19">
        <v>1076.13146415</v>
      </c>
      <c r="P2929" s="19">
        <v>1104.6234051</v>
      </c>
      <c r="Q2929" s="19">
        <v>1100.17321485</v>
      </c>
      <c r="R2929" s="19">
        <v>1081.55747925</v>
      </c>
      <c r="S2929" s="19">
        <v>1048.7440282500002</v>
      </c>
      <c r="T2929" s="19">
        <v>1115.9150926500001</v>
      </c>
      <c r="U2929" s="19">
        <v>1108.7518948499999</v>
      </c>
      <c r="V2929" s="19">
        <v>1104.8378721</v>
      </c>
      <c r="W2929" s="19">
        <v>945.3816575999999</v>
      </c>
      <c r="X2929" s="19">
        <v>944.137749</v>
      </c>
      <c r="Y2929" s="19">
        <v>933.2857187999999</v>
      </c>
    </row>
    <row r="2930" spans="1:25" s="15" customFormat="1" ht="16.5" thickBot="1">
      <c r="A2930" s="18">
        <v>42087</v>
      </c>
      <c r="B2930" s="19">
        <v>937.30697505</v>
      </c>
      <c r="C2930" s="19">
        <v>1141.8763229999997</v>
      </c>
      <c r="D2930" s="19">
        <v>1038.17080515</v>
      </c>
      <c r="E2930" s="19">
        <v>1037.82765795</v>
      </c>
      <c r="F2930" s="19">
        <v>1046.9746754999999</v>
      </c>
      <c r="G2930" s="19">
        <v>1058.45938335</v>
      </c>
      <c r="H2930" s="19">
        <v>1052.21839365</v>
      </c>
      <c r="I2930" s="19">
        <v>1053.09770835</v>
      </c>
      <c r="J2930" s="19">
        <v>1048.9477719</v>
      </c>
      <c r="K2930" s="19">
        <v>1050.73857135</v>
      </c>
      <c r="L2930" s="19">
        <v>1049.19440895</v>
      </c>
      <c r="M2930" s="19">
        <v>1039.14663</v>
      </c>
      <c r="N2930" s="19">
        <v>1053.1727718</v>
      </c>
      <c r="O2930" s="19">
        <v>1084.613634</v>
      </c>
      <c r="P2930" s="19">
        <v>1110.4140141</v>
      </c>
      <c r="Q2930" s="19">
        <v>1115.6148388499998</v>
      </c>
      <c r="R2930" s="19">
        <v>1059.3279747000001</v>
      </c>
      <c r="S2930" s="19">
        <v>1045.24821615</v>
      </c>
      <c r="T2930" s="19">
        <v>1109.3738491499998</v>
      </c>
      <c r="U2930" s="19">
        <v>965.33781195</v>
      </c>
      <c r="V2930" s="19">
        <v>962.59263435</v>
      </c>
      <c r="W2930" s="19">
        <v>962.2816572</v>
      </c>
      <c r="X2930" s="19">
        <v>957.27385275</v>
      </c>
      <c r="Y2930" s="19">
        <v>937.54288875</v>
      </c>
    </row>
    <row r="2931" spans="1:25" s="15" customFormat="1" ht="16.5" thickBot="1">
      <c r="A2931" s="18">
        <v>42088</v>
      </c>
      <c r="B2931" s="19">
        <v>921.5329272</v>
      </c>
      <c r="C2931" s="19">
        <v>981.8196009</v>
      </c>
      <c r="D2931" s="19">
        <v>964.4906673</v>
      </c>
      <c r="E2931" s="19">
        <v>1004.9391435</v>
      </c>
      <c r="F2931" s="19">
        <v>1024.2197268</v>
      </c>
      <c r="G2931" s="19">
        <v>1031.6831783999999</v>
      </c>
      <c r="H2931" s="19">
        <v>1029.22753125</v>
      </c>
      <c r="I2931" s="19">
        <v>1009.56090735</v>
      </c>
      <c r="J2931" s="19">
        <v>1013.1746763</v>
      </c>
      <c r="K2931" s="19">
        <v>1011.1372398</v>
      </c>
      <c r="L2931" s="19">
        <v>1011.9307677</v>
      </c>
      <c r="M2931" s="19">
        <v>1006.3975191000001</v>
      </c>
      <c r="N2931" s="19">
        <v>1007.84517135</v>
      </c>
      <c r="O2931" s="19">
        <v>1040.40126195</v>
      </c>
      <c r="P2931" s="19">
        <v>1051.6071627000001</v>
      </c>
      <c r="Q2931" s="19">
        <v>1049.4195993</v>
      </c>
      <c r="R2931" s="19">
        <v>1038.79275945</v>
      </c>
      <c r="S2931" s="19">
        <v>1026.18209985</v>
      </c>
      <c r="T2931" s="19">
        <v>1085.35354515</v>
      </c>
      <c r="U2931" s="19">
        <v>935.39821875</v>
      </c>
      <c r="V2931" s="19">
        <v>933.8647797000001</v>
      </c>
      <c r="W2931" s="19">
        <v>937.04961465</v>
      </c>
      <c r="X2931" s="19">
        <v>938.27207655</v>
      </c>
      <c r="Y2931" s="19">
        <v>920.94314295</v>
      </c>
    </row>
    <row r="2932" spans="1:25" s="15" customFormat="1" ht="16.5" thickBot="1">
      <c r="A2932" s="18">
        <v>42089</v>
      </c>
      <c r="B2932" s="19">
        <v>915.0345771</v>
      </c>
      <c r="C2932" s="19">
        <v>1072.63565205</v>
      </c>
      <c r="D2932" s="19">
        <v>1004.5316562</v>
      </c>
      <c r="E2932" s="19">
        <v>1026.493077</v>
      </c>
      <c r="F2932" s="19">
        <v>1028.11230285</v>
      </c>
      <c r="G2932" s="19">
        <v>1029.0237875999999</v>
      </c>
      <c r="H2932" s="19">
        <v>1033.19517075</v>
      </c>
      <c r="I2932" s="19">
        <v>1044.1866045000002</v>
      </c>
      <c r="J2932" s="19">
        <v>1029.1739145000001</v>
      </c>
      <c r="K2932" s="19">
        <v>1029.0452343</v>
      </c>
      <c r="L2932" s="19">
        <v>1026.6860973</v>
      </c>
      <c r="M2932" s="19">
        <v>1025.88184605</v>
      </c>
      <c r="N2932" s="19">
        <v>1038.1386350999999</v>
      </c>
      <c r="O2932" s="19">
        <v>1052.0253733499999</v>
      </c>
      <c r="P2932" s="19">
        <v>1057.6551321</v>
      </c>
      <c r="Q2932" s="19">
        <v>1061.3868579</v>
      </c>
      <c r="R2932" s="19">
        <v>1058.90976405</v>
      </c>
      <c r="S2932" s="19">
        <v>1043.8220106</v>
      </c>
      <c r="T2932" s="19">
        <v>1099.1759433</v>
      </c>
      <c r="U2932" s="19">
        <v>954.33565485</v>
      </c>
      <c r="V2932" s="19">
        <v>948.03032505</v>
      </c>
      <c r="W2932" s="19">
        <v>950.9363529</v>
      </c>
      <c r="X2932" s="19">
        <v>946.80786315</v>
      </c>
      <c r="Y2932" s="19">
        <v>908.52550365</v>
      </c>
    </row>
    <row r="2933" spans="1:25" s="15" customFormat="1" ht="16.5" thickBot="1">
      <c r="A2933" s="18">
        <v>42090</v>
      </c>
      <c r="B2933" s="19">
        <v>928.3315311</v>
      </c>
      <c r="C2933" s="19">
        <v>956.3838147</v>
      </c>
      <c r="D2933" s="19">
        <v>912.1071025499999</v>
      </c>
      <c r="E2933" s="19">
        <v>952.9308960000001</v>
      </c>
      <c r="F2933" s="19">
        <v>958.6142715</v>
      </c>
      <c r="G2933" s="19">
        <v>969.19821795</v>
      </c>
      <c r="H2933" s="19">
        <v>985.5620500499999</v>
      </c>
      <c r="I2933" s="19">
        <v>974.7636366</v>
      </c>
      <c r="J2933" s="19">
        <v>964.6407942</v>
      </c>
      <c r="K2933" s="19">
        <v>938.0254395000001</v>
      </c>
      <c r="L2933" s="19">
        <v>966.0562764</v>
      </c>
      <c r="M2933" s="19">
        <v>953.2740431999999</v>
      </c>
      <c r="N2933" s="19">
        <v>968.0937129</v>
      </c>
      <c r="O2933" s="19">
        <v>978.8599563</v>
      </c>
      <c r="P2933" s="19">
        <v>1081.12854525</v>
      </c>
      <c r="Q2933" s="19">
        <v>1083.3697253999999</v>
      </c>
      <c r="R2933" s="19">
        <v>1070.29796175</v>
      </c>
      <c r="S2933" s="19">
        <v>970.05608595</v>
      </c>
      <c r="T2933" s="19">
        <v>1128.9975796499998</v>
      </c>
      <c r="U2933" s="19">
        <v>987.0847657500001</v>
      </c>
      <c r="V2933" s="19">
        <v>974.3561493000001</v>
      </c>
      <c r="W2933" s="19">
        <v>974.163129</v>
      </c>
      <c r="X2933" s="19">
        <v>965.7560225999999</v>
      </c>
      <c r="Y2933" s="19">
        <v>945.5317845000001</v>
      </c>
    </row>
    <row r="2934" spans="1:25" s="15" customFormat="1" ht="16.5" thickBot="1">
      <c r="A2934" s="18">
        <v>42091</v>
      </c>
      <c r="B2934" s="19">
        <v>922.83045255</v>
      </c>
      <c r="C2934" s="19">
        <v>928.7711884500001</v>
      </c>
      <c r="D2934" s="19">
        <v>927.6881301</v>
      </c>
      <c r="E2934" s="19">
        <v>937.52144205</v>
      </c>
      <c r="F2934" s="19">
        <v>955.94415735</v>
      </c>
      <c r="G2934" s="19">
        <v>961.509576</v>
      </c>
      <c r="H2934" s="19">
        <v>955.21496955</v>
      </c>
      <c r="I2934" s="19">
        <v>1143.5384422500001</v>
      </c>
      <c r="J2934" s="19">
        <v>976.6080528</v>
      </c>
      <c r="K2934" s="19">
        <v>975.58933455</v>
      </c>
      <c r="L2934" s="19">
        <v>978.6133192499999</v>
      </c>
      <c r="M2934" s="19">
        <v>976.64022285</v>
      </c>
      <c r="N2934" s="19">
        <v>1146.8841274499998</v>
      </c>
      <c r="O2934" s="19">
        <v>1148.1602060999999</v>
      </c>
      <c r="P2934" s="19">
        <v>1154.3797491</v>
      </c>
      <c r="Q2934" s="19">
        <v>1163.7305102999999</v>
      </c>
      <c r="R2934" s="19">
        <v>1160.86737585</v>
      </c>
      <c r="S2934" s="19">
        <v>1149.20037105</v>
      </c>
      <c r="T2934" s="19">
        <v>1143.0129981</v>
      </c>
      <c r="U2934" s="19">
        <v>967.4503119</v>
      </c>
      <c r="V2934" s="19">
        <v>940.8564039</v>
      </c>
      <c r="W2934" s="19">
        <v>959.33273595</v>
      </c>
      <c r="X2934" s="19">
        <v>955.0433959500001</v>
      </c>
      <c r="Y2934" s="19">
        <v>929.8756935</v>
      </c>
    </row>
    <row r="2935" spans="1:25" s="15" customFormat="1" ht="16.5" thickBot="1">
      <c r="A2935" s="18">
        <v>42092</v>
      </c>
      <c r="B2935" s="19">
        <v>915.68870145</v>
      </c>
      <c r="C2935" s="19">
        <v>928.1599575</v>
      </c>
      <c r="D2935" s="19">
        <v>909.8873691</v>
      </c>
      <c r="E2935" s="19">
        <v>898.4670013499999</v>
      </c>
      <c r="F2935" s="19">
        <v>925.0287393000001</v>
      </c>
      <c r="G2935" s="19">
        <v>1119.0784809</v>
      </c>
      <c r="H2935" s="19">
        <v>1129.57664055</v>
      </c>
      <c r="I2935" s="19">
        <v>1126.7349528</v>
      </c>
      <c r="J2935" s="19">
        <v>1127.98958475</v>
      </c>
      <c r="K2935" s="19">
        <v>952.501962</v>
      </c>
      <c r="L2935" s="19">
        <v>951.76205085</v>
      </c>
      <c r="M2935" s="19">
        <v>953.7029772000001</v>
      </c>
      <c r="N2935" s="19">
        <v>955.718967</v>
      </c>
      <c r="O2935" s="19">
        <v>1127.77511775</v>
      </c>
      <c r="P2935" s="19">
        <v>1136.085714</v>
      </c>
      <c r="Q2935" s="19">
        <v>1139.14186875</v>
      </c>
      <c r="R2935" s="19">
        <v>1137.89796015</v>
      </c>
      <c r="S2935" s="19">
        <v>1128.8581761</v>
      </c>
      <c r="T2935" s="19">
        <v>947.4190941</v>
      </c>
      <c r="U2935" s="19">
        <v>929.5325462999999</v>
      </c>
      <c r="V2935" s="19">
        <v>925.06090935</v>
      </c>
      <c r="W2935" s="19">
        <v>925.76865045</v>
      </c>
      <c r="X2935" s="19">
        <v>923.83844745</v>
      </c>
      <c r="Y2935" s="19">
        <v>905.20126515</v>
      </c>
    </row>
    <row r="2936" spans="1:25" s="15" customFormat="1" ht="16.5" thickBot="1">
      <c r="A2936" s="18">
        <v>42093</v>
      </c>
      <c r="B2936" s="19">
        <v>934.0363533</v>
      </c>
      <c r="C2936" s="19">
        <v>940.71700035</v>
      </c>
      <c r="D2936" s="19">
        <v>1104.1515777</v>
      </c>
      <c r="E2936" s="19">
        <v>1105.72791015</v>
      </c>
      <c r="F2936" s="19">
        <v>1103.69047365</v>
      </c>
      <c r="G2936" s="19">
        <v>1111.56141255</v>
      </c>
      <c r="H2936" s="19">
        <v>1115.8185824999998</v>
      </c>
      <c r="I2936" s="19">
        <v>1113.23425515</v>
      </c>
      <c r="J2936" s="19">
        <v>1109.8135065</v>
      </c>
      <c r="K2936" s="19">
        <v>1111.38983895</v>
      </c>
      <c r="L2936" s="19">
        <v>1108.49453445</v>
      </c>
      <c r="M2936" s="19">
        <v>1107.7117299</v>
      </c>
      <c r="N2936" s="19">
        <v>1111.2718820999999</v>
      </c>
      <c r="O2936" s="19">
        <v>1113.0090648</v>
      </c>
      <c r="P2936" s="19">
        <v>1287.27422565</v>
      </c>
      <c r="Q2936" s="19">
        <v>1306.34034195</v>
      </c>
      <c r="R2936" s="19">
        <v>1123.80747825</v>
      </c>
      <c r="S2936" s="19">
        <v>1114.86420435</v>
      </c>
      <c r="T2936" s="19">
        <v>1108.1192172</v>
      </c>
      <c r="U2936" s="19">
        <v>946.0893987000001</v>
      </c>
      <c r="V2936" s="19">
        <v>940.39529985</v>
      </c>
      <c r="W2936" s="19">
        <v>936.68502075</v>
      </c>
      <c r="X2936" s="19">
        <v>942.0145256999999</v>
      </c>
      <c r="Y2936" s="19">
        <v>914.78794005</v>
      </c>
    </row>
    <row r="2937" spans="1:25" s="15" customFormat="1" ht="16.5" thickBot="1">
      <c r="A2937" s="18">
        <v>42094</v>
      </c>
      <c r="B2937" s="19">
        <v>1048.4652211500002</v>
      </c>
      <c r="C2937" s="19">
        <v>1058.95265745</v>
      </c>
      <c r="D2937" s="19">
        <v>1054.2236601</v>
      </c>
      <c r="E2937" s="19">
        <v>1062.5878731</v>
      </c>
      <c r="F2937" s="19">
        <v>1086.53311365</v>
      </c>
      <c r="G2937" s="19">
        <v>1114.2315267</v>
      </c>
      <c r="H2937" s="19">
        <v>1084.4420604</v>
      </c>
      <c r="I2937" s="19">
        <v>1083.7021492499998</v>
      </c>
      <c r="J2937" s="19">
        <v>1081.79339295</v>
      </c>
      <c r="K2937" s="19">
        <v>1084.0774665</v>
      </c>
      <c r="L2937" s="19">
        <v>1083.05874825</v>
      </c>
      <c r="M2937" s="19">
        <v>1078.3190275499999</v>
      </c>
      <c r="N2937" s="19">
        <v>1080.8175681</v>
      </c>
      <c r="O2937" s="19">
        <v>1112.9232779999998</v>
      </c>
      <c r="P2937" s="19">
        <v>1242.1289221499999</v>
      </c>
      <c r="Q2937" s="19">
        <v>1272.3151524</v>
      </c>
      <c r="R2937" s="19">
        <v>1231.62003915</v>
      </c>
      <c r="S2937" s="19">
        <v>1108.2693441</v>
      </c>
      <c r="T2937" s="19">
        <v>1106.8967553</v>
      </c>
      <c r="U2937" s="19">
        <v>951.1079265</v>
      </c>
      <c r="V2937" s="19">
        <v>947.2475205</v>
      </c>
      <c r="W2937" s="19">
        <v>947.4834341999999</v>
      </c>
      <c r="X2937" s="19">
        <v>941.5855917</v>
      </c>
      <c r="Y2937" s="19">
        <v>917.2435872000001</v>
      </c>
    </row>
    <row r="2938" spans="1:25" s="106" customFormat="1" ht="21" thickBot="1">
      <c r="A2938" s="185" t="s">
        <v>14</v>
      </c>
      <c r="B2938" s="194" t="s">
        <v>100</v>
      </c>
      <c r="C2938" s="195"/>
      <c r="D2938" s="195"/>
      <c r="E2938" s="195"/>
      <c r="F2938" s="195"/>
      <c r="G2938" s="195"/>
      <c r="H2938" s="195"/>
      <c r="I2938" s="195"/>
      <c r="J2938" s="195"/>
      <c r="K2938" s="195"/>
      <c r="L2938" s="195"/>
      <c r="M2938" s="195"/>
      <c r="N2938" s="195"/>
      <c r="O2938" s="195"/>
      <c r="P2938" s="195"/>
      <c r="Q2938" s="195"/>
      <c r="R2938" s="195"/>
      <c r="S2938" s="195"/>
      <c r="T2938" s="195"/>
      <c r="U2938" s="195"/>
      <c r="V2938" s="195"/>
      <c r="W2938" s="195"/>
      <c r="X2938" s="195"/>
      <c r="Y2938" s="196"/>
    </row>
    <row r="2939" spans="1:25" s="15" customFormat="1" ht="32.25" thickBot="1">
      <c r="A2939" s="186"/>
      <c r="B2939" s="17" t="s">
        <v>15</v>
      </c>
      <c r="C2939" s="17" t="s">
        <v>16</v>
      </c>
      <c r="D2939" s="17" t="s">
        <v>17</v>
      </c>
      <c r="E2939" s="17" t="s">
        <v>18</v>
      </c>
      <c r="F2939" s="17" t="s">
        <v>19</v>
      </c>
      <c r="G2939" s="17" t="s">
        <v>20</v>
      </c>
      <c r="H2939" s="17" t="s">
        <v>21</v>
      </c>
      <c r="I2939" s="17" t="s">
        <v>22</v>
      </c>
      <c r="J2939" s="17" t="s">
        <v>23</v>
      </c>
      <c r="K2939" s="17" t="s">
        <v>24</v>
      </c>
      <c r="L2939" s="17" t="s">
        <v>25</v>
      </c>
      <c r="M2939" s="17" t="s">
        <v>26</v>
      </c>
      <c r="N2939" s="17" t="s">
        <v>27</v>
      </c>
      <c r="O2939" s="17" t="s">
        <v>28</v>
      </c>
      <c r="P2939" s="17" t="s">
        <v>29</v>
      </c>
      <c r="Q2939" s="17" t="s">
        <v>30</v>
      </c>
      <c r="R2939" s="17" t="s">
        <v>31</v>
      </c>
      <c r="S2939" s="17" t="s">
        <v>32</v>
      </c>
      <c r="T2939" s="17" t="s">
        <v>33</v>
      </c>
      <c r="U2939" s="17" t="s">
        <v>34</v>
      </c>
      <c r="V2939" s="17" t="s">
        <v>35</v>
      </c>
      <c r="W2939" s="17" t="s">
        <v>36</v>
      </c>
      <c r="X2939" s="17" t="s">
        <v>37</v>
      </c>
      <c r="Y2939" s="17" t="s">
        <v>38</v>
      </c>
    </row>
    <row r="2940" spans="1:25" s="15" customFormat="1" ht="16.5" thickBot="1">
      <c r="A2940" s="18">
        <v>42064</v>
      </c>
      <c r="B2940" s="19">
        <v>1202.93357045</v>
      </c>
      <c r="C2940" s="19">
        <v>1215.3083163499998</v>
      </c>
      <c r="D2940" s="19">
        <v>1211.2548900499999</v>
      </c>
      <c r="E2940" s="19">
        <v>1192.0279234999998</v>
      </c>
      <c r="F2940" s="19">
        <v>1329.51199385</v>
      </c>
      <c r="G2940" s="19">
        <v>1207.71618455</v>
      </c>
      <c r="H2940" s="19">
        <v>1208.4989891</v>
      </c>
      <c r="I2940" s="19">
        <v>1205.1318572</v>
      </c>
      <c r="J2940" s="19">
        <v>1201.6789385</v>
      </c>
      <c r="K2940" s="19">
        <v>1202.6654867</v>
      </c>
      <c r="L2940" s="19">
        <v>1202.3866796</v>
      </c>
      <c r="M2940" s="19">
        <v>1201.60387505</v>
      </c>
      <c r="N2940" s="19">
        <v>1205.29270745</v>
      </c>
      <c r="O2940" s="19">
        <v>1321.44803465</v>
      </c>
      <c r="P2940" s="19">
        <v>1314.7888343</v>
      </c>
      <c r="Q2940" s="19">
        <v>1315.3035550999998</v>
      </c>
      <c r="R2940" s="19">
        <v>1207.20146375</v>
      </c>
      <c r="S2940" s="19">
        <v>1202.64404</v>
      </c>
      <c r="T2940" s="19">
        <v>1198.98737765</v>
      </c>
      <c r="U2940" s="19">
        <v>1193.3683422499998</v>
      </c>
      <c r="V2940" s="19">
        <v>1015.8218363</v>
      </c>
      <c r="W2940" s="19">
        <v>1021.8376356499999</v>
      </c>
      <c r="X2940" s="19">
        <v>1021.92342245</v>
      </c>
      <c r="Y2940" s="19">
        <v>1010.14918415</v>
      </c>
    </row>
    <row r="2941" spans="1:25" s="15" customFormat="1" ht="16.5" thickBot="1">
      <c r="A2941" s="18">
        <v>42065</v>
      </c>
      <c r="B2941" s="19">
        <v>997.8066083</v>
      </c>
      <c r="C2941" s="19">
        <v>1175.2137107</v>
      </c>
      <c r="D2941" s="19">
        <v>1182.17316485</v>
      </c>
      <c r="E2941" s="19">
        <v>1173.80895185</v>
      </c>
      <c r="F2941" s="19">
        <v>1178.46288575</v>
      </c>
      <c r="G2941" s="19">
        <v>1179.32075375</v>
      </c>
      <c r="H2941" s="19">
        <v>1144.74867335</v>
      </c>
      <c r="I2941" s="19">
        <v>1161.4770993500001</v>
      </c>
      <c r="J2941" s="19">
        <v>1178.8596497</v>
      </c>
      <c r="K2941" s="19">
        <v>1173.476528</v>
      </c>
      <c r="L2941" s="19">
        <v>1172.2540660999998</v>
      </c>
      <c r="M2941" s="19">
        <v>1178.3556522499998</v>
      </c>
      <c r="N2941" s="19">
        <v>1274.5119316999999</v>
      </c>
      <c r="O2941" s="19">
        <v>1261.2042543500002</v>
      </c>
      <c r="P2941" s="19">
        <v>1326.50945585</v>
      </c>
      <c r="Q2941" s="19">
        <v>1317.4911184999999</v>
      </c>
      <c r="R2941" s="19">
        <v>1309.3628191999999</v>
      </c>
      <c r="S2941" s="19">
        <v>1321.85552195</v>
      </c>
      <c r="T2941" s="19">
        <v>1197.22874825</v>
      </c>
      <c r="U2941" s="19">
        <v>1148.8235463499998</v>
      </c>
      <c r="V2941" s="19">
        <v>1132.95298835</v>
      </c>
      <c r="W2941" s="19">
        <v>1108.76111075</v>
      </c>
      <c r="X2941" s="19">
        <v>1092.4294487</v>
      </c>
      <c r="Y2941" s="19">
        <v>1046.9195513</v>
      </c>
    </row>
    <row r="2942" spans="1:25" s="15" customFormat="1" ht="16.5" thickBot="1">
      <c r="A2942" s="18">
        <v>42066</v>
      </c>
      <c r="B2942" s="19">
        <v>1048.3350335</v>
      </c>
      <c r="C2942" s="19">
        <v>1079.0467079</v>
      </c>
      <c r="D2942" s="19">
        <v>1071.3044492</v>
      </c>
      <c r="E2942" s="19">
        <v>1112.2676462</v>
      </c>
      <c r="F2942" s="19">
        <v>1222.23560045</v>
      </c>
      <c r="G2942" s="19">
        <v>1287.02608115</v>
      </c>
      <c r="H2942" s="19">
        <v>1275.23039615</v>
      </c>
      <c r="I2942" s="19">
        <v>1283.29435535</v>
      </c>
      <c r="J2942" s="19">
        <v>1216.6380117499998</v>
      </c>
      <c r="K2942" s="19">
        <v>1209.2281768999999</v>
      </c>
      <c r="L2942" s="19">
        <v>1207.60895105</v>
      </c>
      <c r="M2942" s="19">
        <v>1304.6016518</v>
      </c>
      <c r="N2942" s="19">
        <v>1311.68978615</v>
      </c>
      <c r="O2942" s="19">
        <v>1522.38216695</v>
      </c>
      <c r="P2942" s="19">
        <v>1548.93318155</v>
      </c>
      <c r="Q2942" s="19">
        <v>1564.20323195</v>
      </c>
      <c r="R2942" s="19">
        <v>1315.5930855499998</v>
      </c>
      <c r="S2942" s="19">
        <v>1238.2884554</v>
      </c>
      <c r="T2942" s="19">
        <v>1237.5485442499998</v>
      </c>
      <c r="U2942" s="19">
        <v>1228.8519074</v>
      </c>
      <c r="V2942" s="19">
        <v>1077.77062925</v>
      </c>
      <c r="W2942" s="19">
        <v>1056.62418305</v>
      </c>
      <c r="X2942" s="19">
        <v>1038.4909982</v>
      </c>
      <c r="Y2942" s="19">
        <v>1008.3798314</v>
      </c>
    </row>
    <row r="2943" spans="1:25" s="15" customFormat="1" ht="16.5" thickBot="1">
      <c r="A2943" s="18">
        <v>42067</v>
      </c>
      <c r="B2943" s="19">
        <v>1123.3770367999998</v>
      </c>
      <c r="C2943" s="19">
        <v>1179.4065405499998</v>
      </c>
      <c r="D2943" s="19">
        <v>1189.3041925999999</v>
      </c>
      <c r="E2943" s="19">
        <v>1187.0308424</v>
      </c>
      <c r="F2943" s="19">
        <v>1250.5988611999999</v>
      </c>
      <c r="G2943" s="19">
        <v>1300.81630925</v>
      </c>
      <c r="H2943" s="19">
        <v>1320.9225904999998</v>
      </c>
      <c r="I2943" s="19">
        <v>1313.7915627500001</v>
      </c>
      <c r="J2943" s="19">
        <v>1225.0022247499999</v>
      </c>
      <c r="K2943" s="19">
        <v>1212.8633925499998</v>
      </c>
      <c r="L2943" s="19">
        <v>1206.79397645</v>
      </c>
      <c r="M2943" s="19">
        <v>1297.8244946</v>
      </c>
      <c r="N2943" s="19">
        <v>1334.1230343500001</v>
      </c>
      <c r="O2943" s="19">
        <v>1332.1177679</v>
      </c>
      <c r="P2943" s="19">
        <v>1397.54092625</v>
      </c>
      <c r="Q2943" s="19">
        <v>1477.47277715</v>
      </c>
      <c r="R2943" s="19">
        <v>1429.5501259999999</v>
      </c>
      <c r="S2943" s="19">
        <v>1315.1963216</v>
      </c>
      <c r="T2943" s="19">
        <v>1220.49841775</v>
      </c>
      <c r="U2943" s="19">
        <v>1201.6682151500002</v>
      </c>
      <c r="V2943" s="19">
        <v>1193.88306305</v>
      </c>
      <c r="W2943" s="19">
        <v>1181.6477207</v>
      </c>
      <c r="X2943" s="19">
        <v>1094.3596516999999</v>
      </c>
      <c r="Y2943" s="19">
        <v>1022.86707725</v>
      </c>
    </row>
    <row r="2944" spans="1:25" s="15" customFormat="1" ht="16.5" thickBot="1">
      <c r="A2944" s="18">
        <v>42068</v>
      </c>
      <c r="B2944" s="19">
        <v>1045.81504625</v>
      </c>
      <c r="C2944" s="19">
        <v>1137.71415575</v>
      </c>
      <c r="D2944" s="19">
        <v>1192.27456055</v>
      </c>
      <c r="E2944" s="19">
        <v>1270.9303327999999</v>
      </c>
      <c r="F2944" s="19">
        <v>1411.2989842999998</v>
      </c>
      <c r="G2944" s="19">
        <v>1483.30627955</v>
      </c>
      <c r="H2944" s="19">
        <v>1560.2677625</v>
      </c>
      <c r="I2944" s="19">
        <v>1558.69143005</v>
      </c>
      <c r="J2944" s="19">
        <v>1462.0311531500001</v>
      </c>
      <c r="K2944" s="19">
        <v>1463.221445</v>
      </c>
      <c r="L2944" s="19">
        <v>1365.79981025</v>
      </c>
      <c r="M2944" s="19">
        <v>1364.6524118</v>
      </c>
      <c r="N2944" s="19">
        <v>1519.2938421499998</v>
      </c>
      <c r="O2944" s="19">
        <v>1448.3159884999998</v>
      </c>
      <c r="P2944" s="19">
        <v>1464.73343735</v>
      </c>
      <c r="Q2944" s="19">
        <v>1449.1953032000001</v>
      </c>
      <c r="R2944" s="19">
        <v>1500.5172562999999</v>
      </c>
      <c r="S2944" s="19">
        <v>1350.95869385</v>
      </c>
      <c r="T2944" s="19">
        <v>1240.40095535</v>
      </c>
      <c r="U2944" s="19">
        <v>1225.592009</v>
      </c>
      <c r="V2944" s="19">
        <v>1217.6996233999998</v>
      </c>
      <c r="W2944" s="19">
        <v>1197.282365</v>
      </c>
      <c r="X2944" s="19">
        <v>1059.1870637</v>
      </c>
      <c r="Y2944" s="19">
        <v>1035.7243739</v>
      </c>
    </row>
    <row r="2945" spans="1:25" s="15" customFormat="1" ht="16.5" thickBot="1">
      <c r="A2945" s="18">
        <v>42069</v>
      </c>
      <c r="B2945" s="19">
        <v>1091.2927735999997</v>
      </c>
      <c r="C2945" s="19">
        <v>1186.69841855</v>
      </c>
      <c r="D2945" s="19">
        <v>1192.0708168999997</v>
      </c>
      <c r="E2945" s="19">
        <v>1207.99499165</v>
      </c>
      <c r="F2945" s="19">
        <v>1354.4223359</v>
      </c>
      <c r="G2945" s="19">
        <v>1473.35501075</v>
      </c>
      <c r="H2945" s="19">
        <v>1473.24777725</v>
      </c>
      <c r="I2945" s="19">
        <v>1587.5050715</v>
      </c>
      <c r="J2945" s="19">
        <v>1380.2441626999998</v>
      </c>
      <c r="K2945" s="19">
        <v>1382.2923225499999</v>
      </c>
      <c r="L2945" s="19">
        <v>1374.29270345</v>
      </c>
      <c r="M2945" s="19">
        <v>1518.8005680499998</v>
      </c>
      <c r="N2945" s="19">
        <v>1594.7540561</v>
      </c>
      <c r="O2945" s="19">
        <v>1654.7511993499998</v>
      </c>
      <c r="P2945" s="19">
        <v>1521.67442585</v>
      </c>
      <c r="Q2945" s="19">
        <v>1706.4484696999998</v>
      </c>
      <c r="R2945" s="19">
        <v>1614.3992332999999</v>
      </c>
      <c r="S2945" s="19">
        <v>1583.3229649999998</v>
      </c>
      <c r="T2945" s="19">
        <v>1280.5491777500001</v>
      </c>
      <c r="U2945" s="19">
        <v>1257.3331249999999</v>
      </c>
      <c r="V2945" s="19">
        <v>1255.617389</v>
      </c>
      <c r="W2945" s="19">
        <v>1265.5901045</v>
      </c>
      <c r="X2945" s="19">
        <v>1247.4033029</v>
      </c>
      <c r="Y2945" s="19">
        <v>1211.1583799</v>
      </c>
    </row>
    <row r="2946" spans="1:25" s="15" customFormat="1" ht="16.5" thickBot="1">
      <c r="A2946" s="18">
        <v>42070</v>
      </c>
      <c r="B2946" s="19">
        <v>1226.020943</v>
      </c>
      <c r="C2946" s="19">
        <v>1234.4280493999997</v>
      </c>
      <c r="D2946" s="19">
        <v>1234.52455955</v>
      </c>
      <c r="E2946" s="19">
        <v>1235.5325544500001</v>
      </c>
      <c r="F2946" s="19">
        <v>1246.5132648499998</v>
      </c>
      <c r="G2946" s="19">
        <v>1239.26428025</v>
      </c>
      <c r="H2946" s="19">
        <v>1241.8486076</v>
      </c>
      <c r="I2946" s="19">
        <v>1235.7362981</v>
      </c>
      <c r="J2946" s="19">
        <v>1235.7041280499998</v>
      </c>
      <c r="K2946" s="19">
        <v>1235.59689455</v>
      </c>
      <c r="L2946" s="19">
        <v>1233.0769073000001</v>
      </c>
      <c r="M2946" s="19">
        <v>1225.1845217</v>
      </c>
      <c r="N2946" s="19">
        <v>1230.4604099</v>
      </c>
      <c r="O2946" s="19">
        <v>1465.6878155</v>
      </c>
      <c r="P2946" s="19">
        <v>1480.5074851999998</v>
      </c>
      <c r="Q2946" s="19">
        <v>1426.3974611</v>
      </c>
      <c r="R2946" s="19">
        <v>1240.0685315</v>
      </c>
      <c r="S2946" s="19">
        <v>1234.56745295</v>
      </c>
      <c r="T2946" s="19">
        <v>1229.0449276999998</v>
      </c>
      <c r="U2946" s="19">
        <v>1100.43979115</v>
      </c>
      <c r="V2946" s="19">
        <v>1094.58484205</v>
      </c>
      <c r="W2946" s="19">
        <v>1103.2814789000001</v>
      </c>
      <c r="X2946" s="19">
        <v>1095.6679004</v>
      </c>
      <c r="Y2946" s="19">
        <v>1090.4992457</v>
      </c>
    </row>
    <row r="2947" spans="1:25" s="15" customFormat="1" ht="16.5" thickBot="1">
      <c r="A2947" s="18">
        <v>42071</v>
      </c>
      <c r="B2947" s="19">
        <v>1099.5283064</v>
      </c>
      <c r="C2947" s="19">
        <v>1096.697342</v>
      </c>
      <c r="D2947" s="19">
        <v>1097.4372531499998</v>
      </c>
      <c r="E2947" s="19">
        <v>1206.3757658</v>
      </c>
      <c r="F2947" s="19">
        <v>1226.8788109999998</v>
      </c>
      <c r="G2947" s="19">
        <v>1253.03306165</v>
      </c>
      <c r="H2947" s="19">
        <v>1258.4698001</v>
      </c>
      <c r="I2947" s="19">
        <v>1271.04828965</v>
      </c>
      <c r="J2947" s="19">
        <v>1276.86034535</v>
      </c>
      <c r="K2947" s="19">
        <v>1274.88724895</v>
      </c>
      <c r="L2947" s="19">
        <v>1276.2705611</v>
      </c>
      <c r="M2947" s="19">
        <v>1270.66224905</v>
      </c>
      <c r="N2947" s="19">
        <v>1270.5121221499999</v>
      </c>
      <c r="O2947" s="19">
        <v>1272.2814749</v>
      </c>
      <c r="P2947" s="19">
        <v>1339.3667525</v>
      </c>
      <c r="Q2947" s="19">
        <v>1278.9299518999999</v>
      </c>
      <c r="R2947" s="19">
        <v>1282.6402309999999</v>
      </c>
      <c r="S2947" s="19">
        <v>1272.7854723499997</v>
      </c>
      <c r="T2947" s="19">
        <v>1264.6678964</v>
      </c>
      <c r="U2947" s="19">
        <v>1136.5453106</v>
      </c>
      <c r="V2947" s="19">
        <v>1136.12709995</v>
      </c>
      <c r="W2947" s="19">
        <v>1133.5427725999998</v>
      </c>
      <c r="X2947" s="19">
        <v>1134.73306445</v>
      </c>
      <c r="Y2947" s="19">
        <v>1101.0510221</v>
      </c>
    </row>
    <row r="2948" spans="1:25" s="15" customFormat="1" ht="16.5" thickBot="1">
      <c r="A2948" s="18">
        <v>42072</v>
      </c>
      <c r="B2948" s="19">
        <v>1104.72913115</v>
      </c>
      <c r="C2948" s="19">
        <v>1227.6616155499999</v>
      </c>
      <c r="D2948" s="19">
        <v>1215.9624407000001</v>
      </c>
      <c r="E2948" s="19">
        <v>1218.93280865</v>
      </c>
      <c r="F2948" s="19">
        <v>1229.8920723499998</v>
      </c>
      <c r="G2948" s="19">
        <v>1240.46529545</v>
      </c>
      <c r="H2948" s="19">
        <v>1237.41986405</v>
      </c>
      <c r="I2948" s="19">
        <v>1241.4840136999999</v>
      </c>
      <c r="J2948" s="19">
        <v>1243.9503842</v>
      </c>
      <c r="K2948" s="19">
        <v>1238.51364575</v>
      </c>
      <c r="L2948" s="19">
        <v>1236.3475290499998</v>
      </c>
      <c r="M2948" s="19">
        <v>1236.5727193999999</v>
      </c>
      <c r="N2948" s="19">
        <v>1234.5352828999999</v>
      </c>
      <c r="O2948" s="19">
        <v>1301.6956239499998</v>
      </c>
      <c r="P2948" s="19">
        <v>1465.6556454499998</v>
      </c>
      <c r="Q2948" s="19">
        <v>1315.0890881</v>
      </c>
      <c r="R2948" s="19">
        <v>1239.8755112</v>
      </c>
      <c r="S2948" s="19">
        <v>1232.5085697499999</v>
      </c>
      <c r="T2948" s="19">
        <v>1229.61326525</v>
      </c>
      <c r="U2948" s="19">
        <v>1220.2517807</v>
      </c>
      <c r="V2948" s="19">
        <v>1093.0299562999999</v>
      </c>
      <c r="W2948" s="19">
        <v>1083.88293875</v>
      </c>
      <c r="X2948" s="19">
        <v>1081.50235505</v>
      </c>
      <c r="Y2948" s="19">
        <v>1074.61796435</v>
      </c>
    </row>
    <row r="2949" spans="1:25" s="15" customFormat="1" ht="16.5" thickBot="1">
      <c r="A2949" s="18">
        <v>42073</v>
      </c>
      <c r="B2949" s="19">
        <v>1079.1753881000002</v>
      </c>
      <c r="C2949" s="19">
        <v>1205.0460704</v>
      </c>
      <c r="D2949" s="19">
        <v>1178.9883299</v>
      </c>
      <c r="E2949" s="19">
        <v>1175.1064772000002</v>
      </c>
      <c r="F2949" s="19">
        <v>1185.7654871</v>
      </c>
      <c r="G2949" s="19">
        <v>1184.16770795</v>
      </c>
      <c r="H2949" s="19">
        <v>1192.9072382</v>
      </c>
      <c r="I2949" s="19">
        <v>1193.3683422499998</v>
      </c>
      <c r="J2949" s="19">
        <v>1192.9501316</v>
      </c>
      <c r="K2949" s="19">
        <v>1194.03318995</v>
      </c>
      <c r="L2949" s="19">
        <v>1191.2665656499998</v>
      </c>
      <c r="M2949" s="19">
        <v>1189.0146621499998</v>
      </c>
      <c r="N2949" s="19">
        <v>1188.5321114</v>
      </c>
      <c r="O2949" s="19">
        <v>1246.9421988499998</v>
      </c>
      <c r="P2949" s="19">
        <v>1487.7779165</v>
      </c>
      <c r="Q2949" s="19">
        <v>1520.0980934</v>
      </c>
      <c r="R2949" s="19">
        <v>1254.6737342</v>
      </c>
      <c r="S2949" s="19">
        <v>1184.628812</v>
      </c>
      <c r="T2949" s="19">
        <v>1214.9329991</v>
      </c>
      <c r="U2949" s="19">
        <v>1205.9253850999999</v>
      </c>
      <c r="V2949" s="19">
        <v>1203.8343318500001</v>
      </c>
      <c r="W2949" s="19">
        <v>1201.9362989</v>
      </c>
      <c r="X2949" s="19">
        <v>1075.19702525</v>
      </c>
      <c r="Y2949" s="19">
        <v>1061.77139105</v>
      </c>
    </row>
    <row r="2950" spans="1:25" s="15" customFormat="1" ht="16.5" thickBot="1">
      <c r="A2950" s="18">
        <v>42074</v>
      </c>
      <c r="B2950" s="19">
        <v>1191.6204362</v>
      </c>
      <c r="C2950" s="19">
        <v>1209.506984</v>
      </c>
      <c r="D2950" s="19">
        <v>1237.7630112499999</v>
      </c>
      <c r="E2950" s="19">
        <v>1310.4566009</v>
      </c>
      <c r="F2950" s="19">
        <v>1310.40298415</v>
      </c>
      <c r="G2950" s="19">
        <v>1322.62760315</v>
      </c>
      <c r="H2950" s="19">
        <v>1321.7161184</v>
      </c>
      <c r="I2950" s="19">
        <v>1314.26339015</v>
      </c>
      <c r="J2950" s="19">
        <v>1240.33661525</v>
      </c>
      <c r="K2950" s="19">
        <v>1235.5325544500001</v>
      </c>
      <c r="L2950" s="19">
        <v>1237.2590137999998</v>
      </c>
      <c r="M2950" s="19">
        <v>1308.2904842</v>
      </c>
      <c r="N2950" s="19">
        <v>1354.9799501</v>
      </c>
      <c r="O2950" s="19">
        <v>1460.0687801</v>
      </c>
      <c r="P2950" s="19">
        <v>1516.6022813</v>
      </c>
      <c r="Q2950" s="19">
        <v>1455.16820915</v>
      </c>
      <c r="R2950" s="19">
        <v>1398.7419414499998</v>
      </c>
      <c r="S2950" s="19">
        <v>1298.3499387499999</v>
      </c>
      <c r="T2950" s="19">
        <v>1216.9382655499999</v>
      </c>
      <c r="U2950" s="19">
        <v>1205.0889637999999</v>
      </c>
      <c r="V2950" s="19">
        <v>1200.8425172000002</v>
      </c>
      <c r="W2950" s="19">
        <v>1200.5637101</v>
      </c>
      <c r="X2950" s="19">
        <v>1198.4404868</v>
      </c>
      <c r="Y2950" s="19">
        <v>1062.6185357</v>
      </c>
    </row>
    <row r="2951" spans="1:25" s="15" customFormat="1" ht="16.5" thickBot="1">
      <c r="A2951" s="18">
        <v>42075</v>
      </c>
      <c r="B2951" s="19">
        <v>1073.5777994</v>
      </c>
      <c r="C2951" s="19">
        <v>1218.9864254</v>
      </c>
      <c r="D2951" s="19">
        <v>1157.25209945</v>
      </c>
      <c r="E2951" s="19">
        <v>1312.236677</v>
      </c>
      <c r="F2951" s="19">
        <v>1322.30590265</v>
      </c>
      <c r="G2951" s="19">
        <v>1339.80640985</v>
      </c>
      <c r="H2951" s="19">
        <v>1338.30514085</v>
      </c>
      <c r="I2951" s="19">
        <v>1338.45526775</v>
      </c>
      <c r="J2951" s="19">
        <v>1261.35438125</v>
      </c>
      <c r="K2951" s="19">
        <v>1260.11047265</v>
      </c>
      <c r="L2951" s="19">
        <v>1179.5888375</v>
      </c>
      <c r="M2951" s="19">
        <v>1177.51923095</v>
      </c>
      <c r="N2951" s="19">
        <v>1338.0370570999999</v>
      </c>
      <c r="O2951" s="19">
        <v>1592.3734724</v>
      </c>
      <c r="P2951" s="19">
        <v>1661.4211230499998</v>
      </c>
      <c r="Q2951" s="19">
        <v>1633.5725830999997</v>
      </c>
      <c r="R2951" s="19">
        <v>1573.42531295</v>
      </c>
      <c r="S2951" s="19">
        <v>1327.15285685</v>
      </c>
      <c r="T2951" s="19">
        <v>1250.5130743999998</v>
      </c>
      <c r="U2951" s="19">
        <v>1237.2804605</v>
      </c>
      <c r="V2951" s="19">
        <v>1235.1465138499998</v>
      </c>
      <c r="W2951" s="19">
        <v>1224.5089506499999</v>
      </c>
      <c r="X2951" s="19">
        <v>1227.2005115</v>
      </c>
      <c r="Y2951" s="19">
        <v>1093.98433445</v>
      </c>
    </row>
    <row r="2952" spans="1:25" s="15" customFormat="1" ht="16.5" thickBot="1">
      <c r="A2952" s="18">
        <v>42076</v>
      </c>
      <c r="B2952" s="19">
        <v>1200.1347760999997</v>
      </c>
      <c r="C2952" s="19">
        <v>1221.59219945</v>
      </c>
      <c r="D2952" s="19">
        <v>1145.6601581</v>
      </c>
      <c r="E2952" s="19">
        <v>1242.7493690000001</v>
      </c>
      <c r="F2952" s="19">
        <v>1266.45869585</v>
      </c>
      <c r="G2952" s="19">
        <v>1339.473986</v>
      </c>
      <c r="H2952" s="19">
        <v>1337.9941637</v>
      </c>
      <c r="I2952" s="19">
        <v>1339.80640985</v>
      </c>
      <c r="J2952" s="19">
        <v>1263.43471115</v>
      </c>
      <c r="K2952" s="19">
        <v>1182.7200557</v>
      </c>
      <c r="L2952" s="19">
        <v>1263.7456883</v>
      </c>
      <c r="M2952" s="19">
        <v>1267.16643695</v>
      </c>
      <c r="N2952" s="19">
        <v>1343.4201788</v>
      </c>
      <c r="O2952" s="19">
        <v>1575.24828245</v>
      </c>
      <c r="P2952" s="19">
        <v>1655.6412374</v>
      </c>
      <c r="Q2952" s="19">
        <v>1655.9414912</v>
      </c>
      <c r="R2952" s="19">
        <v>1569.6185237</v>
      </c>
      <c r="S2952" s="19">
        <v>1330.2519049999999</v>
      </c>
      <c r="T2952" s="19">
        <v>1249.15120895</v>
      </c>
      <c r="U2952" s="19">
        <v>1239.6610441999999</v>
      </c>
      <c r="V2952" s="19">
        <v>1238.02037165</v>
      </c>
      <c r="W2952" s="19">
        <v>1226.31047345</v>
      </c>
      <c r="X2952" s="19">
        <v>1226.99676785</v>
      </c>
      <c r="Y2952" s="19">
        <v>1070.11415735</v>
      </c>
    </row>
    <row r="2953" spans="1:25" s="15" customFormat="1" ht="16.5" thickBot="1">
      <c r="A2953" s="18">
        <v>42077</v>
      </c>
      <c r="B2953" s="19">
        <v>1224.35882375</v>
      </c>
      <c r="C2953" s="19">
        <v>1279.637693</v>
      </c>
      <c r="D2953" s="19">
        <v>1227.4042551500002</v>
      </c>
      <c r="E2953" s="19">
        <v>1226.93242775</v>
      </c>
      <c r="F2953" s="19">
        <v>1306.6927050499999</v>
      </c>
      <c r="G2953" s="19">
        <v>1419.3200501</v>
      </c>
      <c r="H2953" s="19">
        <v>1485.68686325</v>
      </c>
      <c r="I2953" s="19">
        <v>1542.82087205</v>
      </c>
      <c r="J2953" s="19">
        <v>1515.96960365</v>
      </c>
      <c r="K2953" s="19">
        <v>1503.98089835</v>
      </c>
      <c r="L2953" s="19">
        <v>1505.9754414499998</v>
      </c>
      <c r="M2953" s="19">
        <v>1471.3926376999998</v>
      </c>
      <c r="N2953" s="19">
        <v>1473.2799473</v>
      </c>
      <c r="O2953" s="19">
        <v>1563.43115075</v>
      </c>
      <c r="P2953" s="19">
        <v>1595.7406042999999</v>
      </c>
      <c r="Q2953" s="19">
        <v>1563.6992344999999</v>
      </c>
      <c r="R2953" s="19">
        <v>1564.9860365</v>
      </c>
      <c r="S2953" s="19">
        <v>1528.90196375</v>
      </c>
      <c r="T2953" s="19">
        <v>1472.2933991</v>
      </c>
      <c r="U2953" s="19">
        <v>1402.64524085</v>
      </c>
      <c r="V2953" s="19">
        <v>1385.4986042</v>
      </c>
      <c r="W2953" s="19">
        <v>1382.8499367499999</v>
      </c>
      <c r="X2953" s="19">
        <v>1328.7935294</v>
      </c>
      <c r="Y2953" s="19">
        <v>1216.0803975499998</v>
      </c>
    </row>
    <row r="2954" spans="1:25" s="15" customFormat="1" ht="16.5" thickBot="1">
      <c r="A2954" s="18">
        <v>42078</v>
      </c>
      <c r="B2954" s="19">
        <v>1227.94042265</v>
      </c>
      <c r="C2954" s="19">
        <v>1261.1506376</v>
      </c>
      <c r="D2954" s="19">
        <v>1222.0640268500001</v>
      </c>
      <c r="E2954" s="19">
        <v>1200.03826595</v>
      </c>
      <c r="F2954" s="19">
        <v>1367.47265285</v>
      </c>
      <c r="G2954" s="19">
        <v>1468.9369905499998</v>
      </c>
      <c r="H2954" s="19">
        <v>1498.79079695</v>
      </c>
      <c r="I2954" s="19">
        <v>1477.83737105</v>
      </c>
      <c r="J2954" s="19">
        <v>1467.1247444</v>
      </c>
      <c r="K2954" s="19">
        <v>1564.7286761</v>
      </c>
      <c r="L2954" s="19">
        <v>1479.8211908</v>
      </c>
      <c r="M2954" s="19">
        <v>1487.4454926499998</v>
      </c>
      <c r="N2954" s="19">
        <v>1595.976518</v>
      </c>
      <c r="O2954" s="19">
        <v>1580.4705539</v>
      </c>
      <c r="P2954" s="19">
        <v>1621.5088143499997</v>
      </c>
      <c r="Q2954" s="19">
        <v>1714.3301319500001</v>
      </c>
      <c r="R2954" s="19">
        <v>1687.9935843499998</v>
      </c>
      <c r="S2954" s="19">
        <v>1638.4838774</v>
      </c>
      <c r="T2954" s="19">
        <v>1553.5334987</v>
      </c>
      <c r="U2954" s="19">
        <v>1498.8015203</v>
      </c>
      <c r="V2954" s="19">
        <v>1246.9421988499998</v>
      </c>
      <c r="W2954" s="19">
        <v>1222.5573009500001</v>
      </c>
      <c r="X2954" s="19">
        <v>1223.7475928</v>
      </c>
      <c r="Y2954" s="19">
        <v>1217.6138366</v>
      </c>
    </row>
    <row r="2955" spans="1:25" s="15" customFormat="1" ht="16.5" thickBot="1">
      <c r="A2955" s="18">
        <v>42079</v>
      </c>
      <c r="B2955" s="19">
        <v>1221.4742425999998</v>
      </c>
      <c r="C2955" s="19">
        <v>1220.2196106499998</v>
      </c>
      <c r="D2955" s="19">
        <v>1185.5295734</v>
      </c>
      <c r="E2955" s="19">
        <v>1182.79511915</v>
      </c>
      <c r="F2955" s="19">
        <v>1182.8058425</v>
      </c>
      <c r="G2955" s="19">
        <v>1198.94448425</v>
      </c>
      <c r="H2955" s="19">
        <v>1193.53991585</v>
      </c>
      <c r="I2955" s="19">
        <v>1191.39524585</v>
      </c>
      <c r="J2955" s="19">
        <v>1184.5537485500001</v>
      </c>
      <c r="K2955" s="19">
        <v>1185.75476375</v>
      </c>
      <c r="L2955" s="19">
        <v>1182.53775875</v>
      </c>
      <c r="M2955" s="19">
        <v>1171.29968795</v>
      </c>
      <c r="N2955" s="19">
        <v>1181.55121055</v>
      </c>
      <c r="O2955" s="19">
        <v>1228.7553972499998</v>
      </c>
      <c r="P2955" s="19">
        <v>1303.06821275</v>
      </c>
      <c r="Q2955" s="19">
        <v>1234.69613315</v>
      </c>
      <c r="R2955" s="19">
        <v>1195.2770985500001</v>
      </c>
      <c r="S2955" s="19">
        <v>1194.0010199</v>
      </c>
      <c r="T2955" s="19">
        <v>1218.2357909</v>
      </c>
      <c r="U2955" s="19">
        <v>1207.75907795</v>
      </c>
      <c r="V2955" s="19">
        <v>1038.6625718</v>
      </c>
      <c r="W2955" s="19">
        <v>1036.9468358</v>
      </c>
      <c r="X2955" s="19">
        <v>1038.8770387999998</v>
      </c>
      <c r="Y2955" s="19">
        <v>1033.6333206499999</v>
      </c>
    </row>
    <row r="2956" spans="1:25" s="15" customFormat="1" ht="16.5" thickBot="1">
      <c r="A2956" s="18">
        <v>42080</v>
      </c>
      <c r="B2956" s="19">
        <v>1026.8668868</v>
      </c>
      <c r="C2956" s="19">
        <v>1200.59588015</v>
      </c>
      <c r="D2956" s="19">
        <v>1119.1949303</v>
      </c>
      <c r="E2956" s="19">
        <v>1119.0769734500002</v>
      </c>
      <c r="F2956" s="19">
        <v>1125.4144733</v>
      </c>
      <c r="G2956" s="19">
        <v>1126.5940417999998</v>
      </c>
      <c r="H2956" s="19">
        <v>1125.650387</v>
      </c>
      <c r="I2956" s="19">
        <v>1124.1276713</v>
      </c>
      <c r="J2956" s="19">
        <v>1122.63712565</v>
      </c>
      <c r="K2956" s="19">
        <v>1122.8515926500002</v>
      </c>
      <c r="L2956" s="19">
        <v>1120.5889657999999</v>
      </c>
      <c r="M2956" s="19">
        <v>1117.7687247499998</v>
      </c>
      <c r="N2956" s="19">
        <v>1121.67202415</v>
      </c>
      <c r="O2956" s="19">
        <v>1137.0493080499998</v>
      </c>
      <c r="P2956" s="19">
        <v>1152.1692315499997</v>
      </c>
      <c r="Q2956" s="19">
        <v>1153.3380766999999</v>
      </c>
      <c r="R2956" s="19">
        <v>1140.5022267499999</v>
      </c>
      <c r="S2956" s="19">
        <v>1119.0876967999998</v>
      </c>
      <c r="T2956" s="19">
        <v>1101.2440424000001</v>
      </c>
      <c r="U2956" s="19">
        <v>1091.5608573499999</v>
      </c>
      <c r="V2956" s="19">
        <v>1062.28611185</v>
      </c>
      <c r="W2956" s="19">
        <v>778.7285678000001</v>
      </c>
      <c r="X2956" s="19">
        <v>1064.3342717</v>
      </c>
      <c r="Y2956" s="19">
        <v>781.6238722999999</v>
      </c>
    </row>
    <row r="2957" spans="1:25" s="15" customFormat="1" ht="16.5" thickBot="1">
      <c r="A2957" s="18">
        <v>42081</v>
      </c>
      <c r="B2957" s="19">
        <v>1038.97354895</v>
      </c>
      <c r="C2957" s="19">
        <v>1224.8628211999999</v>
      </c>
      <c r="D2957" s="19">
        <v>1114.8198034999998</v>
      </c>
      <c r="E2957" s="19">
        <v>1130.97989195</v>
      </c>
      <c r="F2957" s="19">
        <v>1115.00210045</v>
      </c>
      <c r="G2957" s="19">
        <v>1136.47024715</v>
      </c>
      <c r="H2957" s="19">
        <v>1133.3068589000002</v>
      </c>
      <c r="I2957" s="19">
        <v>1117.4577476</v>
      </c>
      <c r="J2957" s="19">
        <v>1114.27291265</v>
      </c>
      <c r="K2957" s="19">
        <v>1114.72329335</v>
      </c>
      <c r="L2957" s="19">
        <v>1113.5973416</v>
      </c>
      <c r="M2957" s="19">
        <v>1112.6858568500002</v>
      </c>
      <c r="N2957" s="19">
        <v>1129.0711356499999</v>
      </c>
      <c r="O2957" s="19">
        <v>1136.3951837</v>
      </c>
      <c r="P2957" s="19">
        <v>1366.82925185</v>
      </c>
      <c r="Q2957" s="19">
        <v>1357.1138967499999</v>
      </c>
      <c r="R2957" s="19">
        <v>1137.6819857</v>
      </c>
      <c r="S2957" s="19">
        <v>1232.78737685</v>
      </c>
      <c r="T2957" s="19">
        <v>1226.31047345</v>
      </c>
      <c r="U2957" s="19">
        <v>1212.7561590499997</v>
      </c>
      <c r="V2957" s="19">
        <v>1210.67582915</v>
      </c>
      <c r="W2957" s="19">
        <v>1208.10222515</v>
      </c>
      <c r="X2957" s="19">
        <v>1033.9442978</v>
      </c>
      <c r="Y2957" s="19">
        <v>1116.0637121</v>
      </c>
    </row>
    <row r="2958" spans="1:25" s="15" customFormat="1" ht="16.5" thickBot="1">
      <c r="A2958" s="18">
        <v>42082</v>
      </c>
      <c r="B2958" s="19">
        <v>1217.0347757</v>
      </c>
      <c r="C2958" s="19">
        <v>1242.05235125</v>
      </c>
      <c r="D2958" s="19">
        <v>1126.1007676999998</v>
      </c>
      <c r="E2958" s="19">
        <v>1158.7533684500002</v>
      </c>
      <c r="F2958" s="19">
        <v>1160.6942948</v>
      </c>
      <c r="G2958" s="19">
        <v>1155.5041933999998</v>
      </c>
      <c r="H2958" s="19">
        <v>1157.9598405499999</v>
      </c>
      <c r="I2958" s="19">
        <v>1162.05616025</v>
      </c>
      <c r="J2958" s="19">
        <v>1143.2152342999998</v>
      </c>
      <c r="K2958" s="19">
        <v>1142.73268355</v>
      </c>
      <c r="L2958" s="19">
        <v>1141.1456277500001</v>
      </c>
      <c r="M2958" s="19">
        <v>1139.2475948000001</v>
      </c>
      <c r="N2958" s="19">
        <v>1142.96859725</v>
      </c>
      <c r="O2958" s="19">
        <v>1293.39575105</v>
      </c>
      <c r="P2958" s="19">
        <v>1449.61351385</v>
      </c>
      <c r="Q2958" s="19">
        <v>1485.6117998</v>
      </c>
      <c r="R2958" s="19">
        <v>1165.0372515499998</v>
      </c>
      <c r="S2958" s="19">
        <v>1255.6495590499999</v>
      </c>
      <c r="T2958" s="19">
        <v>1249.6659297499998</v>
      </c>
      <c r="U2958" s="19">
        <v>1236.1545087499999</v>
      </c>
      <c r="V2958" s="19">
        <v>1231.5970849999999</v>
      </c>
      <c r="W2958" s="19">
        <v>1223.6403593</v>
      </c>
      <c r="X2958" s="19">
        <v>1219.1472756499998</v>
      </c>
      <c r="Y2958" s="19">
        <v>1216.0696742</v>
      </c>
    </row>
    <row r="2959" spans="1:25" s="15" customFormat="1" ht="16.5" thickBot="1">
      <c r="A2959" s="18">
        <v>42083</v>
      </c>
      <c r="B2959" s="19">
        <v>1246.9421988499998</v>
      </c>
      <c r="C2959" s="19">
        <v>1264.83947</v>
      </c>
      <c r="D2959" s="19">
        <v>1156.37278475</v>
      </c>
      <c r="E2959" s="19">
        <v>1179.9105379999999</v>
      </c>
      <c r="F2959" s="19">
        <v>1191.5024793500002</v>
      </c>
      <c r="G2959" s="19">
        <v>1205.44283435</v>
      </c>
      <c r="H2959" s="19">
        <v>1205.61440795</v>
      </c>
      <c r="I2959" s="19">
        <v>1203.8879485999998</v>
      </c>
      <c r="J2959" s="19">
        <v>1198.15095635</v>
      </c>
      <c r="K2959" s="19">
        <v>1205.9575551500002</v>
      </c>
      <c r="L2959" s="19">
        <v>1208.9708165</v>
      </c>
      <c r="M2959" s="19">
        <v>1206.47227595</v>
      </c>
      <c r="N2959" s="19">
        <v>1196.73547415</v>
      </c>
      <c r="O2959" s="19">
        <v>1219.5333162499999</v>
      </c>
      <c r="P2959" s="19">
        <v>1357.4248739000002</v>
      </c>
      <c r="Q2959" s="19">
        <v>1362.2718281</v>
      </c>
      <c r="R2959" s="19">
        <v>1221.9675167</v>
      </c>
      <c r="S2959" s="19">
        <v>1314.7888343</v>
      </c>
      <c r="T2959" s="19">
        <v>1296.82722305</v>
      </c>
      <c r="U2959" s="19">
        <v>1128.68509505</v>
      </c>
      <c r="V2959" s="19">
        <v>1117.1574937999999</v>
      </c>
      <c r="W2959" s="19">
        <v>1127.6878235</v>
      </c>
      <c r="X2959" s="19">
        <v>1124.3421383</v>
      </c>
      <c r="Y2959" s="19">
        <v>1106.93814125</v>
      </c>
    </row>
    <row r="2960" spans="1:25" s="15" customFormat="1" ht="16.5" thickBot="1">
      <c r="A2960" s="18">
        <v>42084</v>
      </c>
      <c r="B2960" s="19">
        <v>1126.69055195</v>
      </c>
      <c r="C2960" s="19">
        <v>1142.90425715</v>
      </c>
      <c r="D2960" s="19">
        <v>1261.2149776999997</v>
      </c>
      <c r="E2960" s="19">
        <v>1278.3723377</v>
      </c>
      <c r="F2960" s="19">
        <v>1284.6026040499999</v>
      </c>
      <c r="G2960" s="19">
        <v>1321.36224785</v>
      </c>
      <c r="H2960" s="19">
        <v>1321.5659915</v>
      </c>
      <c r="I2960" s="19">
        <v>1317.4160550499998</v>
      </c>
      <c r="J2960" s="19">
        <v>1325.6623112</v>
      </c>
      <c r="K2960" s="19">
        <v>1314.4027937</v>
      </c>
      <c r="L2960" s="19">
        <v>1319.51783165</v>
      </c>
      <c r="M2960" s="19">
        <v>1319.1639610999998</v>
      </c>
      <c r="N2960" s="19">
        <v>1320.5579966</v>
      </c>
      <c r="O2960" s="19">
        <v>1331.8175141</v>
      </c>
      <c r="P2960" s="19">
        <v>1339.7742398</v>
      </c>
      <c r="Q2960" s="19">
        <v>1347.2805848</v>
      </c>
      <c r="R2960" s="19">
        <v>1345.1788082</v>
      </c>
      <c r="S2960" s="19">
        <v>1332.0963212</v>
      </c>
      <c r="T2960" s="19">
        <v>1322.4667528999998</v>
      </c>
      <c r="U2960" s="19">
        <v>1149.0594600499999</v>
      </c>
      <c r="V2960" s="19">
        <v>1137.00641465</v>
      </c>
      <c r="W2960" s="19">
        <v>1152.6625056499997</v>
      </c>
      <c r="X2960" s="19">
        <v>1148.99511995</v>
      </c>
      <c r="Y2960" s="19">
        <v>1152.7161224000001</v>
      </c>
    </row>
    <row r="2961" spans="1:25" s="15" customFormat="1" ht="16.5" thickBot="1">
      <c r="A2961" s="18">
        <v>42085</v>
      </c>
      <c r="B2961" s="19">
        <v>1102.88471495</v>
      </c>
      <c r="C2961" s="19">
        <v>1100.2146008</v>
      </c>
      <c r="D2961" s="19">
        <v>1079.0467079</v>
      </c>
      <c r="E2961" s="19">
        <v>1239.9184046</v>
      </c>
      <c r="F2961" s="19">
        <v>1242.9745593500002</v>
      </c>
      <c r="G2961" s="19">
        <v>1252.06796015</v>
      </c>
      <c r="H2961" s="19">
        <v>1265.64372125</v>
      </c>
      <c r="I2961" s="19">
        <v>1271.1876932</v>
      </c>
      <c r="J2961" s="19">
        <v>1288.6238602999997</v>
      </c>
      <c r="K2961" s="19">
        <v>1290.58623335</v>
      </c>
      <c r="L2961" s="19">
        <v>1290.8543171</v>
      </c>
      <c r="M2961" s="19">
        <v>1290.39321305</v>
      </c>
      <c r="N2961" s="19">
        <v>1287.15476135</v>
      </c>
      <c r="O2961" s="19">
        <v>1291.4119312999999</v>
      </c>
      <c r="P2961" s="19">
        <v>1299.50806055</v>
      </c>
      <c r="Q2961" s="19">
        <v>1309.3520958499998</v>
      </c>
      <c r="R2961" s="19">
        <v>1300.6447356499998</v>
      </c>
      <c r="S2961" s="19">
        <v>1292.38775615</v>
      </c>
      <c r="T2961" s="19">
        <v>1287.2083781000001</v>
      </c>
      <c r="U2961" s="19">
        <v>1115.6669481499998</v>
      </c>
      <c r="V2961" s="19">
        <v>1123.2269099</v>
      </c>
      <c r="W2961" s="19">
        <v>1126.2508946</v>
      </c>
      <c r="X2961" s="19">
        <v>1111.710032</v>
      </c>
      <c r="Y2961" s="19">
        <v>1093.12646645</v>
      </c>
    </row>
    <row r="2962" spans="1:25" s="15" customFormat="1" ht="16.5" thickBot="1">
      <c r="A2962" s="18">
        <v>42086</v>
      </c>
      <c r="B2962" s="19">
        <v>1069.888967</v>
      </c>
      <c r="C2962" s="19">
        <v>1241.5698005</v>
      </c>
      <c r="D2962" s="19">
        <v>1159.8257034500002</v>
      </c>
      <c r="E2962" s="19">
        <v>1159.7828100499999</v>
      </c>
      <c r="F2962" s="19">
        <v>1155.9974674999999</v>
      </c>
      <c r="G2962" s="19">
        <v>1165.33750535</v>
      </c>
      <c r="H2962" s="19">
        <v>1164.9085713499999</v>
      </c>
      <c r="I2962" s="19">
        <v>1157.98128725</v>
      </c>
      <c r="J2962" s="19">
        <v>1153.9385843</v>
      </c>
      <c r="K2962" s="19">
        <v>1156.0618075999998</v>
      </c>
      <c r="L2962" s="19">
        <v>1155.32189645</v>
      </c>
      <c r="M2962" s="19">
        <v>1155.032366</v>
      </c>
      <c r="N2962" s="19">
        <v>1161.4449292999998</v>
      </c>
      <c r="O2962" s="19">
        <v>1190.30146415</v>
      </c>
      <c r="P2962" s="19">
        <v>1218.7934051</v>
      </c>
      <c r="Q2962" s="19">
        <v>1214.3432148499999</v>
      </c>
      <c r="R2962" s="19">
        <v>1195.72747925</v>
      </c>
      <c r="S2962" s="19">
        <v>1162.91402825</v>
      </c>
      <c r="T2962" s="19">
        <v>1230.0850926500002</v>
      </c>
      <c r="U2962" s="19">
        <v>1222.9218948499997</v>
      </c>
      <c r="V2962" s="19">
        <v>1219.0078721</v>
      </c>
      <c r="W2962" s="19">
        <v>1059.5516576</v>
      </c>
      <c r="X2962" s="19">
        <v>1058.3077489999998</v>
      </c>
      <c r="Y2962" s="19">
        <v>1047.4557187999999</v>
      </c>
    </row>
    <row r="2963" spans="1:25" s="15" customFormat="1" ht="16.5" thickBot="1">
      <c r="A2963" s="18">
        <v>42087</v>
      </c>
      <c r="B2963" s="19">
        <v>1051.47697505</v>
      </c>
      <c r="C2963" s="19">
        <v>1256.0463229999998</v>
      </c>
      <c r="D2963" s="19">
        <v>1152.34080515</v>
      </c>
      <c r="E2963" s="19">
        <v>1151.9976579499998</v>
      </c>
      <c r="F2963" s="19">
        <v>1161.1446755</v>
      </c>
      <c r="G2963" s="19">
        <v>1172.62938335</v>
      </c>
      <c r="H2963" s="19">
        <v>1166.3883936500001</v>
      </c>
      <c r="I2963" s="19">
        <v>1167.26770835</v>
      </c>
      <c r="J2963" s="19">
        <v>1163.1177718999998</v>
      </c>
      <c r="K2963" s="19">
        <v>1164.9085713499999</v>
      </c>
      <c r="L2963" s="19">
        <v>1163.3644089499999</v>
      </c>
      <c r="M2963" s="19">
        <v>1153.31663</v>
      </c>
      <c r="N2963" s="19">
        <v>1167.3427717999998</v>
      </c>
      <c r="O2963" s="19">
        <v>1198.7836340000001</v>
      </c>
      <c r="P2963" s="19">
        <v>1224.5840141</v>
      </c>
      <c r="Q2963" s="19">
        <v>1229.78483885</v>
      </c>
      <c r="R2963" s="19">
        <v>1173.4979747000002</v>
      </c>
      <c r="S2963" s="19">
        <v>1159.41821615</v>
      </c>
      <c r="T2963" s="19">
        <v>1223.54384915</v>
      </c>
      <c r="U2963" s="19">
        <v>1079.5078119500001</v>
      </c>
      <c r="V2963" s="19">
        <v>1076.76263435</v>
      </c>
      <c r="W2963" s="19">
        <v>1076.4516572000002</v>
      </c>
      <c r="X2963" s="19">
        <v>1071.44385275</v>
      </c>
      <c r="Y2963" s="19">
        <v>1051.71288875</v>
      </c>
    </row>
    <row r="2964" spans="1:25" s="15" customFormat="1" ht="16.5" thickBot="1">
      <c r="A2964" s="18">
        <v>42088</v>
      </c>
      <c r="B2964" s="19">
        <v>1035.7029272</v>
      </c>
      <c r="C2964" s="19">
        <v>1095.9896009</v>
      </c>
      <c r="D2964" s="19">
        <v>1078.6606673000001</v>
      </c>
      <c r="E2964" s="19">
        <v>1119.1091434999998</v>
      </c>
      <c r="F2964" s="19">
        <v>1138.3897267999998</v>
      </c>
      <c r="G2964" s="19">
        <v>1145.8531784</v>
      </c>
      <c r="H2964" s="19">
        <v>1143.39753125</v>
      </c>
      <c r="I2964" s="19">
        <v>1123.7309073499998</v>
      </c>
      <c r="J2964" s="19">
        <v>1127.3446763</v>
      </c>
      <c r="K2964" s="19">
        <v>1125.3072398000002</v>
      </c>
      <c r="L2964" s="19">
        <v>1126.1007676999998</v>
      </c>
      <c r="M2964" s="19">
        <v>1120.5675191</v>
      </c>
      <c r="N2964" s="19">
        <v>1122.01517135</v>
      </c>
      <c r="O2964" s="19">
        <v>1154.57126195</v>
      </c>
      <c r="P2964" s="19">
        <v>1165.7771626999997</v>
      </c>
      <c r="Q2964" s="19">
        <v>1163.5895993</v>
      </c>
      <c r="R2964" s="19">
        <v>1152.96275945</v>
      </c>
      <c r="S2964" s="19">
        <v>1140.3520998499998</v>
      </c>
      <c r="T2964" s="19">
        <v>1199.52354515</v>
      </c>
      <c r="U2964" s="19">
        <v>1049.56821875</v>
      </c>
      <c r="V2964" s="19">
        <v>1048.0347797</v>
      </c>
      <c r="W2964" s="19">
        <v>1051.2196146499998</v>
      </c>
      <c r="X2964" s="19">
        <v>1052.44207655</v>
      </c>
      <c r="Y2964" s="19">
        <v>1035.1131429499999</v>
      </c>
    </row>
    <row r="2965" spans="1:25" s="15" customFormat="1" ht="16.5" thickBot="1">
      <c r="A2965" s="18">
        <v>42089</v>
      </c>
      <c r="B2965" s="19">
        <v>1029.2045771</v>
      </c>
      <c r="C2965" s="19">
        <v>1186.80565205</v>
      </c>
      <c r="D2965" s="19">
        <v>1118.7016562</v>
      </c>
      <c r="E2965" s="19">
        <v>1140.663077</v>
      </c>
      <c r="F2965" s="19">
        <v>1142.28230285</v>
      </c>
      <c r="G2965" s="19">
        <v>1143.1937876</v>
      </c>
      <c r="H2965" s="19">
        <v>1147.36517075</v>
      </c>
      <c r="I2965" s="19">
        <v>1158.3566045</v>
      </c>
      <c r="J2965" s="19">
        <v>1143.3439145</v>
      </c>
      <c r="K2965" s="19">
        <v>1143.2152342999998</v>
      </c>
      <c r="L2965" s="19">
        <v>1140.8560973</v>
      </c>
      <c r="M2965" s="19">
        <v>1140.05184605</v>
      </c>
      <c r="N2965" s="19">
        <v>1152.3086351</v>
      </c>
      <c r="O2965" s="19">
        <v>1166.19537335</v>
      </c>
      <c r="P2965" s="19">
        <v>1171.8251321</v>
      </c>
      <c r="Q2965" s="19">
        <v>1175.5568579</v>
      </c>
      <c r="R2965" s="19">
        <v>1173.0797640499998</v>
      </c>
      <c r="S2965" s="19">
        <v>1157.9920106000002</v>
      </c>
      <c r="T2965" s="19">
        <v>1213.3459433</v>
      </c>
      <c r="U2965" s="19">
        <v>1068.50565485</v>
      </c>
      <c r="V2965" s="19">
        <v>1062.20032505</v>
      </c>
      <c r="W2965" s="19">
        <v>1065.1063529</v>
      </c>
      <c r="X2965" s="19">
        <v>1060.9778631499998</v>
      </c>
      <c r="Y2965" s="19">
        <v>1022.69550365</v>
      </c>
    </row>
    <row r="2966" spans="1:25" s="15" customFormat="1" ht="16.5" thickBot="1">
      <c r="A2966" s="18">
        <v>42090</v>
      </c>
      <c r="B2966" s="19">
        <v>1042.5015311</v>
      </c>
      <c r="C2966" s="19">
        <v>1070.5538147</v>
      </c>
      <c r="D2966" s="19">
        <v>1026.2771025499999</v>
      </c>
      <c r="E2966" s="19">
        <v>1067.100896</v>
      </c>
      <c r="F2966" s="19">
        <v>1072.7842715</v>
      </c>
      <c r="G2966" s="19">
        <v>1083.36821795</v>
      </c>
      <c r="H2966" s="19">
        <v>1099.73205005</v>
      </c>
      <c r="I2966" s="19">
        <v>1088.9336366</v>
      </c>
      <c r="J2966" s="19">
        <v>1078.8107942</v>
      </c>
      <c r="K2966" s="19">
        <v>1052.1954395</v>
      </c>
      <c r="L2966" s="19">
        <v>1080.2262764000002</v>
      </c>
      <c r="M2966" s="19">
        <v>1067.4440432</v>
      </c>
      <c r="N2966" s="19">
        <v>1082.2637129</v>
      </c>
      <c r="O2966" s="19">
        <v>1093.0299562999999</v>
      </c>
      <c r="P2966" s="19">
        <v>1195.29854525</v>
      </c>
      <c r="Q2966" s="19">
        <v>1197.5397254</v>
      </c>
      <c r="R2966" s="19">
        <v>1184.4679617499999</v>
      </c>
      <c r="S2966" s="19">
        <v>1084.2260859500002</v>
      </c>
      <c r="T2966" s="19">
        <v>1243.1675796499999</v>
      </c>
      <c r="U2966" s="19">
        <v>1101.25476575</v>
      </c>
      <c r="V2966" s="19">
        <v>1088.5261492999998</v>
      </c>
      <c r="W2966" s="19">
        <v>1088.333129</v>
      </c>
      <c r="X2966" s="19">
        <v>1079.9260226</v>
      </c>
      <c r="Y2966" s="19">
        <v>1059.7017845</v>
      </c>
    </row>
    <row r="2967" spans="1:25" s="15" customFormat="1" ht="16.5" thickBot="1">
      <c r="A2967" s="18">
        <v>42091</v>
      </c>
      <c r="B2967" s="19">
        <v>1037.0004525499999</v>
      </c>
      <c r="C2967" s="19">
        <v>1042.94118845</v>
      </c>
      <c r="D2967" s="19">
        <v>1041.8581301</v>
      </c>
      <c r="E2967" s="19">
        <v>1051.69144205</v>
      </c>
      <c r="F2967" s="19">
        <v>1070.11415735</v>
      </c>
      <c r="G2967" s="19">
        <v>1075.6795759999998</v>
      </c>
      <c r="H2967" s="19">
        <v>1069.38496955</v>
      </c>
      <c r="I2967" s="19">
        <v>1257.70844225</v>
      </c>
      <c r="J2967" s="19">
        <v>1090.7780527999998</v>
      </c>
      <c r="K2967" s="19">
        <v>1089.75933455</v>
      </c>
      <c r="L2967" s="19">
        <v>1092.78331925</v>
      </c>
      <c r="M2967" s="19">
        <v>1090.81022285</v>
      </c>
      <c r="N2967" s="19">
        <v>1261.05412745</v>
      </c>
      <c r="O2967" s="19">
        <v>1262.3302060999997</v>
      </c>
      <c r="P2967" s="19">
        <v>1268.5497491</v>
      </c>
      <c r="Q2967" s="19">
        <v>1277.9005102999997</v>
      </c>
      <c r="R2967" s="19">
        <v>1275.03737585</v>
      </c>
      <c r="S2967" s="19">
        <v>1263.3703710500001</v>
      </c>
      <c r="T2967" s="19">
        <v>1257.1829981</v>
      </c>
      <c r="U2967" s="19">
        <v>1081.6203119</v>
      </c>
      <c r="V2967" s="19">
        <v>1055.0264038999999</v>
      </c>
      <c r="W2967" s="19">
        <v>1073.50273595</v>
      </c>
      <c r="X2967" s="19">
        <v>1069.21339595</v>
      </c>
      <c r="Y2967" s="19">
        <v>1044.0456935</v>
      </c>
    </row>
    <row r="2968" spans="1:25" s="15" customFormat="1" ht="16.5" thickBot="1">
      <c r="A2968" s="18">
        <v>42092</v>
      </c>
      <c r="B2968" s="19">
        <v>1029.85870145</v>
      </c>
      <c r="C2968" s="19">
        <v>1042.3299574999999</v>
      </c>
      <c r="D2968" s="19">
        <v>1024.0573691</v>
      </c>
      <c r="E2968" s="19">
        <v>1012.6370013499999</v>
      </c>
      <c r="F2968" s="19">
        <v>1039.1987393</v>
      </c>
      <c r="G2968" s="19">
        <v>1233.2484809</v>
      </c>
      <c r="H2968" s="19">
        <v>1243.74664055</v>
      </c>
      <c r="I2968" s="19">
        <v>1240.9049527999998</v>
      </c>
      <c r="J2968" s="19">
        <v>1242.1595847499998</v>
      </c>
      <c r="K2968" s="19">
        <v>1066.671962</v>
      </c>
      <c r="L2968" s="19">
        <v>1065.93205085</v>
      </c>
      <c r="M2968" s="19">
        <v>1067.8729772</v>
      </c>
      <c r="N2968" s="19">
        <v>1069.888967</v>
      </c>
      <c r="O2968" s="19">
        <v>1241.94511775</v>
      </c>
      <c r="P2968" s="19">
        <v>1250.2557140000001</v>
      </c>
      <c r="Q2968" s="19">
        <v>1253.31186875</v>
      </c>
      <c r="R2968" s="19">
        <v>1252.06796015</v>
      </c>
      <c r="S2968" s="19">
        <v>1243.0281760999999</v>
      </c>
      <c r="T2968" s="19">
        <v>1061.5890941</v>
      </c>
      <c r="U2968" s="19">
        <v>1043.7025463</v>
      </c>
      <c r="V2968" s="19">
        <v>1039.23090935</v>
      </c>
      <c r="W2968" s="19">
        <v>1039.9386504499998</v>
      </c>
      <c r="X2968" s="19">
        <v>1038.00844745</v>
      </c>
      <c r="Y2968" s="19">
        <v>1019.37126515</v>
      </c>
    </row>
    <row r="2969" spans="1:25" s="15" customFormat="1" ht="16.5" thickBot="1">
      <c r="A2969" s="18">
        <v>42093</v>
      </c>
      <c r="B2969" s="19">
        <v>1048.2063533</v>
      </c>
      <c r="C2969" s="19">
        <v>1054.88700035</v>
      </c>
      <c r="D2969" s="19">
        <v>1218.3215776999998</v>
      </c>
      <c r="E2969" s="19">
        <v>1219.8979101500001</v>
      </c>
      <c r="F2969" s="19">
        <v>1217.8604736500001</v>
      </c>
      <c r="G2969" s="19">
        <v>1225.73141255</v>
      </c>
      <c r="H2969" s="19">
        <v>1229.9885825</v>
      </c>
      <c r="I2969" s="19">
        <v>1227.4042551500002</v>
      </c>
      <c r="J2969" s="19">
        <v>1223.9835065</v>
      </c>
      <c r="K2969" s="19">
        <v>1225.5598389499999</v>
      </c>
      <c r="L2969" s="19">
        <v>1222.66453445</v>
      </c>
      <c r="M2969" s="19">
        <v>1221.8817299</v>
      </c>
      <c r="N2969" s="19">
        <v>1225.4418821</v>
      </c>
      <c r="O2969" s="19">
        <v>1227.1790648</v>
      </c>
      <c r="P2969" s="19">
        <v>1401.44422565</v>
      </c>
      <c r="Q2969" s="19">
        <v>1420.51034195</v>
      </c>
      <c r="R2969" s="19">
        <v>1237.97747825</v>
      </c>
      <c r="S2969" s="19">
        <v>1229.03420435</v>
      </c>
      <c r="T2969" s="19">
        <v>1222.2892172000002</v>
      </c>
      <c r="U2969" s="19">
        <v>1060.2593987</v>
      </c>
      <c r="V2969" s="19">
        <v>1054.56529985</v>
      </c>
      <c r="W2969" s="19">
        <v>1050.85502075</v>
      </c>
      <c r="X2969" s="19">
        <v>1056.1845257</v>
      </c>
      <c r="Y2969" s="19">
        <v>1028.95794005</v>
      </c>
    </row>
    <row r="2970" spans="1:25" s="15" customFormat="1" ht="16.5" thickBot="1">
      <c r="A2970" s="18">
        <v>42094</v>
      </c>
      <c r="B2970" s="19">
        <v>1162.63522115</v>
      </c>
      <c r="C2970" s="19">
        <v>1173.12265745</v>
      </c>
      <c r="D2970" s="19">
        <v>1168.3936600999998</v>
      </c>
      <c r="E2970" s="19">
        <v>1176.7578731</v>
      </c>
      <c r="F2970" s="19">
        <v>1200.70311365</v>
      </c>
      <c r="G2970" s="19">
        <v>1228.4015267</v>
      </c>
      <c r="H2970" s="19">
        <v>1198.6120604</v>
      </c>
      <c r="I2970" s="19">
        <v>1197.87214925</v>
      </c>
      <c r="J2970" s="19">
        <v>1195.9633929499998</v>
      </c>
      <c r="K2970" s="19">
        <v>1198.2474665</v>
      </c>
      <c r="L2970" s="19">
        <v>1197.22874825</v>
      </c>
      <c r="M2970" s="19">
        <v>1192.48902755</v>
      </c>
      <c r="N2970" s="19">
        <v>1194.9875681</v>
      </c>
      <c r="O2970" s="19">
        <v>1227.0932779999998</v>
      </c>
      <c r="P2970" s="19">
        <v>1356.29892215</v>
      </c>
      <c r="Q2970" s="19">
        <v>1386.4851524</v>
      </c>
      <c r="R2970" s="19">
        <v>1345.79003915</v>
      </c>
      <c r="S2970" s="19">
        <v>1222.4393441</v>
      </c>
      <c r="T2970" s="19">
        <v>1221.0667552999998</v>
      </c>
      <c r="U2970" s="19">
        <v>1065.2779265</v>
      </c>
      <c r="V2970" s="19">
        <v>1061.4175205</v>
      </c>
      <c r="W2970" s="19">
        <v>1061.6534342</v>
      </c>
      <c r="X2970" s="19">
        <v>1055.7555917</v>
      </c>
      <c r="Y2970" s="19">
        <v>1031.4135872</v>
      </c>
    </row>
    <row r="2971" spans="1:25" s="106" customFormat="1" ht="28.5" customHeight="1" thickBot="1">
      <c r="A2971" s="185" t="s">
        <v>14</v>
      </c>
      <c r="B2971" s="194" t="s">
        <v>101</v>
      </c>
      <c r="C2971" s="195"/>
      <c r="D2971" s="195"/>
      <c r="E2971" s="195"/>
      <c r="F2971" s="195"/>
      <c r="G2971" s="195"/>
      <c r="H2971" s="195"/>
      <c r="I2971" s="195"/>
      <c r="J2971" s="195"/>
      <c r="K2971" s="195"/>
      <c r="L2971" s="195"/>
      <c r="M2971" s="195"/>
      <c r="N2971" s="195"/>
      <c r="O2971" s="195"/>
      <c r="P2971" s="195"/>
      <c r="Q2971" s="195"/>
      <c r="R2971" s="195"/>
      <c r="S2971" s="195"/>
      <c r="T2971" s="195"/>
      <c r="U2971" s="195"/>
      <c r="V2971" s="195"/>
      <c r="W2971" s="195"/>
      <c r="X2971" s="195"/>
      <c r="Y2971" s="196"/>
    </row>
    <row r="2972" spans="1:25" s="15" customFormat="1" ht="35.25" customHeight="1" thickBot="1">
      <c r="A2972" s="186"/>
      <c r="B2972" s="17" t="s">
        <v>15</v>
      </c>
      <c r="C2972" s="17" t="s">
        <v>16</v>
      </c>
      <c r="D2972" s="17" t="s">
        <v>17</v>
      </c>
      <c r="E2972" s="17" t="s">
        <v>18</v>
      </c>
      <c r="F2972" s="17" t="s">
        <v>19</v>
      </c>
      <c r="G2972" s="17" t="s">
        <v>20</v>
      </c>
      <c r="H2972" s="17" t="s">
        <v>21</v>
      </c>
      <c r="I2972" s="17" t="s">
        <v>22</v>
      </c>
      <c r="J2972" s="17" t="s">
        <v>23</v>
      </c>
      <c r="K2972" s="17" t="s">
        <v>24</v>
      </c>
      <c r="L2972" s="17" t="s">
        <v>25</v>
      </c>
      <c r="M2972" s="17" t="s">
        <v>26</v>
      </c>
      <c r="N2972" s="17" t="s">
        <v>27</v>
      </c>
      <c r="O2972" s="17" t="s">
        <v>28</v>
      </c>
      <c r="P2972" s="17" t="s">
        <v>29</v>
      </c>
      <c r="Q2972" s="17" t="s">
        <v>30</v>
      </c>
      <c r="R2972" s="17" t="s">
        <v>31</v>
      </c>
      <c r="S2972" s="17" t="s">
        <v>32</v>
      </c>
      <c r="T2972" s="17" t="s">
        <v>33</v>
      </c>
      <c r="U2972" s="17" t="s">
        <v>34</v>
      </c>
      <c r="V2972" s="17" t="s">
        <v>35</v>
      </c>
      <c r="W2972" s="17" t="s">
        <v>36</v>
      </c>
      <c r="X2972" s="17" t="s">
        <v>37</v>
      </c>
      <c r="Y2972" s="17" t="s">
        <v>38</v>
      </c>
    </row>
    <row r="2973" spans="1:25" s="15" customFormat="1" ht="16.5" thickBot="1">
      <c r="A2973" s="18">
        <v>42064</v>
      </c>
      <c r="B2973" s="19">
        <v>1481.10357045</v>
      </c>
      <c r="C2973" s="19">
        <v>1493.47831635</v>
      </c>
      <c r="D2973" s="19">
        <v>1489.42489005</v>
      </c>
      <c r="E2973" s="19">
        <v>1470.1979235</v>
      </c>
      <c r="F2973" s="19">
        <v>1607.68199385</v>
      </c>
      <c r="G2973" s="19">
        <v>1485.88618455</v>
      </c>
      <c r="H2973" s="19">
        <v>1486.6689891</v>
      </c>
      <c r="I2973" s="19">
        <v>1483.3018572</v>
      </c>
      <c r="J2973" s="19">
        <v>1479.8489385</v>
      </c>
      <c r="K2973" s="19">
        <v>1480.8354867</v>
      </c>
      <c r="L2973" s="19">
        <v>1480.5566796</v>
      </c>
      <c r="M2973" s="19">
        <v>1479.77387505</v>
      </c>
      <c r="N2973" s="19">
        <v>1483.4627074500002</v>
      </c>
      <c r="O2973" s="19">
        <v>1599.61803465</v>
      </c>
      <c r="P2973" s="19">
        <v>1592.9588343</v>
      </c>
      <c r="Q2973" s="19">
        <v>1593.4735550999999</v>
      </c>
      <c r="R2973" s="19">
        <v>1485.37146375</v>
      </c>
      <c r="S2973" s="19">
        <v>1480.81404</v>
      </c>
      <c r="T2973" s="19">
        <v>1477.1573776500002</v>
      </c>
      <c r="U2973" s="19">
        <v>1471.53834225</v>
      </c>
      <c r="V2973" s="19">
        <v>1293.9918363</v>
      </c>
      <c r="W2973" s="19">
        <v>1300.0076356499999</v>
      </c>
      <c r="X2973" s="19">
        <v>1300.0934224500002</v>
      </c>
      <c r="Y2973" s="19">
        <v>1288.31918415</v>
      </c>
    </row>
    <row r="2974" spans="1:25" s="15" customFormat="1" ht="16.5" thickBot="1">
      <c r="A2974" s="18">
        <v>42065</v>
      </c>
      <c r="B2974" s="19">
        <v>1275.9766083</v>
      </c>
      <c r="C2974" s="19">
        <v>1453.3837107000002</v>
      </c>
      <c r="D2974" s="19">
        <v>1460.34316485</v>
      </c>
      <c r="E2974" s="19">
        <v>1451.9789518500002</v>
      </c>
      <c r="F2974" s="19">
        <v>1456.63288575</v>
      </c>
      <c r="G2974" s="19">
        <v>1457.49075375</v>
      </c>
      <c r="H2974" s="19">
        <v>1422.91867335</v>
      </c>
      <c r="I2974" s="19">
        <v>1439.6470993500002</v>
      </c>
      <c r="J2974" s="19">
        <v>1457.0296497000002</v>
      </c>
      <c r="K2974" s="19">
        <v>1451.646528</v>
      </c>
      <c r="L2974" s="19">
        <v>1450.4240661</v>
      </c>
      <c r="M2974" s="19">
        <v>1456.52565225</v>
      </c>
      <c r="N2974" s="19">
        <v>1552.6819317</v>
      </c>
      <c r="O2974" s="19">
        <v>1539.3742543500002</v>
      </c>
      <c r="P2974" s="19">
        <v>1604.67945585</v>
      </c>
      <c r="Q2974" s="19">
        <v>1595.6611185</v>
      </c>
      <c r="R2974" s="19">
        <v>1587.5328192</v>
      </c>
      <c r="S2974" s="19">
        <v>1600.02552195</v>
      </c>
      <c r="T2974" s="19">
        <v>1475.3987482500002</v>
      </c>
      <c r="U2974" s="19">
        <v>1426.9935463499999</v>
      </c>
      <c r="V2974" s="19">
        <v>1411.12298835</v>
      </c>
      <c r="W2974" s="19">
        <v>1386.93111075</v>
      </c>
      <c r="X2974" s="19">
        <v>1370.5994487</v>
      </c>
      <c r="Y2974" s="19">
        <v>1325.0895513</v>
      </c>
    </row>
    <row r="2975" spans="1:25" s="15" customFormat="1" ht="16.5" thickBot="1">
      <c r="A2975" s="18">
        <v>42066</v>
      </c>
      <c r="B2975" s="19">
        <v>1326.5050334999999</v>
      </c>
      <c r="C2975" s="19">
        <v>1357.2167079</v>
      </c>
      <c r="D2975" s="19">
        <v>1349.4744492</v>
      </c>
      <c r="E2975" s="19">
        <v>1390.4376462</v>
      </c>
      <c r="F2975" s="19">
        <v>1500.40560045</v>
      </c>
      <c r="G2975" s="19">
        <v>1565.19608115</v>
      </c>
      <c r="H2975" s="19">
        <v>1553.40039615</v>
      </c>
      <c r="I2975" s="19">
        <v>1561.46435535</v>
      </c>
      <c r="J2975" s="19">
        <v>1494.8080117499999</v>
      </c>
      <c r="K2975" s="19">
        <v>1487.3981769</v>
      </c>
      <c r="L2975" s="19">
        <v>1485.7789510500002</v>
      </c>
      <c r="M2975" s="19">
        <v>1582.7716518</v>
      </c>
      <c r="N2975" s="19">
        <v>1589.85978615</v>
      </c>
      <c r="O2975" s="19">
        <v>1800.5521669500001</v>
      </c>
      <c r="P2975" s="19">
        <v>1827.10318155</v>
      </c>
      <c r="Q2975" s="19">
        <v>1842.37323195</v>
      </c>
      <c r="R2975" s="19">
        <v>1593.76308555</v>
      </c>
      <c r="S2975" s="19">
        <v>1516.4584554</v>
      </c>
      <c r="T2975" s="19">
        <v>1515.71854425</v>
      </c>
      <c r="U2975" s="19">
        <v>1507.0219074000001</v>
      </c>
      <c r="V2975" s="19">
        <v>1355.94062925</v>
      </c>
      <c r="W2975" s="19">
        <v>1334.79418305</v>
      </c>
      <c r="X2975" s="19">
        <v>1316.6609982</v>
      </c>
      <c r="Y2975" s="19">
        <v>1286.5498314000001</v>
      </c>
    </row>
    <row r="2976" spans="1:25" s="15" customFormat="1" ht="16.5" thickBot="1">
      <c r="A2976" s="18">
        <v>42067</v>
      </c>
      <c r="B2976" s="19">
        <v>1401.5470368</v>
      </c>
      <c r="C2976" s="19">
        <v>1457.57654055</v>
      </c>
      <c r="D2976" s="19">
        <v>1467.4741926</v>
      </c>
      <c r="E2976" s="19">
        <v>1465.2008424</v>
      </c>
      <c r="F2976" s="19">
        <v>1528.7688612</v>
      </c>
      <c r="G2976" s="19">
        <v>1578.98630925</v>
      </c>
      <c r="H2976" s="19">
        <v>1599.0925905</v>
      </c>
      <c r="I2976" s="19">
        <v>1591.9615627500002</v>
      </c>
      <c r="J2976" s="19">
        <v>1503.17222475</v>
      </c>
      <c r="K2976" s="19">
        <v>1491.03339255</v>
      </c>
      <c r="L2976" s="19">
        <v>1484.96397645</v>
      </c>
      <c r="M2976" s="19">
        <v>1575.9944946</v>
      </c>
      <c r="N2976" s="19">
        <v>1612.2930343500002</v>
      </c>
      <c r="O2976" s="19">
        <v>1610.2877679</v>
      </c>
      <c r="P2976" s="19">
        <v>1675.71092625</v>
      </c>
      <c r="Q2976" s="19">
        <v>1755.64277715</v>
      </c>
      <c r="R2976" s="19">
        <v>1707.720126</v>
      </c>
      <c r="S2976" s="19">
        <v>1593.3663216</v>
      </c>
      <c r="T2976" s="19">
        <v>1498.6684177500001</v>
      </c>
      <c r="U2976" s="19">
        <v>1479.8382151500002</v>
      </c>
      <c r="V2976" s="19">
        <v>1472.05306305</v>
      </c>
      <c r="W2976" s="19">
        <v>1459.8177207</v>
      </c>
      <c r="X2976" s="19">
        <v>1372.5296517</v>
      </c>
      <c r="Y2976" s="19">
        <v>1301.03707725</v>
      </c>
    </row>
    <row r="2977" spans="1:25" s="15" customFormat="1" ht="16.5" thickBot="1">
      <c r="A2977" s="18">
        <v>42068</v>
      </c>
      <c r="B2977" s="19">
        <v>1323.98504625</v>
      </c>
      <c r="C2977" s="19">
        <v>1415.88415575</v>
      </c>
      <c r="D2977" s="19">
        <v>1470.44456055</v>
      </c>
      <c r="E2977" s="19">
        <v>1549.1003328</v>
      </c>
      <c r="F2977" s="19">
        <v>1689.4689842999999</v>
      </c>
      <c r="G2977" s="19">
        <v>1761.47627955</v>
      </c>
      <c r="H2977" s="19">
        <v>1838.4377625</v>
      </c>
      <c r="I2977" s="19">
        <v>1836.86143005</v>
      </c>
      <c r="J2977" s="19">
        <v>1740.2011531500002</v>
      </c>
      <c r="K2977" s="19">
        <v>1741.391445</v>
      </c>
      <c r="L2977" s="19">
        <v>1643.9698102500001</v>
      </c>
      <c r="M2977" s="19">
        <v>1642.8224118</v>
      </c>
      <c r="N2977" s="19">
        <v>1797.46384215</v>
      </c>
      <c r="O2977" s="19">
        <v>1726.4859884999998</v>
      </c>
      <c r="P2977" s="19">
        <v>1742.90343735</v>
      </c>
      <c r="Q2977" s="19">
        <v>1727.3653032000002</v>
      </c>
      <c r="R2977" s="19">
        <v>1778.6872563</v>
      </c>
      <c r="S2977" s="19">
        <v>1629.12869385</v>
      </c>
      <c r="T2977" s="19">
        <v>1518.57095535</v>
      </c>
      <c r="U2977" s="19">
        <v>1503.762009</v>
      </c>
      <c r="V2977" s="19">
        <v>1495.8696234</v>
      </c>
      <c r="W2977" s="19">
        <v>1475.452365</v>
      </c>
      <c r="X2977" s="19">
        <v>1337.3570637</v>
      </c>
      <c r="Y2977" s="19">
        <v>1313.8943739000001</v>
      </c>
    </row>
    <row r="2978" spans="1:25" s="15" customFormat="1" ht="16.5" thickBot="1">
      <c r="A2978" s="18">
        <v>42069</v>
      </c>
      <c r="B2978" s="19">
        <v>1369.4627735999998</v>
      </c>
      <c r="C2978" s="19">
        <v>1464.8684185500001</v>
      </c>
      <c r="D2978" s="19">
        <v>1470.2408168999998</v>
      </c>
      <c r="E2978" s="19">
        <v>1486.16499165</v>
      </c>
      <c r="F2978" s="19">
        <v>1632.5923359</v>
      </c>
      <c r="G2978" s="19">
        <v>1751.52501075</v>
      </c>
      <c r="H2978" s="19">
        <v>1751.41777725</v>
      </c>
      <c r="I2978" s="19">
        <v>1865.6750715</v>
      </c>
      <c r="J2978" s="19">
        <v>1658.4141627</v>
      </c>
      <c r="K2978" s="19">
        <v>1660.46232255</v>
      </c>
      <c r="L2978" s="19">
        <v>1652.4627034500002</v>
      </c>
      <c r="M2978" s="19">
        <v>1796.9705680499999</v>
      </c>
      <c r="N2978" s="19">
        <v>1872.9240561000001</v>
      </c>
      <c r="O2978" s="19">
        <v>1932.9211993499998</v>
      </c>
      <c r="P2978" s="19">
        <v>1799.84442585</v>
      </c>
      <c r="Q2978" s="19">
        <v>1984.6184696999999</v>
      </c>
      <c r="R2978" s="19">
        <v>1892.5692333</v>
      </c>
      <c r="S2978" s="19">
        <v>1861.492965</v>
      </c>
      <c r="T2978" s="19">
        <v>1558.7191777500002</v>
      </c>
      <c r="U2978" s="19">
        <v>1535.503125</v>
      </c>
      <c r="V2978" s="19">
        <v>1533.787389</v>
      </c>
      <c r="W2978" s="19">
        <v>1543.7601045000001</v>
      </c>
      <c r="X2978" s="19">
        <v>1525.5733029</v>
      </c>
      <c r="Y2978" s="19">
        <v>1489.3283799</v>
      </c>
    </row>
    <row r="2979" spans="1:25" s="15" customFormat="1" ht="16.5" thickBot="1">
      <c r="A2979" s="18">
        <v>42070</v>
      </c>
      <c r="B2979" s="19">
        <v>1504.190943</v>
      </c>
      <c r="C2979" s="19">
        <v>1512.5980493999998</v>
      </c>
      <c r="D2979" s="19">
        <v>1512.6945595500001</v>
      </c>
      <c r="E2979" s="19">
        <v>1513.7025544500002</v>
      </c>
      <c r="F2979" s="19">
        <v>1524.68326485</v>
      </c>
      <c r="G2979" s="19">
        <v>1517.43428025</v>
      </c>
      <c r="H2979" s="19">
        <v>1520.0186076</v>
      </c>
      <c r="I2979" s="19">
        <v>1513.9062981000002</v>
      </c>
      <c r="J2979" s="19">
        <v>1513.8741280499999</v>
      </c>
      <c r="K2979" s="19">
        <v>1513.76689455</v>
      </c>
      <c r="L2979" s="19">
        <v>1511.2469073000002</v>
      </c>
      <c r="M2979" s="19">
        <v>1503.3545217</v>
      </c>
      <c r="N2979" s="19">
        <v>1508.6304099000001</v>
      </c>
      <c r="O2979" s="19">
        <v>1743.8578155</v>
      </c>
      <c r="P2979" s="19">
        <v>1758.6774851999999</v>
      </c>
      <c r="Q2979" s="19">
        <v>1704.5674611000002</v>
      </c>
      <c r="R2979" s="19">
        <v>1518.2385315000001</v>
      </c>
      <c r="S2979" s="19">
        <v>1512.73745295</v>
      </c>
      <c r="T2979" s="19">
        <v>1507.2149276999999</v>
      </c>
      <c r="U2979" s="19">
        <v>1378.60979115</v>
      </c>
      <c r="V2979" s="19">
        <v>1372.75484205</v>
      </c>
      <c r="W2979" s="19">
        <v>1381.4514789000002</v>
      </c>
      <c r="X2979" s="19">
        <v>1373.8379004</v>
      </c>
      <c r="Y2979" s="19">
        <v>1368.6692457000001</v>
      </c>
    </row>
    <row r="2980" spans="1:25" s="15" customFormat="1" ht="16.5" thickBot="1">
      <c r="A2980" s="18">
        <v>42071</v>
      </c>
      <c r="B2980" s="19">
        <v>1377.6983064</v>
      </c>
      <c r="C2980" s="19">
        <v>1374.867342</v>
      </c>
      <c r="D2980" s="19">
        <v>1375.60725315</v>
      </c>
      <c r="E2980" s="19">
        <v>1484.5457658</v>
      </c>
      <c r="F2980" s="19">
        <v>1505.048811</v>
      </c>
      <c r="G2980" s="19">
        <v>1531.20306165</v>
      </c>
      <c r="H2980" s="19">
        <v>1536.6398001</v>
      </c>
      <c r="I2980" s="19">
        <v>1549.21828965</v>
      </c>
      <c r="J2980" s="19">
        <v>1555.03034535</v>
      </c>
      <c r="K2980" s="19">
        <v>1553.05724895</v>
      </c>
      <c r="L2980" s="19">
        <v>1554.4405611</v>
      </c>
      <c r="M2980" s="19">
        <v>1548.83224905</v>
      </c>
      <c r="N2980" s="19">
        <v>1548.68212215</v>
      </c>
      <c r="O2980" s="19">
        <v>1550.4514749</v>
      </c>
      <c r="P2980" s="19">
        <v>1617.5367525000001</v>
      </c>
      <c r="Q2980" s="19">
        <v>1557.0999519</v>
      </c>
      <c r="R2980" s="19">
        <v>1560.810231</v>
      </c>
      <c r="S2980" s="19">
        <v>1550.9554723499998</v>
      </c>
      <c r="T2980" s="19">
        <v>1542.8378964</v>
      </c>
      <c r="U2980" s="19">
        <v>1414.7153106</v>
      </c>
      <c r="V2980" s="19">
        <v>1414.29709995</v>
      </c>
      <c r="W2980" s="19">
        <v>1411.7127725999999</v>
      </c>
      <c r="X2980" s="19">
        <v>1412.90306445</v>
      </c>
      <c r="Y2980" s="19">
        <v>1379.2210221</v>
      </c>
    </row>
    <row r="2981" spans="1:25" s="15" customFormat="1" ht="16.5" thickBot="1">
      <c r="A2981" s="18">
        <v>42072</v>
      </c>
      <c r="B2981" s="19">
        <v>1382.8991311500001</v>
      </c>
      <c r="C2981" s="19">
        <v>1505.83161555</v>
      </c>
      <c r="D2981" s="19">
        <v>1494.1324407000002</v>
      </c>
      <c r="E2981" s="19">
        <v>1497.10280865</v>
      </c>
      <c r="F2981" s="19">
        <v>1508.0620723499999</v>
      </c>
      <c r="G2981" s="19">
        <v>1518.63529545</v>
      </c>
      <c r="H2981" s="19">
        <v>1515.58986405</v>
      </c>
      <c r="I2981" s="19">
        <v>1519.6540137</v>
      </c>
      <c r="J2981" s="19">
        <v>1522.1203842</v>
      </c>
      <c r="K2981" s="19">
        <v>1516.68364575</v>
      </c>
      <c r="L2981" s="19">
        <v>1514.51752905</v>
      </c>
      <c r="M2981" s="19">
        <v>1514.7427194</v>
      </c>
      <c r="N2981" s="19">
        <v>1512.7052829</v>
      </c>
      <c r="O2981" s="19">
        <v>1579.8656239499999</v>
      </c>
      <c r="P2981" s="19">
        <v>1743.82564545</v>
      </c>
      <c r="Q2981" s="19">
        <v>1593.2590881</v>
      </c>
      <c r="R2981" s="19">
        <v>1518.0455112</v>
      </c>
      <c r="S2981" s="19">
        <v>1510.67856975</v>
      </c>
      <c r="T2981" s="19">
        <v>1507.78326525</v>
      </c>
      <c r="U2981" s="19">
        <v>1498.4217807</v>
      </c>
      <c r="V2981" s="19">
        <v>1371.1999563</v>
      </c>
      <c r="W2981" s="19">
        <v>1362.05293875</v>
      </c>
      <c r="X2981" s="19">
        <v>1359.67235505</v>
      </c>
      <c r="Y2981" s="19">
        <v>1352.7879643500003</v>
      </c>
    </row>
    <row r="2982" spans="1:25" s="15" customFormat="1" ht="16.5" thickBot="1">
      <c r="A2982" s="18">
        <v>42073</v>
      </c>
      <c r="B2982" s="19">
        <v>1357.3453881000003</v>
      </c>
      <c r="C2982" s="19">
        <v>1483.2160704</v>
      </c>
      <c r="D2982" s="19">
        <v>1457.1583299000001</v>
      </c>
      <c r="E2982" s="19">
        <v>1453.2764772000003</v>
      </c>
      <c r="F2982" s="19">
        <v>1463.9354871</v>
      </c>
      <c r="G2982" s="19">
        <v>1462.33770795</v>
      </c>
      <c r="H2982" s="19">
        <v>1471.0772382</v>
      </c>
      <c r="I2982" s="19">
        <v>1471.53834225</v>
      </c>
      <c r="J2982" s="19">
        <v>1471.1201316000001</v>
      </c>
      <c r="K2982" s="19">
        <v>1472.20318995</v>
      </c>
      <c r="L2982" s="19">
        <v>1469.43656565</v>
      </c>
      <c r="M2982" s="19">
        <v>1467.18466215</v>
      </c>
      <c r="N2982" s="19">
        <v>1466.7021114000001</v>
      </c>
      <c r="O2982" s="19">
        <v>1525.11219885</v>
      </c>
      <c r="P2982" s="19">
        <v>1765.9479165</v>
      </c>
      <c r="Q2982" s="19">
        <v>1798.2680934</v>
      </c>
      <c r="R2982" s="19">
        <v>1532.8437342</v>
      </c>
      <c r="S2982" s="19">
        <v>1462.798812</v>
      </c>
      <c r="T2982" s="19">
        <v>1493.1029991</v>
      </c>
      <c r="U2982" s="19">
        <v>1484.0953851</v>
      </c>
      <c r="V2982" s="19">
        <v>1482.0043318500002</v>
      </c>
      <c r="W2982" s="19">
        <v>1480.1062989000002</v>
      </c>
      <c r="X2982" s="19">
        <v>1353.36702525</v>
      </c>
      <c r="Y2982" s="19">
        <v>1339.9413910500002</v>
      </c>
    </row>
    <row r="2983" spans="1:25" s="15" customFormat="1" ht="16.5" thickBot="1">
      <c r="A2983" s="18">
        <v>42074</v>
      </c>
      <c r="B2983" s="19">
        <v>1469.7904362000002</v>
      </c>
      <c r="C2983" s="19">
        <v>1487.6769840000002</v>
      </c>
      <c r="D2983" s="19">
        <v>1515.93301125</v>
      </c>
      <c r="E2983" s="19">
        <v>1588.6266009</v>
      </c>
      <c r="F2983" s="19">
        <v>1588.5729841500001</v>
      </c>
      <c r="G2983" s="19">
        <v>1600.79760315</v>
      </c>
      <c r="H2983" s="19">
        <v>1599.8861184</v>
      </c>
      <c r="I2983" s="19">
        <v>1592.4333901500002</v>
      </c>
      <c r="J2983" s="19">
        <v>1518.50661525</v>
      </c>
      <c r="K2983" s="19">
        <v>1513.7025544500002</v>
      </c>
      <c r="L2983" s="19">
        <v>1515.4290138</v>
      </c>
      <c r="M2983" s="19">
        <v>1586.4604842</v>
      </c>
      <c r="N2983" s="19">
        <v>1633.1499501</v>
      </c>
      <c r="O2983" s="19">
        <v>1738.2387801</v>
      </c>
      <c r="P2983" s="19">
        <v>1794.7722813</v>
      </c>
      <c r="Q2983" s="19">
        <v>1733.33820915</v>
      </c>
      <c r="R2983" s="19">
        <v>1676.9119414499999</v>
      </c>
      <c r="S2983" s="19">
        <v>1576.51993875</v>
      </c>
      <c r="T2983" s="19">
        <v>1495.10826555</v>
      </c>
      <c r="U2983" s="19">
        <v>1483.2589638</v>
      </c>
      <c r="V2983" s="19">
        <v>1479.0125172000003</v>
      </c>
      <c r="W2983" s="19">
        <v>1478.7337101</v>
      </c>
      <c r="X2983" s="19">
        <v>1476.6104868</v>
      </c>
      <c r="Y2983" s="19">
        <v>1340.7885357</v>
      </c>
    </row>
    <row r="2984" spans="1:25" s="15" customFormat="1" ht="16.5" thickBot="1">
      <c r="A2984" s="18">
        <v>42075</v>
      </c>
      <c r="B2984" s="19">
        <v>1351.7477993999998</v>
      </c>
      <c r="C2984" s="19">
        <v>1497.1564254</v>
      </c>
      <c r="D2984" s="19">
        <v>1435.4220994500001</v>
      </c>
      <c r="E2984" s="19">
        <v>1590.4066770000002</v>
      </c>
      <c r="F2984" s="19">
        <v>1600.47590265</v>
      </c>
      <c r="G2984" s="19">
        <v>1617.97640985</v>
      </c>
      <c r="H2984" s="19">
        <v>1616.4751408500001</v>
      </c>
      <c r="I2984" s="19">
        <v>1616.6252677500001</v>
      </c>
      <c r="J2984" s="19">
        <v>1539.52438125</v>
      </c>
      <c r="K2984" s="19">
        <v>1538.28047265</v>
      </c>
      <c r="L2984" s="19">
        <v>1457.7588375</v>
      </c>
      <c r="M2984" s="19">
        <v>1455.6892309500001</v>
      </c>
      <c r="N2984" s="19">
        <v>1616.2070571</v>
      </c>
      <c r="O2984" s="19">
        <v>1870.5434724000002</v>
      </c>
      <c r="P2984" s="19">
        <v>1939.5911230499999</v>
      </c>
      <c r="Q2984" s="19">
        <v>1911.7425830999998</v>
      </c>
      <c r="R2984" s="19">
        <v>1851.59531295</v>
      </c>
      <c r="S2984" s="19">
        <v>1605.32285685</v>
      </c>
      <c r="T2984" s="19">
        <v>1528.6830744</v>
      </c>
      <c r="U2984" s="19">
        <v>1515.4504605</v>
      </c>
      <c r="V2984" s="19">
        <v>1513.3165138499999</v>
      </c>
      <c r="W2984" s="19">
        <v>1502.67895065</v>
      </c>
      <c r="X2984" s="19">
        <v>1505.3705115</v>
      </c>
      <c r="Y2984" s="19">
        <v>1372.15433445</v>
      </c>
    </row>
    <row r="2985" spans="1:25" s="15" customFormat="1" ht="16.5" thickBot="1">
      <c r="A2985" s="18">
        <v>42076</v>
      </c>
      <c r="B2985" s="19">
        <v>1478.3047760999998</v>
      </c>
      <c r="C2985" s="19">
        <v>1499.76219945</v>
      </c>
      <c r="D2985" s="19">
        <v>1423.8301581</v>
      </c>
      <c r="E2985" s="19">
        <v>1520.9193690000002</v>
      </c>
      <c r="F2985" s="19">
        <v>1544.62869585</v>
      </c>
      <c r="G2985" s="19">
        <v>1617.643986</v>
      </c>
      <c r="H2985" s="19">
        <v>1616.1641637</v>
      </c>
      <c r="I2985" s="19">
        <v>1617.97640985</v>
      </c>
      <c r="J2985" s="19">
        <v>1541.6047111500002</v>
      </c>
      <c r="K2985" s="19">
        <v>1460.8900557000002</v>
      </c>
      <c r="L2985" s="19">
        <v>1541.9156883</v>
      </c>
      <c r="M2985" s="19">
        <v>1545.33643695</v>
      </c>
      <c r="N2985" s="19">
        <v>1621.5901788</v>
      </c>
      <c r="O2985" s="19">
        <v>1853.41828245</v>
      </c>
      <c r="P2985" s="19">
        <v>1933.8112374</v>
      </c>
      <c r="Q2985" s="19">
        <v>1934.1114912</v>
      </c>
      <c r="R2985" s="19">
        <v>1847.7885237</v>
      </c>
      <c r="S2985" s="19">
        <v>1608.421905</v>
      </c>
      <c r="T2985" s="19">
        <v>1527.32120895</v>
      </c>
      <c r="U2985" s="19">
        <v>1517.8310442</v>
      </c>
      <c r="V2985" s="19">
        <v>1516.19037165</v>
      </c>
      <c r="W2985" s="19">
        <v>1504.48047345</v>
      </c>
      <c r="X2985" s="19">
        <v>1505.16676785</v>
      </c>
      <c r="Y2985" s="19">
        <v>1348.28415735</v>
      </c>
    </row>
    <row r="2986" spans="1:25" s="15" customFormat="1" ht="16.5" thickBot="1">
      <c r="A2986" s="18">
        <v>42077</v>
      </c>
      <c r="B2986" s="19">
        <v>1502.5288237500001</v>
      </c>
      <c r="C2986" s="19">
        <v>1557.807693</v>
      </c>
      <c r="D2986" s="19">
        <v>1505.5742551500002</v>
      </c>
      <c r="E2986" s="19">
        <v>1505.10242775</v>
      </c>
      <c r="F2986" s="19">
        <v>1584.86270505</v>
      </c>
      <c r="G2986" s="19">
        <v>1697.4900501</v>
      </c>
      <c r="H2986" s="19">
        <v>1763.85686325</v>
      </c>
      <c r="I2986" s="19">
        <v>1820.99087205</v>
      </c>
      <c r="J2986" s="19">
        <v>1794.13960365</v>
      </c>
      <c r="K2986" s="19">
        <v>1782.15089835</v>
      </c>
      <c r="L2986" s="19">
        <v>1784.14544145</v>
      </c>
      <c r="M2986" s="19">
        <v>1749.5626376999999</v>
      </c>
      <c r="N2986" s="19">
        <v>1751.4499473</v>
      </c>
      <c r="O2986" s="19">
        <v>1841.60115075</v>
      </c>
      <c r="P2986" s="19">
        <v>1873.9106043</v>
      </c>
      <c r="Q2986" s="19">
        <v>1841.8692345</v>
      </c>
      <c r="R2986" s="19">
        <v>1843.1560365</v>
      </c>
      <c r="S2986" s="19">
        <v>1807.0719637500001</v>
      </c>
      <c r="T2986" s="19">
        <v>1750.4633991</v>
      </c>
      <c r="U2986" s="19">
        <v>1680.81524085</v>
      </c>
      <c r="V2986" s="19">
        <v>1663.6686042000001</v>
      </c>
      <c r="W2986" s="19">
        <v>1661.01993675</v>
      </c>
      <c r="X2986" s="19">
        <v>1606.9635294</v>
      </c>
      <c r="Y2986" s="19">
        <v>1494.25039755</v>
      </c>
    </row>
    <row r="2987" spans="1:25" s="15" customFormat="1" ht="16.5" thickBot="1">
      <c r="A2987" s="18">
        <v>42078</v>
      </c>
      <c r="B2987" s="19">
        <v>1506.1104226500001</v>
      </c>
      <c r="C2987" s="19">
        <v>1539.3206376</v>
      </c>
      <c r="D2987" s="19">
        <v>1500.2340268500002</v>
      </c>
      <c r="E2987" s="19">
        <v>1478.2082659500002</v>
      </c>
      <c r="F2987" s="19">
        <v>1645.64265285</v>
      </c>
      <c r="G2987" s="19">
        <v>1747.1069905499999</v>
      </c>
      <c r="H2987" s="19">
        <v>1776.96079695</v>
      </c>
      <c r="I2987" s="19">
        <v>1756.00737105</v>
      </c>
      <c r="J2987" s="19">
        <v>1745.2947444000001</v>
      </c>
      <c r="K2987" s="19">
        <v>1842.8986761</v>
      </c>
      <c r="L2987" s="19">
        <v>1757.9911908000001</v>
      </c>
      <c r="M2987" s="19">
        <v>1765.6154926499999</v>
      </c>
      <c r="N2987" s="19">
        <v>1874.146518</v>
      </c>
      <c r="O2987" s="19">
        <v>1858.6405539</v>
      </c>
      <c r="P2987" s="19">
        <v>1899.6788143499998</v>
      </c>
      <c r="Q2987" s="19">
        <v>1992.5001319500002</v>
      </c>
      <c r="R2987" s="19">
        <v>1966.1635843499998</v>
      </c>
      <c r="S2987" s="19">
        <v>1916.6538774</v>
      </c>
      <c r="T2987" s="19">
        <v>1831.7034987000002</v>
      </c>
      <c r="U2987" s="19">
        <v>1776.9715203</v>
      </c>
      <c r="V2987" s="19">
        <v>1525.11219885</v>
      </c>
      <c r="W2987" s="19">
        <v>1500.7273009500002</v>
      </c>
      <c r="X2987" s="19">
        <v>1501.9175928</v>
      </c>
      <c r="Y2987" s="19">
        <v>1495.7838366</v>
      </c>
    </row>
    <row r="2988" spans="1:25" s="15" customFormat="1" ht="16.5" thickBot="1">
      <c r="A2988" s="18">
        <v>42079</v>
      </c>
      <c r="B2988" s="19">
        <v>1499.6442425999999</v>
      </c>
      <c r="C2988" s="19">
        <v>1498.38961065</v>
      </c>
      <c r="D2988" s="19">
        <v>1463.6995734</v>
      </c>
      <c r="E2988" s="19">
        <v>1460.96511915</v>
      </c>
      <c r="F2988" s="19">
        <v>1460.9758425</v>
      </c>
      <c r="G2988" s="19">
        <v>1477.11448425</v>
      </c>
      <c r="H2988" s="19">
        <v>1471.70991585</v>
      </c>
      <c r="I2988" s="19">
        <v>1469.56524585</v>
      </c>
      <c r="J2988" s="19">
        <v>1462.7237485500002</v>
      </c>
      <c r="K2988" s="19">
        <v>1463.92476375</v>
      </c>
      <c r="L2988" s="19">
        <v>1460.70775875</v>
      </c>
      <c r="M2988" s="19">
        <v>1449.46968795</v>
      </c>
      <c r="N2988" s="19">
        <v>1459.72121055</v>
      </c>
      <c r="O2988" s="19">
        <v>1506.9253972499998</v>
      </c>
      <c r="P2988" s="19">
        <v>1581.23821275</v>
      </c>
      <c r="Q2988" s="19">
        <v>1512.86613315</v>
      </c>
      <c r="R2988" s="19">
        <v>1473.4470985500002</v>
      </c>
      <c r="S2988" s="19">
        <v>1472.1710199000001</v>
      </c>
      <c r="T2988" s="19">
        <v>1496.4057909</v>
      </c>
      <c r="U2988" s="19">
        <v>1485.92907795</v>
      </c>
      <c r="V2988" s="19">
        <v>1316.8325717999999</v>
      </c>
      <c r="W2988" s="19">
        <v>1315.1168358</v>
      </c>
      <c r="X2988" s="19">
        <v>1317.0470387999999</v>
      </c>
      <c r="Y2988" s="19">
        <v>1311.80332065</v>
      </c>
    </row>
    <row r="2989" spans="1:25" s="15" customFormat="1" ht="16.5" thickBot="1">
      <c r="A2989" s="18">
        <v>42080</v>
      </c>
      <c r="B2989" s="19">
        <v>1305.0368868</v>
      </c>
      <c r="C2989" s="19">
        <v>1478.7658801500002</v>
      </c>
      <c r="D2989" s="19">
        <v>1397.3649303</v>
      </c>
      <c r="E2989" s="19">
        <v>1397.2469734500003</v>
      </c>
      <c r="F2989" s="19">
        <v>1403.5844733000001</v>
      </c>
      <c r="G2989" s="19">
        <v>1404.7640417999999</v>
      </c>
      <c r="H2989" s="19">
        <v>1403.820387</v>
      </c>
      <c r="I2989" s="19">
        <v>1402.2976713</v>
      </c>
      <c r="J2989" s="19">
        <v>1400.80712565</v>
      </c>
      <c r="K2989" s="19">
        <v>1401.0215926500002</v>
      </c>
      <c r="L2989" s="19">
        <v>1398.7589658</v>
      </c>
      <c r="M2989" s="19">
        <v>1395.93872475</v>
      </c>
      <c r="N2989" s="19">
        <v>1399.84202415</v>
      </c>
      <c r="O2989" s="19">
        <v>1415.2193080499999</v>
      </c>
      <c r="P2989" s="19">
        <v>1430.3392315499998</v>
      </c>
      <c r="Q2989" s="19">
        <v>1431.5080767</v>
      </c>
      <c r="R2989" s="19">
        <v>1418.67222675</v>
      </c>
      <c r="S2989" s="19">
        <v>1397.2576967999998</v>
      </c>
      <c r="T2989" s="19">
        <v>1379.4140424000002</v>
      </c>
      <c r="U2989" s="19">
        <v>1369.73085735</v>
      </c>
      <c r="V2989" s="19">
        <v>1340.45611185</v>
      </c>
      <c r="W2989" s="19">
        <v>1056.8985678000001</v>
      </c>
      <c r="X2989" s="19">
        <v>1342.5042717000001</v>
      </c>
      <c r="Y2989" s="19">
        <v>1059.7938723000002</v>
      </c>
    </row>
    <row r="2990" spans="1:25" s="15" customFormat="1" ht="16.5" thickBot="1">
      <c r="A2990" s="18">
        <v>42081</v>
      </c>
      <c r="B2990" s="19">
        <v>1317.14354895</v>
      </c>
      <c r="C2990" s="19">
        <v>1503.0328212</v>
      </c>
      <c r="D2990" s="19">
        <v>1392.9898034999999</v>
      </c>
      <c r="E2990" s="19">
        <v>1409.14989195</v>
      </c>
      <c r="F2990" s="19">
        <v>1393.17210045</v>
      </c>
      <c r="G2990" s="19">
        <v>1414.64024715</v>
      </c>
      <c r="H2990" s="19">
        <v>1411.4768589000003</v>
      </c>
      <c r="I2990" s="19">
        <v>1395.6277476</v>
      </c>
      <c r="J2990" s="19">
        <v>1392.4429126500002</v>
      </c>
      <c r="K2990" s="19">
        <v>1392.89329335</v>
      </c>
      <c r="L2990" s="19">
        <v>1391.7673416</v>
      </c>
      <c r="M2990" s="19">
        <v>1390.8558568500002</v>
      </c>
      <c r="N2990" s="19">
        <v>1407.24113565</v>
      </c>
      <c r="O2990" s="19">
        <v>1414.5651837</v>
      </c>
      <c r="P2990" s="19">
        <v>1644.99925185</v>
      </c>
      <c r="Q2990" s="19">
        <v>1635.28389675</v>
      </c>
      <c r="R2990" s="19">
        <v>1415.8519857000001</v>
      </c>
      <c r="S2990" s="19">
        <v>1510.9573768500002</v>
      </c>
      <c r="T2990" s="19">
        <v>1504.48047345</v>
      </c>
      <c r="U2990" s="19">
        <v>1490.9261590499998</v>
      </c>
      <c r="V2990" s="19">
        <v>1488.84582915</v>
      </c>
      <c r="W2990" s="19">
        <v>1486.2722251500002</v>
      </c>
      <c r="X2990" s="19">
        <v>1312.1142977999998</v>
      </c>
      <c r="Y2990" s="19">
        <v>1394.2337121</v>
      </c>
    </row>
    <row r="2991" spans="1:25" s="15" customFormat="1" ht="16.5" thickBot="1">
      <c r="A2991" s="18">
        <v>42082</v>
      </c>
      <c r="B2991" s="19">
        <v>1495.2047757</v>
      </c>
      <c r="C2991" s="19">
        <v>1520.22235125</v>
      </c>
      <c r="D2991" s="19">
        <v>1404.2707676999999</v>
      </c>
      <c r="E2991" s="19">
        <v>1436.9233684500002</v>
      </c>
      <c r="F2991" s="19">
        <v>1438.8642948000002</v>
      </c>
      <c r="G2991" s="19">
        <v>1433.6741934</v>
      </c>
      <c r="H2991" s="19">
        <v>1436.12984055</v>
      </c>
      <c r="I2991" s="19">
        <v>1440.22616025</v>
      </c>
      <c r="J2991" s="19">
        <v>1421.3852342999999</v>
      </c>
      <c r="K2991" s="19">
        <v>1420.9026835500001</v>
      </c>
      <c r="L2991" s="19">
        <v>1419.3156277500002</v>
      </c>
      <c r="M2991" s="19">
        <v>1417.4175948000002</v>
      </c>
      <c r="N2991" s="19">
        <v>1421.13859725</v>
      </c>
      <c r="O2991" s="19">
        <v>1571.56575105</v>
      </c>
      <c r="P2991" s="19">
        <v>1727.78351385</v>
      </c>
      <c r="Q2991" s="19">
        <v>1763.7817998</v>
      </c>
      <c r="R2991" s="19">
        <v>1443.20725155</v>
      </c>
      <c r="S2991" s="19">
        <v>1533.81955905</v>
      </c>
      <c r="T2991" s="19">
        <v>1527.8359297499999</v>
      </c>
      <c r="U2991" s="19">
        <v>1514.32450875</v>
      </c>
      <c r="V2991" s="19">
        <v>1509.767085</v>
      </c>
      <c r="W2991" s="19">
        <v>1501.8103593</v>
      </c>
      <c r="X2991" s="19">
        <v>1497.3172756499998</v>
      </c>
      <c r="Y2991" s="19">
        <v>1494.2396742</v>
      </c>
    </row>
    <row r="2992" spans="1:25" s="15" customFormat="1" ht="16.5" thickBot="1">
      <c r="A2992" s="18">
        <v>42083</v>
      </c>
      <c r="B2992" s="19">
        <v>1525.11219885</v>
      </c>
      <c r="C2992" s="19">
        <v>1543.00947</v>
      </c>
      <c r="D2992" s="19">
        <v>1434.54278475</v>
      </c>
      <c r="E2992" s="19">
        <v>1458.080538</v>
      </c>
      <c r="F2992" s="19">
        <v>1469.6724793500002</v>
      </c>
      <c r="G2992" s="19">
        <v>1483.6128343500002</v>
      </c>
      <c r="H2992" s="19">
        <v>1483.78440795</v>
      </c>
      <c r="I2992" s="19">
        <v>1482.0579486</v>
      </c>
      <c r="J2992" s="19">
        <v>1476.32095635</v>
      </c>
      <c r="K2992" s="19">
        <v>1484.1275551500003</v>
      </c>
      <c r="L2992" s="19">
        <v>1487.1408165</v>
      </c>
      <c r="M2992" s="19">
        <v>1484.64227595</v>
      </c>
      <c r="N2992" s="19">
        <v>1474.9054741500001</v>
      </c>
      <c r="O2992" s="19">
        <v>1497.70331625</v>
      </c>
      <c r="P2992" s="19">
        <v>1635.5948739000003</v>
      </c>
      <c r="Q2992" s="19">
        <v>1640.4418281</v>
      </c>
      <c r="R2992" s="19">
        <v>1500.1375167</v>
      </c>
      <c r="S2992" s="19">
        <v>1592.9588343</v>
      </c>
      <c r="T2992" s="19">
        <v>1574.99722305</v>
      </c>
      <c r="U2992" s="19">
        <v>1406.85509505</v>
      </c>
      <c r="V2992" s="19">
        <v>1395.3274938</v>
      </c>
      <c r="W2992" s="19">
        <v>1405.8578235</v>
      </c>
      <c r="X2992" s="19">
        <v>1402.5121383</v>
      </c>
      <c r="Y2992" s="19">
        <v>1385.10814125</v>
      </c>
    </row>
    <row r="2993" spans="1:25" s="15" customFormat="1" ht="16.5" thickBot="1">
      <c r="A2993" s="18">
        <v>42084</v>
      </c>
      <c r="B2993" s="19">
        <v>1404.8605519500002</v>
      </c>
      <c r="C2993" s="19">
        <v>1421.07425715</v>
      </c>
      <c r="D2993" s="19">
        <v>1539.3849776999998</v>
      </c>
      <c r="E2993" s="19">
        <v>1556.5423377</v>
      </c>
      <c r="F2993" s="19">
        <v>1562.77260405</v>
      </c>
      <c r="G2993" s="19">
        <v>1599.53224785</v>
      </c>
      <c r="H2993" s="19">
        <v>1599.7359915000002</v>
      </c>
      <c r="I2993" s="19">
        <v>1595.58605505</v>
      </c>
      <c r="J2993" s="19">
        <v>1603.8323112</v>
      </c>
      <c r="K2993" s="19">
        <v>1592.5727937000001</v>
      </c>
      <c r="L2993" s="19">
        <v>1597.6878316500001</v>
      </c>
      <c r="M2993" s="19">
        <v>1597.3339611</v>
      </c>
      <c r="N2993" s="19">
        <v>1598.7279966</v>
      </c>
      <c r="O2993" s="19">
        <v>1609.9875141</v>
      </c>
      <c r="P2993" s="19">
        <v>1617.9442398</v>
      </c>
      <c r="Q2993" s="19">
        <v>1625.4505848000001</v>
      </c>
      <c r="R2993" s="19">
        <v>1623.3488082000001</v>
      </c>
      <c r="S2993" s="19">
        <v>1610.2663212</v>
      </c>
      <c r="T2993" s="19">
        <v>1600.6367529</v>
      </c>
      <c r="U2993" s="19">
        <v>1427.22946005</v>
      </c>
      <c r="V2993" s="19">
        <v>1415.17641465</v>
      </c>
      <c r="W2993" s="19">
        <v>1430.8325056499998</v>
      </c>
      <c r="X2993" s="19">
        <v>1427.16511995</v>
      </c>
      <c r="Y2993" s="19">
        <v>1430.8861224000002</v>
      </c>
    </row>
    <row r="2994" spans="1:25" s="15" customFormat="1" ht="16.5" thickBot="1">
      <c r="A2994" s="18">
        <v>42085</v>
      </c>
      <c r="B2994" s="19">
        <v>1381.05471495</v>
      </c>
      <c r="C2994" s="19">
        <v>1378.3846008</v>
      </c>
      <c r="D2994" s="19">
        <v>1357.2167079</v>
      </c>
      <c r="E2994" s="19">
        <v>1518.0884046</v>
      </c>
      <c r="F2994" s="19">
        <v>1521.1445593500002</v>
      </c>
      <c r="G2994" s="19">
        <v>1530.2379601500002</v>
      </c>
      <c r="H2994" s="19">
        <v>1543.81372125</v>
      </c>
      <c r="I2994" s="19">
        <v>1549.3576932</v>
      </c>
      <c r="J2994" s="19">
        <v>1566.7938602999998</v>
      </c>
      <c r="K2994" s="19">
        <v>1568.75623335</v>
      </c>
      <c r="L2994" s="19">
        <v>1569.0243171</v>
      </c>
      <c r="M2994" s="19">
        <v>1568.56321305</v>
      </c>
      <c r="N2994" s="19">
        <v>1565.32476135</v>
      </c>
      <c r="O2994" s="19">
        <v>1569.5819313</v>
      </c>
      <c r="P2994" s="19">
        <v>1577.67806055</v>
      </c>
      <c r="Q2994" s="19">
        <v>1587.52209585</v>
      </c>
      <c r="R2994" s="19">
        <v>1578.8147356499999</v>
      </c>
      <c r="S2994" s="19">
        <v>1570.5577561500002</v>
      </c>
      <c r="T2994" s="19">
        <v>1565.3783781000002</v>
      </c>
      <c r="U2994" s="19">
        <v>1393.83694815</v>
      </c>
      <c r="V2994" s="19">
        <v>1401.3969099</v>
      </c>
      <c r="W2994" s="19">
        <v>1404.4208946</v>
      </c>
      <c r="X2994" s="19">
        <v>1389.880032</v>
      </c>
      <c r="Y2994" s="19">
        <v>1371.29646645</v>
      </c>
    </row>
    <row r="2995" spans="1:25" s="15" customFormat="1" ht="16.5" thickBot="1">
      <c r="A2995" s="18">
        <v>42086</v>
      </c>
      <c r="B2995" s="19">
        <v>1348.0589670000002</v>
      </c>
      <c r="C2995" s="19">
        <v>1519.7398005</v>
      </c>
      <c r="D2995" s="19">
        <v>1437.9957034500003</v>
      </c>
      <c r="E2995" s="19">
        <v>1437.95281005</v>
      </c>
      <c r="F2995" s="19">
        <v>1434.1674675</v>
      </c>
      <c r="G2995" s="19">
        <v>1443.50750535</v>
      </c>
      <c r="H2995" s="19">
        <v>1443.07857135</v>
      </c>
      <c r="I2995" s="19">
        <v>1436.15128725</v>
      </c>
      <c r="J2995" s="19">
        <v>1432.1085843</v>
      </c>
      <c r="K2995" s="19">
        <v>1434.2318076</v>
      </c>
      <c r="L2995" s="19">
        <v>1433.49189645</v>
      </c>
      <c r="M2995" s="19">
        <v>1433.202366</v>
      </c>
      <c r="N2995" s="19">
        <v>1439.6149292999999</v>
      </c>
      <c r="O2995" s="19">
        <v>1468.47146415</v>
      </c>
      <c r="P2995" s="19">
        <v>1496.9634051</v>
      </c>
      <c r="Q2995" s="19">
        <v>1492.51321485</v>
      </c>
      <c r="R2995" s="19">
        <v>1473.89747925</v>
      </c>
      <c r="S2995" s="19">
        <v>1441.08402825</v>
      </c>
      <c r="T2995" s="19">
        <v>1508.2550926500003</v>
      </c>
      <c r="U2995" s="19">
        <v>1501.0918948499998</v>
      </c>
      <c r="V2995" s="19">
        <v>1497.1778721</v>
      </c>
      <c r="W2995" s="19">
        <v>1337.7216576</v>
      </c>
      <c r="X2995" s="19">
        <v>1336.4777490000001</v>
      </c>
      <c r="Y2995" s="19">
        <v>1325.6257188</v>
      </c>
    </row>
    <row r="2996" spans="1:25" s="15" customFormat="1" ht="16.5" thickBot="1">
      <c r="A2996" s="18">
        <v>42087</v>
      </c>
      <c r="B2996" s="19">
        <v>1329.64697505</v>
      </c>
      <c r="C2996" s="19">
        <v>1534.2163229999999</v>
      </c>
      <c r="D2996" s="19">
        <v>1430.5108051500001</v>
      </c>
      <c r="E2996" s="19">
        <v>1430.16765795</v>
      </c>
      <c r="F2996" s="19">
        <v>1439.3146755</v>
      </c>
      <c r="G2996" s="19">
        <v>1450.79938335</v>
      </c>
      <c r="H2996" s="19">
        <v>1444.5583936500002</v>
      </c>
      <c r="I2996" s="19">
        <v>1445.43770835</v>
      </c>
      <c r="J2996" s="19">
        <v>1441.2877718999998</v>
      </c>
      <c r="K2996" s="19">
        <v>1443.07857135</v>
      </c>
      <c r="L2996" s="19">
        <v>1441.53440895</v>
      </c>
      <c r="M2996" s="19">
        <v>1431.48663</v>
      </c>
      <c r="N2996" s="19">
        <v>1445.5127717999999</v>
      </c>
      <c r="O2996" s="19">
        <v>1476.9536340000002</v>
      </c>
      <c r="P2996" s="19">
        <v>1502.7540141000002</v>
      </c>
      <c r="Q2996" s="19">
        <v>1507.95483885</v>
      </c>
      <c r="R2996" s="19">
        <v>1451.6679747000003</v>
      </c>
      <c r="S2996" s="19">
        <v>1437.58821615</v>
      </c>
      <c r="T2996" s="19">
        <v>1501.71384915</v>
      </c>
      <c r="U2996" s="19">
        <v>1357.6778119500002</v>
      </c>
      <c r="V2996" s="19">
        <v>1354.9326343500002</v>
      </c>
      <c r="W2996" s="19">
        <v>1354.6216572000003</v>
      </c>
      <c r="X2996" s="19">
        <v>1349.6138527500002</v>
      </c>
      <c r="Y2996" s="19">
        <v>1329.8828887500001</v>
      </c>
    </row>
    <row r="2997" spans="1:25" s="15" customFormat="1" ht="16.5" thickBot="1">
      <c r="A2997" s="18">
        <v>42088</v>
      </c>
      <c r="B2997" s="19">
        <v>1313.8729272000003</v>
      </c>
      <c r="C2997" s="19">
        <v>1374.1596009</v>
      </c>
      <c r="D2997" s="19">
        <v>1356.8306673000002</v>
      </c>
      <c r="E2997" s="19">
        <v>1397.2791435</v>
      </c>
      <c r="F2997" s="19">
        <v>1416.5597268</v>
      </c>
      <c r="G2997" s="19">
        <v>1424.0231784</v>
      </c>
      <c r="H2997" s="19">
        <v>1421.56753125</v>
      </c>
      <c r="I2997" s="19">
        <v>1401.90090735</v>
      </c>
      <c r="J2997" s="19">
        <v>1405.5146763</v>
      </c>
      <c r="K2997" s="19">
        <v>1403.4772398000002</v>
      </c>
      <c r="L2997" s="19">
        <v>1404.2707676999999</v>
      </c>
      <c r="M2997" s="19">
        <v>1398.7375191</v>
      </c>
      <c r="N2997" s="19">
        <v>1400.18517135</v>
      </c>
      <c r="O2997" s="19">
        <v>1432.74126195</v>
      </c>
      <c r="P2997" s="19">
        <v>1443.9471626999998</v>
      </c>
      <c r="Q2997" s="19">
        <v>1441.7595993</v>
      </c>
      <c r="R2997" s="19">
        <v>1431.13275945</v>
      </c>
      <c r="S2997" s="19">
        <v>1418.52209985</v>
      </c>
      <c r="T2997" s="19">
        <v>1477.69354515</v>
      </c>
      <c r="U2997" s="19">
        <v>1327.73821875</v>
      </c>
      <c r="V2997" s="19">
        <v>1326.2047797000002</v>
      </c>
      <c r="W2997" s="19">
        <v>1329.3896146499999</v>
      </c>
      <c r="X2997" s="19">
        <v>1330.6120765499998</v>
      </c>
      <c r="Y2997" s="19">
        <v>1313.28314295</v>
      </c>
    </row>
    <row r="2998" spans="1:25" s="15" customFormat="1" ht="16.5" thickBot="1">
      <c r="A2998" s="18">
        <v>42089</v>
      </c>
      <c r="B2998" s="19">
        <v>1307.3745771000001</v>
      </c>
      <c r="C2998" s="19">
        <v>1464.97565205</v>
      </c>
      <c r="D2998" s="19">
        <v>1396.8716562</v>
      </c>
      <c r="E2998" s="19">
        <v>1418.833077</v>
      </c>
      <c r="F2998" s="19">
        <v>1420.45230285</v>
      </c>
      <c r="G2998" s="19">
        <v>1421.3637876</v>
      </c>
      <c r="H2998" s="19">
        <v>1425.5351707500001</v>
      </c>
      <c r="I2998" s="19">
        <v>1436.5266045</v>
      </c>
      <c r="J2998" s="19">
        <v>1421.5139145</v>
      </c>
      <c r="K2998" s="19">
        <v>1421.3852342999999</v>
      </c>
      <c r="L2998" s="19">
        <v>1419.0260973000002</v>
      </c>
      <c r="M2998" s="19">
        <v>1418.22184605</v>
      </c>
      <c r="N2998" s="19">
        <v>1430.4786351</v>
      </c>
      <c r="O2998" s="19">
        <v>1444.36537335</v>
      </c>
      <c r="P2998" s="19">
        <v>1449.9951321</v>
      </c>
      <c r="Q2998" s="19">
        <v>1453.7268579000001</v>
      </c>
      <c r="R2998" s="19">
        <v>1451.2497640499998</v>
      </c>
      <c r="S2998" s="19">
        <v>1436.1620106000003</v>
      </c>
      <c r="T2998" s="19">
        <v>1491.5159433000001</v>
      </c>
      <c r="U2998" s="19">
        <v>1346.6756548499998</v>
      </c>
      <c r="V2998" s="19">
        <v>1340.37032505</v>
      </c>
      <c r="W2998" s="19">
        <v>1343.2763529000001</v>
      </c>
      <c r="X2998" s="19">
        <v>1339.14786315</v>
      </c>
      <c r="Y2998" s="19">
        <v>1300.8655036500002</v>
      </c>
    </row>
    <row r="2999" spans="1:25" s="15" customFormat="1" ht="16.5" thickBot="1">
      <c r="A2999" s="18">
        <v>42090</v>
      </c>
      <c r="B2999" s="19">
        <v>1320.6715310999998</v>
      </c>
      <c r="C2999" s="19">
        <v>1348.7238147000003</v>
      </c>
      <c r="D2999" s="19">
        <v>1304.44710255</v>
      </c>
      <c r="E2999" s="19">
        <v>1345.270896</v>
      </c>
      <c r="F2999" s="19">
        <v>1350.9542715000002</v>
      </c>
      <c r="G2999" s="19">
        <v>1361.53821795</v>
      </c>
      <c r="H2999" s="19">
        <v>1377.90205005</v>
      </c>
      <c r="I2999" s="19">
        <v>1367.1036366</v>
      </c>
      <c r="J2999" s="19">
        <v>1356.9807942</v>
      </c>
      <c r="K2999" s="19">
        <v>1330.3654395</v>
      </c>
      <c r="L2999" s="19">
        <v>1358.3962764000003</v>
      </c>
      <c r="M2999" s="19">
        <v>1345.6140432000002</v>
      </c>
      <c r="N2999" s="19">
        <v>1360.4337129</v>
      </c>
      <c r="O2999" s="19">
        <v>1371.1999563</v>
      </c>
      <c r="P2999" s="19">
        <v>1473.46854525</v>
      </c>
      <c r="Q2999" s="19">
        <v>1475.7097254</v>
      </c>
      <c r="R2999" s="19">
        <v>1462.63796175</v>
      </c>
      <c r="S2999" s="19">
        <v>1362.3960859500003</v>
      </c>
      <c r="T2999" s="19">
        <v>1521.33757965</v>
      </c>
      <c r="U2999" s="19">
        <v>1379.42476575</v>
      </c>
      <c r="V2999" s="19">
        <v>1366.6961493</v>
      </c>
      <c r="W2999" s="19">
        <v>1366.5031290000002</v>
      </c>
      <c r="X2999" s="19">
        <v>1358.0960226</v>
      </c>
      <c r="Y2999" s="19">
        <v>1337.8717845</v>
      </c>
    </row>
    <row r="3000" spans="1:25" s="15" customFormat="1" ht="16.5" thickBot="1">
      <c r="A3000" s="18">
        <v>42091</v>
      </c>
      <c r="B3000" s="19">
        <v>1315.17045255</v>
      </c>
      <c r="C3000" s="19">
        <v>1321.11118845</v>
      </c>
      <c r="D3000" s="19">
        <v>1320.0281301</v>
      </c>
      <c r="E3000" s="19">
        <v>1329.86144205</v>
      </c>
      <c r="F3000" s="19">
        <v>1348.28415735</v>
      </c>
      <c r="G3000" s="19">
        <v>1353.8495759999998</v>
      </c>
      <c r="H3000" s="19">
        <v>1347.5549695500001</v>
      </c>
      <c r="I3000" s="19">
        <v>1535.87844225</v>
      </c>
      <c r="J3000" s="19">
        <v>1368.9480528</v>
      </c>
      <c r="K3000" s="19">
        <v>1367.92933455</v>
      </c>
      <c r="L3000" s="19">
        <v>1370.95331925</v>
      </c>
      <c r="M3000" s="19">
        <v>1368.98022285</v>
      </c>
      <c r="N3000" s="19">
        <v>1539.22412745</v>
      </c>
      <c r="O3000" s="19">
        <v>1540.5002060999998</v>
      </c>
      <c r="P3000" s="19">
        <v>1546.7197491000002</v>
      </c>
      <c r="Q3000" s="19">
        <v>1556.0705102999998</v>
      </c>
      <c r="R3000" s="19">
        <v>1553.20737585</v>
      </c>
      <c r="S3000" s="19">
        <v>1541.5403710500002</v>
      </c>
      <c r="T3000" s="19">
        <v>1535.3529981000001</v>
      </c>
      <c r="U3000" s="19">
        <v>1359.7903119</v>
      </c>
      <c r="V3000" s="19">
        <v>1333.1964039000002</v>
      </c>
      <c r="W3000" s="19">
        <v>1351.6727359500003</v>
      </c>
      <c r="X3000" s="19">
        <v>1347.3833959500002</v>
      </c>
      <c r="Y3000" s="19">
        <v>1322.2156935</v>
      </c>
    </row>
    <row r="3001" spans="1:25" s="15" customFormat="1" ht="16.5" thickBot="1">
      <c r="A3001" s="18">
        <v>42092</v>
      </c>
      <c r="B3001" s="19">
        <v>1308.02870145</v>
      </c>
      <c r="C3001" s="19">
        <v>1320.4999575</v>
      </c>
      <c r="D3001" s="19">
        <v>1302.2273691</v>
      </c>
      <c r="E3001" s="19">
        <v>1290.80700135</v>
      </c>
      <c r="F3001" s="19">
        <v>1317.3687393</v>
      </c>
      <c r="G3001" s="19">
        <v>1511.4184809</v>
      </c>
      <c r="H3001" s="19">
        <v>1521.91664055</v>
      </c>
      <c r="I3001" s="19">
        <v>1519.0749528</v>
      </c>
      <c r="J3001" s="19">
        <v>1520.3295847499999</v>
      </c>
      <c r="K3001" s="19">
        <v>1344.841962</v>
      </c>
      <c r="L3001" s="19">
        <v>1344.10205085</v>
      </c>
      <c r="M3001" s="19">
        <v>1346.0429772000002</v>
      </c>
      <c r="N3001" s="19">
        <v>1348.0589670000002</v>
      </c>
      <c r="O3001" s="19">
        <v>1520.11511775</v>
      </c>
      <c r="P3001" s="19">
        <v>1528.4257140000002</v>
      </c>
      <c r="Q3001" s="19">
        <v>1531.48186875</v>
      </c>
      <c r="R3001" s="19">
        <v>1530.2379601500002</v>
      </c>
      <c r="S3001" s="19">
        <v>1521.1981761</v>
      </c>
      <c r="T3001" s="19">
        <v>1339.7590941</v>
      </c>
      <c r="U3001" s="19">
        <v>1321.8725463</v>
      </c>
      <c r="V3001" s="19">
        <v>1317.4009093500001</v>
      </c>
      <c r="W3001" s="19">
        <v>1318.10865045</v>
      </c>
      <c r="X3001" s="19">
        <v>1316.17844745</v>
      </c>
      <c r="Y3001" s="19">
        <v>1297.54126515</v>
      </c>
    </row>
    <row r="3002" spans="1:25" s="15" customFormat="1" ht="16.5" thickBot="1">
      <c r="A3002" s="18">
        <v>42093</v>
      </c>
      <c r="B3002" s="19">
        <v>1326.3763533000001</v>
      </c>
      <c r="C3002" s="19">
        <v>1333.0570003500002</v>
      </c>
      <c r="D3002" s="19">
        <v>1496.4915776999999</v>
      </c>
      <c r="E3002" s="19">
        <v>1498.0679101500002</v>
      </c>
      <c r="F3002" s="19">
        <v>1496.0304736500002</v>
      </c>
      <c r="G3002" s="19">
        <v>1503.90141255</v>
      </c>
      <c r="H3002" s="19">
        <v>1508.1585825</v>
      </c>
      <c r="I3002" s="19">
        <v>1505.5742551500002</v>
      </c>
      <c r="J3002" s="19">
        <v>1502.1535065</v>
      </c>
      <c r="K3002" s="19">
        <v>1503.72983895</v>
      </c>
      <c r="L3002" s="19">
        <v>1500.83453445</v>
      </c>
      <c r="M3002" s="19">
        <v>1500.0517299</v>
      </c>
      <c r="N3002" s="19">
        <v>1503.6118821</v>
      </c>
      <c r="O3002" s="19">
        <v>1505.3490648000002</v>
      </c>
      <c r="P3002" s="19">
        <v>1679.61422565</v>
      </c>
      <c r="Q3002" s="19">
        <v>1698.6803419500002</v>
      </c>
      <c r="R3002" s="19">
        <v>1516.1474782500002</v>
      </c>
      <c r="S3002" s="19">
        <v>1507.20420435</v>
      </c>
      <c r="T3002" s="19">
        <v>1500.4592172000002</v>
      </c>
      <c r="U3002" s="19">
        <v>1338.4293987</v>
      </c>
      <c r="V3002" s="19">
        <v>1332.7352998499998</v>
      </c>
      <c r="W3002" s="19">
        <v>1329.02502075</v>
      </c>
      <c r="X3002" s="19">
        <v>1334.3545257</v>
      </c>
      <c r="Y3002" s="19">
        <v>1307.12794005</v>
      </c>
    </row>
    <row r="3003" spans="1:25" s="15" customFormat="1" ht="16.5" thickBot="1">
      <c r="A3003" s="18">
        <v>42094</v>
      </c>
      <c r="B3003" s="19">
        <v>1440.80522115</v>
      </c>
      <c r="C3003" s="19">
        <v>1451.29265745</v>
      </c>
      <c r="D3003" s="19">
        <v>1446.5636600999999</v>
      </c>
      <c r="E3003" s="19">
        <v>1454.9278731000002</v>
      </c>
      <c r="F3003" s="19">
        <v>1478.87311365</v>
      </c>
      <c r="G3003" s="19">
        <v>1506.5715267</v>
      </c>
      <c r="H3003" s="19">
        <v>1476.7820604</v>
      </c>
      <c r="I3003" s="19">
        <v>1476.04214925</v>
      </c>
      <c r="J3003" s="19">
        <v>1474.13339295</v>
      </c>
      <c r="K3003" s="19">
        <v>1476.4174665</v>
      </c>
      <c r="L3003" s="19">
        <v>1475.3987482500002</v>
      </c>
      <c r="M3003" s="19">
        <v>1470.65902755</v>
      </c>
      <c r="N3003" s="19">
        <v>1473.1575681000002</v>
      </c>
      <c r="O3003" s="19">
        <v>1505.263278</v>
      </c>
      <c r="P3003" s="19">
        <v>1634.46892215</v>
      </c>
      <c r="Q3003" s="19">
        <v>1664.6551524000001</v>
      </c>
      <c r="R3003" s="19">
        <v>1623.96003915</v>
      </c>
      <c r="S3003" s="19">
        <v>1500.6093441</v>
      </c>
      <c r="T3003" s="19">
        <v>1499.2367553</v>
      </c>
      <c r="U3003" s="19">
        <v>1343.4479265000002</v>
      </c>
      <c r="V3003" s="19">
        <v>1339.5875205</v>
      </c>
      <c r="W3003" s="19">
        <v>1339.8234342</v>
      </c>
      <c r="X3003" s="19">
        <v>1333.9255917</v>
      </c>
      <c r="Y3003" s="19">
        <v>1309.5835872000002</v>
      </c>
    </row>
    <row r="3004" spans="1:25" s="13" customFormat="1" ht="15.75">
      <c r="A3004" s="78"/>
      <c r="B3004" s="79"/>
      <c r="C3004" s="79"/>
      <c r="D3004" s="79"/>
      <c r="E3004" s="79"/>
      <c r="F3004" s="79"/>
      <c r="G3004" s="79"/>
      <c r="H3004" s="79"/>
      <c r="I3004" s="79"/>
      <c r="J3004" s="79"/>
      <c r="K3004" s="79"/>
      <c r="L3004" s="79"/>
      <c r="M3004" s="79"/>
      <c r="N3004" s="79"/>
      <c r="O3004" s="79"/>
      <c r="P3004" s="79"/>
      <c r="Q3004" s="79"/>
      <c r="R3004" s="79"/>
      <c r="S3004" s="79"/>
      <c r="T3004" s="79"/>
      <c r="U3004" s="79"/>
      <c r="V3004" s="79"/>
      <c r="W3004" s="79"/>
      <c r="X3004" s="79"/>
      <c r="Y3004" s="79"/>
    </row>
    <row r="3005" spans="1:25" s="13" customFormat="1" ht="15.75">
      <c r="A3005" s="78"/>
      <c r="B3005" s="79"/>
      <c r="C3005" s="79"/>
      <c r="D3005" s="79"/>
      <c r="E3005" s="79"/>
      <c r="F3005" s="79"/>
      <c r="G3005" s="79"/>
      <c r="H3005" s="79"/>
      <c r="I3005" s="79"/>
      <c r="J3005" s="79"/>
      <c r="K3005" s="79"/>
      <c r="L3005" s="79"/>
      <c r="M3005" s="79"/>
      <c r="N3005" s="79"/>
      <c r="O3005" s="79"/>
      <c r="P3005" s="79"/>
      <c r="Q3005" s="79"/>
      <c r="R3005" s="79"/>
      <c r="S3005" s="79"/>
      <c r="T3005" s="79"/>
      <c r="U3005" s="79"/>
      <c r="V3005" s="79"/>
      <c r="W3005" s="79"/>
      <c r="X3005" s="79"/>
      <c r="Y3005" s="79"/>
    </row>
    <row r="3006" spans="1:25" s="101" customFormat="1" ht="15.75">
      <c r="A3006" s="78"/>
      <c r="B3006" s="79"/>
      <c r="C3006" s="79"/>
      <c r="D3006" s="79"/>
      <c r="E3006" s="79"/>
      <c r="F3006" s="79"/>
      <c r="G3006" s="79"/>
      <c r="H3006" s="79"/>
      <c r="I3006" s="79"/>
      <c r="J3006" s="79"/>
      <c r="K3006" s="79"/>
      <c r="L3006" s="79"/>
      <c r="M3006" s="79"/>
      <c r="N3006" s="79"/>
      <c r="O3006" s="79"/>
      <c r="P3006" s="79"/>
      <c r="Q3006" s="79"/>
      <c r="R3006" s="79"/>
      <c r="S3006" s="79"/>
      <c r="T3006" s="79"/>
      <c r="U3006" s="79"/>
      <c r="V3006" s="79"/>
      <c r="W3006" s="79"/>
      <c r="X3006" s="79"/>
      <c r="Y3006" s="79"/>
    </row>
    <row r="3007" s="109" customFormat="1" ht="20.25">
      <c r="A3007" s="108" t="s">
        <v>154</v>
      </c>
    </row>
    <row r="3008" spans="1:25" s="15" customFormat="1" ht="13.5" thickBot="1">
      <c r="A3008" s="8"/>
      <c r="B3008" s="9"/>
      <c r="C3008" s="9"/>
      <c r="D3008" s="9"/>
      <c r="E3008" s="9"/>
      <c r="F3008" s="9"/>
      <c r="G3008" s="9"/>
      <c r="H3008" s="9"/>
      <c r="I3008" s="9"/>
      <c r="J3008" s="9"/>
      <c r="K3008" s="9"/>
      <c r="L3008" s="9"/>
      <c r="M3008" s="9"/>
      <c r="N3008" s="9"/>
      <c r="O3008" s="9"/>
      <c r="P3008" s="9"/>
      <c r="Q3008" s="9"/>
      <c r="R3008" s="9"/>
      <c r="S3008" s="9"/>
      <c r="T3008" s="9"/>
      <c r="U3008" s="9"/>
      <c r="V3008" s="9"/>
      <c r="W3008" s="9"/>
      <c r="X3008" s="9"/>
      <c r="Y3008" s="9"/>
    </row>
    <row r="3009" spans="1:25" s="15" customFormat="1" ht="26.25" customHeight="1" thickBot="1">
      <c r="A3009" s="139" t="s">
        <v>14</v>
      </c>
      <c r="B3009" s="163" t="s">
        <v>39</v>
      </c>
      <c r="C3009" s="163"/>
      <c r="D3009" s="163"/>
      <c r="E3009" s="163"/>
      <c r="F3009" s="163"/>
      <c r="G3009" s="163"/>
      <c r="H3009" s="163"/>
      <c r="I3009" s="163"/>
      <c r="J3009" s="163"/>
      <c r="K3009" s="163"/>
      <c r="L3009" s="163"/>
      <c r="M3009" s="163"/>
      <c r="N3009" s="163"/>
      <c r="O3009" s="163"/>
      <c r="P3009" s="163"/>
      <c r="Q3009" s="163"/>
      <c r="R3009" s="163"/>
      <c r="S3009" s="163"/>
      <c r="T3009" s="163"/>
      <c r="U3009" s="163"/>
      <c r="V3009" s="163"/>
      <c r="W3009" s="163"/>
      <c r="X3009" s="163"/>
      <c r="Y3009" s="164"/>
    </row>
    <row r="3010" spans="1:25" s="15" customFormat="1" ht="39" customHeight="1" thickBot="1">
      <c r="A3010" s="140"/>
      <c r="B3010" s="3" t="s">
        <v>15</v>
      </c>
      <c r="C3010" s="3" t="s">
        <v>16</v>
      </c>
      <c r="D3010" s="3" t="s">
        <v>17</v>
      </c>
      <c r="E3010" s="3" t="s">
        <v>18</v>
      </c>
      <c r="F3010" s="3" t="s">
        <v>19</v>
      </c>
      <c r="G3010" s="3" t="s">
        <v>20</v>
      </c>
      <c r="H3010" s="3" t="s">
        <v>21</v>
      </c>
      <c r="I3010" s="3" t="s">
        <v>22</v>
      </c>
      <c r="J3010" s="3" t="s">
        <v>23</v>
      </c>
      <c r="K3010" s="3" t="s">
        <v>24</v>
      </c>
      <c r="L3010" s="3" t="s">
        <v>25</v>
      </c>
      <c r="M3010" s="3" t="s">
        <v>26</v>
      </c>
      <c r="N3010" s="3" t="s">
        <v>27</v>
      </c>
      <c r="O3010" s="3" t="s">
        <v>28</v>
      </c>
      <c r="P3010" s="3" t="s">
        <v>29</v>
      </c>
      <c r="Q3010" s="3" t="s">
        <v>30</v>
      </c>
      <c r="R3010" s="3" t="s">
        <v>31</v>
      </c>
      <c r="S3010" s="3" t="s">
        <v>32</v>
      </c>
      <c r="T3010" s="3" t="s">
        <v>33</v>
      </c>
      <c r="U3010" s="3" t="s">
        <v>34</v>
      </c>
      <c r="V3010" s="3" t="s">
        <v>35</v>
      </c>
      <c r="W3010" s="3" t="s">
        <v>36</v>
      </c>
      <c r="X3010" s="3" t="s">
        <v>37</v>
      </c>
      <c r="Y3010" s="3" t="s">
        <v>38</v>
      </c>
    </row>
    <row r="3011" spans="1:25" s="15" customFormat="1" ht="13.5" thickBot="1">
      <c r="A3011" s="7">
        <v>42064</v>
      </c>
      <c r="B3011" s="102">
        <v>0</v>
      </c>
      <c r="C3011" s="102">
        <v>0</v>
      </c>
      <c r="D3011" s="102">
        <v>0</v>
      </c>
      <c r="E3011" s="102">
        <v>0</v>
      </c>
      <c r="F3011" s="102">
        <v>0</v>
      </c>
      <c r="G3011" s="102">
        <v>0</v>
      </c>
      <c r="H3011" s="102">
        <v>0</v>
      </c>
      <c r="I3011" s="102">
        <v>0</v>
      </c>
      <c r="J3011" s="102">
        <v>0</v>
      </c>
      <c r="K3011" s="102">
        <v>0</v>
      </c>
      <c r="L3011" s="102">
        <v>0</v>
      </c>
      <c r="M3011" s="102">
        <v>0.0244896</v>
      </c>
      <c r="N3011" s="102">
        <v>0.8326464</v>
      </c>
      <c r="O3011" s="102">
        <v>0</v>
      </c>
      <c r="P3011" s="102">
        <v>0</v>
      </c>
      <c r="Q3011" s="102">
        <v>0</v>
      </c>
      <c r="R3011" s="102">
        <v>0</v>
      </c>
      <c r="S3011" s="102">
        <v>0</v>
      </c>
      <c r="T3011" s="102">
        <v>0</v>
      </c>
      <c r="U3011" s="102">
        <v>0</v>
      </c>
      <c r="V3011" s="102">
        <v>74.7422592</v>
      </c>
      <c r="W3011" s="102">
        <v>0.1591824</v>
      </c>
      <c r="X3011" s="102">
        <v>0</v>
      </c>
      <c r="Y3011" s="102">
        <v>2.0081472</v>
      </c>
    </row>
    <row r="3012" spans="1:25" s="15" customFormat="1" ht="13.5" thickBot="1">
      <c r="A3012" s="7">
        <v>42065</v>
      </c>
      <c r="B3012" s="102">
        <v>208.1983344</v>
      </c>
      <c r="C3012" s="102">
        <v>28.922217600000003</v>
      </c>
      <c r="D3012" s="102">
        <v>1.9714128000000002</v>
      </c>
      <c r="E3012" s="102">
        <v>0</v>
      </c>
      <c r="F3012" s="102">
        <v>0</v>
      </c>
      <c r="G3012" s="102">
        <v>2.0448816</v>
      </c>
      <c r="H3012" s="102">
        <v>2.6203872</v>
      </c>
      <c r="I3012" s="102">
        <v>17.6447568</v>
      </c>
      <c r="J3012" s="102">
        <v>4.5183312</v>
      </c>
      <c r="K3012" s="102">
        <v>5.032612800000001</v>
      </c>
      <c r="L3012" s="102">
        <v>0.3183648</v>
      </c>
      <c r="M3012" s="102">
        <v>10.1754288</v>
      </c>
      <c r="N3012" s="102">
        <v>2.2897776000000003</v>
      </c>
      <c r="O3012" s="102">
        <v>0.3795888</v>
      </c>
      <c r="P3012" s="102">
        <v>0.9183600000000001</v>
      </c>
      <c r="Q3012" s="102">
        <v>1.0897872</v>
      </c>
      <c r="R3012" s="102">
        <v>0</v>
      </c>
      <c r="S3012" s="102">
        <v>0.2204064</v>
      </c>
      <c r="T3012" s="102">
        <v>0</v>
      </c>
      <c r="U3012" s="102">
        <v>0.0122448</v>
      </c>
      <c r="V3012" s="102">
        <v>0</v>
      </c>
      <c r="W3012" s="102">
        <v>0</v>
      </c>
      <c r="X3012" s="102">
        <v>0</v>
      </c>
      <c r="Y3012" s="102">
        <v>0</v>
      </c>
    </row>
    <row r="3013" spans="1:25" s="15" customFormat="1" ht="13.5" thickBot="1">
      <c r="A3013" s="7">
        <v>42066</v>
      </c>
      <c r="B3013" s="102">
        <v>0</v>
      </c>
      <c r="C3013" s="102">
        <v>0</v>
      </c>
      <c r="D3013" s="102">
        <v>0</v>
      </c>
      <c r="E3013" s="102">
        <v>0</v>
      </c>
      <c r="F3013" s="102">
        <v>0.5755056</v>
      </c>
      <c r="G3013" s="102">
        <v>0</v>
      </c>
      <c r="H3013" s="102">
        <v>0</v>
      </c>
      <c r="I3013" s="102">
        <v>0</v>
      </c>
      <c r="J3013" s="102">
        <v>0</v>
      </c>
      <c r="K3013" s="102">
        <v>0</v>
      </c>
      <c r="L3013" s="102">
        <v>0.3428544</v>
      </c>
      <c r="M3013" s="102">
        <v>1.6408032000000001</v>
      </c>
      <c r="N3013" s="102">
        <v>9.5264544</v>
      </c>
      <c r="O3013" s="102">
        <v>0.1591824</v>
      </c>
      <c r="P3013" s="102">
        <v>114.4154112</v>
      </c>
      <c r="Q3013" s="102">
        <v>19.4202528</v>
      </c>
      <c r="R3013" s="102">
        <v>4.2489456</v>
      </c>
      <c r="S3013" s="102">
        <v>0</v>
      </c>
      <c r="T3013" s="102">
        <v>0</v>
      </c>
      <c r="U3013" s="102">
        <v>0</v>
      </c>
      <c r="V3013" s="102">
        <v>0</v>
      </c>
      <c r="W3013" s="102">
        <v>0</v>
      </c>
      <c r="X3013" s="102">
        <v>0</v>
      </c>
      <c r="Y3013" s="102">
        <v>0</v>
      </c>
    </row>
    <row r="3014" spans="1:25" s="15" customFormat="1" ht="13.5" thickBot="1">
      <c r="A3014" s="7">
        <v>42067</v>
      </c>
      <c r="B3014" s="102">
        <v>0</v>
      </c>
      <c r="C3014" s="102">
        <v>0</v>
      </c>
      <c r="D3014" s="102">
        <v>16.0774224</v>
      </c>
      <c r="E3014" s="102">
        <v>0</v>
      </c>
      <c r="F3014" s="102">
        <v>0.061224</v>
      </c>
      <c r="G3014" s="102">
        <v>5.2530192</v>
      </c>
      <c r="H3014" s="102">
        <v>0.061224</v>
      </c>
      <c r="I3014" s="102">
        <v>0.061224</v>
      </c>
      <c r="J3014" s="102">
        <v>0</v>
      </c>
      <c r="K3014" s="102">
        <v>5.5836288</v>
      </c>
      <c r="L3014" s="102">
        <v>11.2162368</v>
      </c>
      <c r="M3014" s="102">
        <v>10.591752</v>
      </c>
      <c r="N3014" s="102">
        <v>0</v>
      </c>
      <c r="O3014" s="102">
        <v>0</v>
      </c>
      <c r="P3014" s="102">
        <v>0</v>
      </c>
      <c r="Q3014" s="102">
        <v>0</v>
      </c>
      <c r="R3014" s="102">
        <v>0</v>
      </c>
      <c r="S3014" s="102">
        <v>0</v>
      </c>
      <c r="T3014" s="102">
        <v>0</v>
      </c>
      <c r="U3014" s="102">
        <v>0</v>
      </c>
      <c r="V3014" s="102">
        <v>0</v>
      </c>
      <c r="W3014" s="102">
        <v>0</v>
      </c>
      <c r="X3014" s="102">
        <v>0.0122448</v>
      </c>
      <c r="Y3014" s="102">
        <v>0.0122448</v>
      </c>
    </row>
    <row r="3015" spans="1:25" s="15" customFormat="1" ht="13.5" thickBot="1">
      <c r="A3015" s="7">
        <v>42068</v>
      </c>
      <c r="B3015" s="102">
        <v>0</v>
      </c>
      <c r="C3015" s="102">
        <v>0</v>
      </c>
      <c r="D3015" s="102">
        <v>0.0244896</v>
      </c>
      <c r="E3015" s="102">
        <v>0</v>
      </c>
      <c r="F3015" s="102">
        <v>0</v>
      </c>
      <c r="G3015" s="102">
        <v>7.885651200000001</v>
      </c>
      <c r="H3015" s="102">
        <v>0</v>
      </c>
      <c r="I3015" s="102">
        <v>0</v>
      </c>
      <c r="J3015" s="102">
        <v>0</v>
      </c>
      <c r="K3015" s="102">
        <v>0</v>
      </c>
      <c r="L3015" s="102">
        <v>0</v>
      </c>
      <c r="M3015" s="102">
        <v>21.2324832</v>
      </c>
      <c r="N3015" s="102">
        <v>0</v>
      </c>
      <c r="O3015" s="102">
        <v>0</v>
      </c>
      <c r="P3015" s="102">
        <v>0</v>
      </c>
      <c r="Q3015" s="102">
        <v>0</v>
      </c>
      <c r="R3015" s="102">
        <v>0</v>
      </c>
      <c r="S3015" s="102">
        <v>0</v>
      </c>
      <c r="T3015" s="102">
        <v>0</v>
      </c>
      <c r="U3015" s="102">
        <v>0</v>
      </c>
      <c r="V3015" s="102">
        <v>0</v>
      </c>
      <c r="W3015" s="102">
        <v>0</v>
      </c>
      <c r="X3015" s="102">
        <v>0</v>
      </c>
      <c r="Y3015" s="102">
        <v>0</v>
      </c>
    </row>
    <row r="3016" spans="1:25" s="15" customFormat="1" ht="13.5" thickBot="1">
      <c r="A3016" s="7">
        <v>42069</v>
      </c>
      <c r="B3016" s="102">
        <v>49.162872</v>
      </c>
      <c r="C3016" s="102">
        <v>17.7427152</v>
      </c>
      <c r="D3016" s="102">
        <v>3.5632368000000003</v>
      </c>
      <c r="E3016" s="102">
        <v>116.0929488</v>
      </c>
      <c r="F3016" s="102">
        <v>24.832454400000003</v>
      </c>
      <c r="G3016" s="102">
        <v>25.0651056</v>
      </c>
      <c r="H3016" s="102">
        <v>52.971004799999996</v>
      </c>
      <c r="I3016" s="102">
        <v>47.999616</v>
      </c>
      <c r="J3016" s="102">
        <v>44.2894416</v>
      </c>
      <c r="K3016" s="102">
        <v>23.4365472</v>
      </c>
      <c r="L3016" s="102">
        <v>30.0854736</v>
      </c>
      <c r="M3016" s="102">
        <v>31.848724800000003</v>
      </c>
      <c r="N3016" s="102">
        <v>9.1346208</v>
      </c>
      <c r="O3016" s="102">
        <v>5.938727999999999</v>
      </c>
      <c r="P3016" s="102">
        <v>0</v>
      </c>
      <c r="Q3016" s="102">
        <v>0</v>
      </c>
      <c r="R3016" s="102">
        <v>0</v>
      </c>
      <c r="S3016" s="102">
        <v>0</v>
      </c>
      <c r="T3016" s="102">
        <v>0</v>
      </c>
      <c r="U3016" s="102">
        <v>0</v>
      </c>
      <c r="V3016" s="102">
        <v>0</v>
      </c>
      <c r="W3016" s="102">
        <v>0</v>
      </c>
      <c r="X3016" s="102">
        <v>0</v>
      </c>
      <c r="Y3016" s="102">
        <v>0</v>
      </c>
    </row>
    <row r="3017" spans="1:25" s="15" customFormat="1" ht="13.5" thickBot="1">
      <c r="A3017" s="7">
        <v>42070</v>
      </c>
      <c r="B3017" s="102">
        <v>0</v>
      </c>
      <c r="C3017" s="102">
        <v>0</v>
      </c>
      <c r="D3017" s="102">
        <v>1.102032</v>
      </c>
      <c r="E3017" s="102">
        <v>0.0122448</v>
      </c>
      <c r="F3017" s="102">
        <v>0</v>
      </c>
      <c r="G3017" s="102">
        <v>0</v>
      </c>
      <c r="H3017" s="102">
        <v>0</v>
      </c>
      <c r="I3017" s="102">
        <v>0</v>
      </c>
      <c r="J3017" s="102">
        <v>6.7223952</v>
      </c>
      <c r="K3017" s="102">
        <v>0</v>
      </c>
      <c r="L3017" s="102">
        <v>0</v>
      </c>
      <c r="M3017" s="102">
        <v>11.387664000000001</v>
      </c>
      <c r="N3017" s="102">
        <v>0</v>
      </c>
      <c r="O3017" s="102">
        <v>0</v>
      </c>
      <c r="P3017" s="102">
        <v>0</v>
      </c>
      <c r="Q3017" s="102">
        <v>2.1918192000000003</v>
      </c>
      <c r="R3017" s="102">
        <v>0</v>
      </c>
      <c r="S3017" s="102">
        <v>0</v>
      </c>
      <c r="T3017" s="102">
        <v>0</v>
      </c>
      <c r="U3017" s="102">
        <v>0</v>
      </c>
      <c r="V3017" s="102">
        <v>0</v>
      </c>
      <c r="W3017" s="102">
        <v>0</v>
      </c>
      <c r="X3017" s="102">
        <v>0</v>
      </c>
      <c r="Y3017" s="102">
        <v>0</v>
      </c>
    </row>
    <row r="3018" spans="1:25" s="15" customFormat="1" ht="13.5" thickBot="1">
      <c r="A3018" s="7">
        <v>42071</v>
      </c>
      <c r="B3018" s="102">
        <v>3.8326224</v>
      </c>
      <c r="C3018" s="102">
        <v>157.9211856</v>
      </c>
      <c r="D3018" s="102">
        <v>162.121152</v>
      </c>
      <c r="E3018" s="102">
        <v>22.897776</v>
      </c>
      <c r="F3018" s="102">
        <v>17.3141472</v>
      </c>
      <c r="G3018" s="102">
        <v>0.42856799999999995</v>
      </c>
      <c r="H3018" s="102">
        <v>0.0734688</v>
      </c>
      <c r="I3018" s="102">
        <v>0</v>
      </c>
      <c r="J3018" s="102">
        <v>0</v>
      </c>
      <c r="K3018" s="102">
        <v>0</v>
      </c>
      <c r="L3018" s="102">
        <v>0</v>
      </c>
      <c r="M3018" s="102">
        <v>0</v>
      </c>
      <c r="N3018" s="102">
        <v>0.4653024</v>
      </c>
      <c r="O3018" s="102">
        <v>0.9918288000000001</v>
      </c>
      <c r="P3018" s="102">
        <v>0.0244896</v>
      </c>
      <c r="Q3018" s="102">
        <v>0</v>
      </c>
      <c r="R3018" s="102">
        <v>0</v>
      </c>
      <c r="S3018" s="102">
        <v>0</v>
      </c>
      <c r="T3018" s="102">
        <v>0</v>
      </c>
      <c r="U3018" s="102">
        <v>0</v>
      </c>
      <c r="V3018" s="102">
        <v>3.857112</v>
      </c>
      <c r="W3018" s="102">
        <v>0.7591776</v>
      </c>
      <c r="X3018" s="102">
        <v>0</v>
      </c>
      <c r="Y3018" s="102">
        <v>0.8938704</v>
      </c>
    </row>
    <row r="3019" spans="1:25" s="15" customFormat="1" ht="13.5" thickBot="1">
      <c r="A3019" s="7">
        <v>42072</v>
      </c>
      <c r="B3019" s="102">
        <v>0</v>
      </c>
      <c r="C3019" s="102">
        <v>0.1102032</v>
      </c>
      <c r="D3019" s="102">
        <v>1.6285584000000002</v>
      </c>
      <c r="E3019" s="102">
        <v>0</v>
      </c>
      <c r="F3019" s="102">
        <v>11.669294399999998</v>
      </c>
      <c r="G3019" s="102">
        <v>9.832574399999999</v>
      </c>
      <c r="H3019" s="102">
        <v>1.4326416</v>
      </c>
      <c r="I3019" s="102">
        <v>0.7836672</v>
      </c>
      <c r="J3019" s="102">
        <v>5.0203679999999995</v>
      </c>
      <c r="K3019" s="102">
        <v>0</v>
      </c>
      <c r="L3019" s="102">
        <v>0</v>
      </c>
      <c r="M3019" s="102">
        <v>0</v>
      </c>
      <c r="N3019" s="102">
        <v>0.0979584</v>
      </c>
      <c r="O3019" s="102">
        <v>0</v>
      </c>
      <c r="P3019" s="102">
        <v>0</v>
      </c>
      <c r="Q3019" s="102">
        <v>0</v>
      </c>
      <c r="R3019" s="102">
        <v>1.0897872</v>
      </c>
      <c r="S3019" s="102">
        <v>1.9714128000000002</v>
      </c>
      <c r="T3019" s="102">
        <v>21.8937024</v>
      </c>
      <c r="U3019" s="102">
        <v>24.685516800000002</v>
      </c>
      <c r="V3019" s="102">
        <v>37.162968</v>
      </c>
      <c r="W3019" s="102">
        <v>162.36604799999998</v>
      </c>
      <c r="X3019" s="102">
        <v>12.1713312</v>
      </c>
      <c r="Y3019" s="102">
        <v>10.40808</v>
      </c>
    </row>
    <row r="3020" spans="1:25" s="15" customFormat="1" ht="13.5" thickBot="1">
      <c r="A3020" s="7">
        <v>42073</v>
      </c>
      <c r="B3020" s="102">
        <v>142.0886592</v>
      </c>
      <c r="C3020" s="102">
        <v>3.97956</v>
      </c>
      <c r="D3020" s="102">
        <v>0.6489744000000001</v>
      </c>
      <c r="E3020" s="102">
        <v>0</v>
      </c>
      <c r="F3020" s="102">
        <v>56.0689392</v>
      </c>
      <c r="G3020" s="102">
        <v>117.5623248</v>
      </c>
      <c r="H3020" s="102">
        <v>8.8040112</v>
      </c>
      <c r="I3020" s="102">
        <v>20.938608000000002</v>
      </c>
      <c r="J3020" s="102">
        <v>12.4407168</v>
      </c>
      <c r="K3020" s="102">
        <v>11.657049599999999</v>
      </c>
      <c r="L3020" s="102">
        <v>4.346903999999999</v>
      </c>
      <c r="M3020" s="102">
        <v>1.7877408</v>
      </c>
      <c r="N3020" s="102">
        <v>37.4813328</v>
      </c>
      <c r="O3020" s="102">
        <v>0</v>
      </c>
      <c r="P3020" s="102">
        <v>0</v>
      </c>
      <c r="Q3020" s="102">
        <v>0</v>
      </c>
      <c r="R3020" s="102">
        <v>0</v>
      </c>
      <c r="S3020" s="102">
        <v>0</v>
      </c>
      <c r="T3020" s="102">
        <v>0</v>
      </c>
      <c r="U3020" s="102">
        <v>0</v>
      </c>
      <c r="V3020" s="102">
        <v>0</v>
      </c>
      <c r="W3020" s="102">
        <v>0</v>
      </c>
      <c r="X3020" s="102">
        <v>0</v>
      </c>
      <c r="Y3020" s="102">
        <v>0</v>
      </c>
    </row>
    <row r="3021" spans="1:25" s="15" customFormat="1" ht="13.5" thickBot="1">
      <c r="A3021" s="7">
        <v>42074</v>
      </c>
      <c r="B3021" s="102">
        <v>0.2081616</v>
      </c>
      <c r="C3021" s="102">
        <v>49.2363408</v>
      </c>
      <c r="D3021" s="102">
        <v>0</v>
      </c>
      <c r="E3021" s="102">
        <v>0</v>
      </c>
      <c r="F3021" s="102">
        <v>0</v>
      </c>
      <c r="G3021" s="102">
        <v>0</v>
      </c>
      <c r="H3021" s="102">
        <v>0</v>
      </c>
      <c r="I3021" s="102">
        <v>0</v>
      </c>
      <c r="J3021" s="102">
        <v>0</v>
      </c>
      <c r="K3021" s="102">
        <v>0</v>
      </c>
      <c r="L3021" s="102">
        <v>0</v>
      </c>
      <c r="M3021" s="102">
        <v>0</v>
      </c>
      <c r="N3021" s="102">
        <v>0</v>
      </c>
      <c r="O3021" s="102">
        <v>0</v>
      </c>
      <c r="P3021" s="102">
        <v>0</v>
      </c>
      <c r="Q3021" s="102">
        <v>0</v>
      </c>
      <c r="R3021" s="102">
        <v>0</v>
      </c>
      <c r="S3021" s="102">
        <v>0</v>
      </c>
      <c r="T3021" s="102">
        <v>0</v>
      </c>
      <c r="U3021" s="102">
        <v>0</v>
      </c>
      <c r="V3021" s="102">
        <v>0</v>
      </c>
      <c r="W3021" s="102">
        <v>0</v>
      </c>
      <c r="X3021" s="102">
        <v>0</v>
      </c>
      <c r="Y3021" s="102">
        <v>0</v>
      </c>
    </row>
    <row r="3022" spans="1:25" s="15" customFormat="1" ht="13.5" thickBot="1">
      <c r="A3022" s="7">
        <v>42075</v>
      </c>
      <c r="B3022" s="102">
        <v>1.3469280000000001</v>
      </c>
      <c r="C3022" s="102">
        <v>0.2204064</v>
      </c>
      <c r="D3022" s="102">
        <v>110.7909504</v>
      </c>
      <c r="E3022" s="102">
        <v>88.6033728</v>
      </c>
      <c r="F3022" s="102">
        <v>0</v>
      </c>
      <c r="G3022" s="102">
        <v>0</v>
      </c>
      <c r="H3022" s="102">
        <v>0</v>
      </c>
      <c r="I3022" s="102">
        <v>0</v>
      </c>
      <c r="J3022" s="102">
        <v>0</v>
      </c>
      <c r="K3022" s="102">
        <v>0</v>
      </c>
      <c r="L3022" s="102">
        <v>0</v>
      </c>
      <c r="M3022" s="102">
        <v>0</v>
      </c>
      <c r="N3022" s="102">
        <v>0</v>
      </c>
      <c r="O3022" s="102">
        <v>0</v>
      </c>
      <c r="P3022" s="102">
        <v>0</v>
      </c>
      <c r="Q3022" s="102">
        <v>0</v>
      </c>
      <c r="R3022" s="102">
        <v>0</v>
      </c>
      <c r="S3022" s="102">
        <v>0</v>
      </c>
      <c r="T3022" s="102">
        <v>0</v>
      </c>
      <c r="U3022" s="102">
        <v>0</v>
      </c>
      <c r="V3022" s="102">
        <v>0.0367344</v>
      </c>
      <c r="W3022" s="102">
        <v>0.0857136</v>
      </c>
      <c r="X3022" s="102">
        <v>0.0122448</v>
      </c>
      <c r="Y3022" s="102">
        <v>21.2814624</v>
      </c>
    </row>
    <row r="3023" spans="1:25" s="15" customFormat="1" ht="13.5" thickBot="1">
      <c r="A3023" s="7">
        <v>42076</v>
      </c>
      <c r="B3023" s="102">
        <v>182.0434416</v>
      </c>
      <c r="C3023" s="102">
        <v>416.5925856</v>
      </c>
      <c r="D3023" s="102">
        <v>503.76331680000004</v>
      </c>
      <c r="E3023" s="102">
        <v>525.0325343999999</v>
      </c>
      <c r="F3023" s="102">
        <v>679.3170144</v>
      </c>
      <c r="G3023" s="102">
        <v>576.4117152</v>
      </c>
      <c r="H3023" s="102">
        <v>574.4525472</v>
      </c>
      <c r="I3023" s="102">
        <v>557.9588016</v>
      </c>
      <c r="J3023" s="102">
        <v>582.3137088</v>
      </c>
      <c r="K3023" s="102">
        <v>691.7577312000001</v>
      </c>
      <c r="L3023" s="102">
        <v>594.48504</v>
      </c>
      <c r="M3023" s="102">
        <v>607.1706528</v>
      </c>
      <c r="N3023" s="102">
        <v>571.6607328</v>
      </c>
      <c r="O3023" s="102">
        <v>422.27417280000003</v>
      </c>
      <c r="P3023" s="102">
        <v>531.9630912</v>
      </c>
      <c r="Q3023" s="102">
        <v>430.2088032</v>
      </c>
      <c r="R3023" s="102">
        <v>384.1071312</v>
      </c>
      <c r="S3023" s="102">
        <v>548.5547952000001</v>
      </c>
      <c r="T3023" s="102">
        <v>586.6728576</v>
      </c>
      <c r="U3023" s="102">
        <v>523.4284656</v>
      </c>
      <c r="V3023" s="102">
        <v>469.5146112</v>
      </c>
      <c r="W3023" s="102">
        <v>379.4908416</v>
      </c>
      <c r="X3023" s="102">
        <v>171.365976</v>
      </c>
      <c r="Y3023" s="102">
        <v>171.6843408</v>
      </c>
    </row>
    <row r="3024" spans="1:25" s="15" customFormat="1" ht="13.5" thickBot="1">
      <c r="A3024" s="7">
        <v>42077</v>
      </c>
      <c r="B3024" s="102">
        <v>152.202864</v>
      </c>
      <c r="C3024" s="102">
        <v>124.7990016</v>
      </c>
      <c r="D3024" s="102">
        <v>219.2921232</v>
      </c>
      <c r="E3024" s="102">
        <v>263.5570752</v>
      </c>
      <c r="F3024" s="102">
        <v>231.059376</v>
      </c>
      <c r="G3024" s="102">
        <v>178.9699968</v>
      </c>
      <c r="H3024" s="102">
        <v>46.7506464</v>
      </c>
      <c r="I3024" s="102">
        <v>0.061224</v>
      </c>
      <c r="J3024" s="102">
        <v>147.3416784</v>
      </c>
      <c r="K3024" s="102">
        <v>182.8515984</v>
      </c>
      <c r="L3024" s="102">
        <v>12.1468416</v>
      </c>
      <c r="M3024" s="102">
        <v>71.264736</v>
      </c>
      <c r="N3024" s="102">
        <v>0.0489792</v>
      </c>
      <c r="O3024" s="102">
        <v>0</v>
      </c>
      <c r="P3024" s="102">
        <v>0.1469376</v>
      </c>
      <c r="Q3024" s="102">
        <v>0.0122448</v>
      </c>
      <c r="R3024" s="102">
        <v>0</v>
      </c>
      <c r="S3024" s="102">
        <v>0</v>
      </c>
      <c r="T3024" s="102">
        <v>0</v>
      </c>
      <c r="U3024" s="102">
        <v>0.0122448</v>
      </c>
      <c r="V3024" s="102">
        <v>0</v>
      </c>
      <c r="W3024" s="102">
        <v>0</v>
      </c>
      <c r="X3024" s="102">
        <v>0</v>
      </c>
      <c r="Y3024" s="102">
        <v>0</v>
      </c>
    </row>
    <row r="3025" spans="1:25" s="15" customFormat="1" ht="13.5" thickBot="1">
      <c r="A3025" s="7">
        <v>42078</v>
      </c>
      <c r="B3025" s="102">
        <v>30.709958399999998</v>
      </c>
      <c r="C3025" s="102">
        <v>29.681395199999997</v>
      </c>
      <c r="D3025" s="102">
        <v>23.314099199999998</v>
      </c>
      <c r="E3025" s="102">
        <v>19.8610656</v>
      </c>
      <c r="F3025" s="102">
        <v>9.2815584</v>
      </c>
      <c r="G3025" s="102">
        <v>0</v>
      </c>
      <c r="H3025" s="102">
        <v>0</v>
      </c>
      <c r="I3025" s="102">
        <v>0</v>
      </c>
      <c r="J3025" s="102">
        <v>0</v>
      </c>
      <c r="K3025" s="102">
        <v>0</v>
      </c>
      <c r="L3025" s="102">
        <v>0</v>
      </c>
      <c r="M3025" s="102">
        <v>0</v>
      </c>
      <c r="N3025" s="102">
        <v>0</v>
      </c>
      <c r="O3025" s="102">
        <v>0</v>
      </c>
      <c r="P3025" s="102">
        <v>0</v>
      </c>
      <c r="Q3025" s="102">
        <v>0</v>
      </c>
      <c r="R3025" s="102">
        <v>0</v>
      </c>
      <c r="S3025" s="102">
        <v>0</v>
      </c>
      <c r="T3025" s="102">
        <v>12.4529616</v>
      </c>
      <c r="U3025" s="102">
        <v>4.6407792</v>
      </c>
      <c r="V3025" s="102">
        <v>3.9918047999999997</v>
      </c>
      <c r="W3025" s="102">
        <v>3.8448672000000004</v>
      </c>
      <c r="X3025" s="102">
        <v>3.7836431999999998</v>
      </c>
      <c r="Y3025" s="102">
        <v>4.2611904</v>
      </c>
    </row>
    <row r="3026" spans="1:25" s="15" customFormat="1" ht="13.5" thickBot="1">
      <c r="A3026" s="7">
        <v>42079</v>
      </c>
      <c r="B3026" s="102">
        <v>0</v>
      </c>
      <c r="C3026" s="102">
        <v>0</v>
      </c>
      <c r="D3026" s="102">
        <v>0</v>
      </c>
      <c r="E3026" s="102">
        <v>0</v>
      </c>
      <c r="F3026" s="102">
        <v>11.2774608</v>
      </c>
      <c r="G3026" s="102">
        <v>0</v>
      </c>
      <c r="H3026" s="102">
        <v>0</v>
      </c>
      <c r="I3026" s="102">
        <v>0.1102032</v>
      </c>
      <c r="J3026" s="102">
        <v>0</v>
      </c>
      <c r="K3026" s="102">
        <v>0</v>
      </c>
      <c r="L3026" s="102">
        <v>0</v>
      </c>
      <c r="M3026" s="102">
        <v>0</v>
      </c>
      <c r="N3026" s="102">
        <v>0</v>
      </c>
      <c r="O3026" s="102">
        <v>0</v>
      </c>
      <c r="P3026" s="102">
        <v>0</v>
      </c>
      <c r="Q3026" s="102">
        <v>0</v>
      </c>
      <c r="R3026" s="102">
        <v>0</v>
      </c>
      <c r="S3026" s="102">
        <v>0</v>
      </c>
      <c r="T3026" s="102">
        <v>5.375467199999999</v>
      </c>
      <c r="U3026" s="102">
        <v>7.579531200000001</v>
      </c>
      <c r="V3026" s="102">
        <v>0</v>
      </c>
      <c r="W3026" s="102">
        <v>0</v>
      </c>
      <c r="X3026" s="102">
        <v>0</v>
      </c>
      <c r="Y3026" s="102">
        <v>0</v>
      </c>
    </row>
    <row r="3027" spans="1:25" s="15" customFormat="1" ht="13.5" thickBot="1">
      <c r="A3027" s="7">
        <v>42080</v>
      </c>
      <c r="B3027" s="102">
        <v>2.7673248</v>
      </c>
      <c r="C3027" s="102">
        <v>0</v>
      </c>
      <c r="D3027" s="102">
        <v>0</v>
      </c>
      <c r="E3027" s="102">
        <v>0.2204064</v>
      </c>
      <c r="F3027" s="102">
        <v>0.795912</v>
      </c>
      <c r="G3027" s="102">
        <v>0.183672</v>
      </c>
      <c r="H3027" s="102">
        <v>20.9753424</v>
      </c>
      <c r="I3027" s="102">
        <v>36.807868799999994</v>
      </c>
      <c r="J3027" s="102">
        <v>12.3182688</v>
      </c>
      <c r="K3027" s="102">
        <v>16.469255999999998</v>
      </c>
      <c r="L3027" s="102">
        <v>4.7387376</v>
      </c>
      <c r="M3027" s="102">
        <v>4.1264976</v>
      </c>
      <c r="N3027" s="102">
        <v>10.444814399999998</v>
      </c>
      <c r="O3027" s="102">
        <v>4.5918</v>
      </c>
      <c r="P3027" s="102">
        <v>5.069347199999999</v>
      </c>
      <c r="Q3027" s="102">
        <v>3.36732</v>
      </c>
      <c r="R3027" s="102">
        <v>2.4367152</v>
      </c>
      <c r="S3027" s="102">
        <v>58.4199408</v>
      </c>
      <c r="T3027" s="102">
        <v>113.4725616</v>
      </c>
      <c r="U3027" s="102">
        <v>124.84798079999999</v>
      </c>
      <c r="V3027" s="102">
        <v>46.3343232</v>
      </c>
      <c r="W3027" s="102">
        <v>378.0704448</v>
      </c>
      <c r="X3027" s="102">
        <v>41.264976000000004</v>
      </c>
      <c r="Y3027" s="102">
        <v>363.6583152</v>
      </c>
    </row>
    <row r="3028" spans="1:25" s="15" customFormat="1" ht="13.5" thickBot="1">
      <c r="A3028" s="7">
        <v>42081</v>
      </c>
      <c r="B3028" s="102">
        <v>146.2274016</v>
      </c>
      <c r="C3028" s="102">
        <v>0</v>
      </c>
      <c r="D3028" s="102">
        <v>0.0122448</v>
      </c>
      <c r="E3028" s="102">
        <v>1.1877456</v>
      </c>
      <c r="F3028" s="102">
        <v>18.930460800000002</v>
      </c>
      <c r="G3028" s="102">
        <v>0</v>
      </c>
      <c r="H3028" s="102">
        <v>0</v>
      </c>
      <c r="I3028" s="102">
        <v>0</v>
      </c>
      <c r="J3028" s="102">
        <v>0</v>
      </c>
      <c r="K3028" s="102">
        <v>0</v>
      </c>
      <c r="L3028" s="102">
        <v>0</v>
      </c>
      <c r="M3028" s="102">
        <v>0</v>
      </c>
      <c r="N3028" s="102">
        <v>0</v>
      </c>
      <c r="O3028" s="102">
        <v>0</v>
      </c>
      <c r="P3028" s="102">
        <v>0</v>
      </c>
      <c r="Q3028" s="102">
        <v>0</v>
      </c>
      <c r="R3028" s="102">
        <v>0</v>
      </c>
      <c r="S3028" s="102">
        <v>0</v>
      </c>
      <c r="T3028" s="102">
        <v>0</v>
      </c>
      <c r="U3028" s="102">
        <v>0</v>
      </c>
      <c r="V3028" s="102">
        <v>0</v>
      </c>
      <c r="W3028" s="102">
        <v>0</v>
      </c>
      <c r="X3028" s="102">
        <v>0</v>
      </c>
      <c r="Y3028" s="102">
        <v>0</v>
      </c>
    </row>
    <row r="3029" spans="1:25" s="15" customFormat="1" ht="13.5" thickBot="1">
      <c r="A3029" s="7">
        <v>42082</v>
      </c>
      <c r="B3029" s="102">
        <v>0.1102032</v>
      </c>
      <c r="C3029" s="102">
        <v>0</v>
      </c>
      <c r="D3029" s="102">
        <v>30.305880000000002</v>
      </c>
      <c r="E3029" s="102">
        <v>0</v>
      </c>
      <c r="F3029" s="102">
        <v>0</v>
      </c>
      <c r="G3029" s="102">
        <v>26.6446848</v>
      </c>
      <c r="H3029" s="102">
        <v>7.310145599999999</v>
      </c>
      <c r="I3029" s="102">
        <v>17.705980800000003</v>
      </c>
      <c r="J3029" s="102">
        <v>10.8733824</v>
      </c>
      <c r="K3029" s="102">
        <v>18.0243456</v>
      </c>
      <c r="L3029" s="102">
        <v>16.8855792</v>
      </c>
      <c r="M3029" s="102">
        <v>8.7917664</v>
      </c>
      <c r="N3029" s="102">
        <v>21.954926399999998</v>
      </c>
      <c r="O3029" s="102">
        <v>18.8080128</v>
      </c>
      <c r="P3029" s="102">
        <v>0.1714272</v>
      </c>
      <c r="Q3029" s="102">
        <v>0</v>
      </c>
      <c r="R3029" s="102">
        <v>0</v>
      </c>
      <c r="S3029" s="102">
        <v>0</v>
      </c>
      <c r="T3029" s="102">
        <v>0</v>
      </c>
      <c r="U3029" s="102">
        <v>0.061224</v>
      </c>
      <c r="V3029" s="102">
        <v>0</v>
      </c>
      <c r="W3029" s="102">
        <v>11.63256</v>
      </c>
      <c r="X3029" s="102">
        <v>0</v>
      </c>
      <c r="Y3029" s="102">
        <v>0</v>
      </c>
    </row>
    <row r="3030" spans="1:25" s="15" customFormat="1" ht="13.5" thickBot="1">
      <c r="A3030" s="7">
        <v>42083</v>
      </c>
      <c r="B3030" s="102">
        <v>0</v>
      </c>
      <c r="C3030" s="102">
        <v>0</v>
      </c>
      <c r="D3030" s="102">
        <v>11.081544000000001</v>
      </c>
      <c r="E3030" s="102">
        <v>0</v>
      </c>
      <c r="F3030" s="102">
        <v>0</v>
      </c>
      <c r="G3030" s="102">
        <v>0</v>
      </c>
      <c r="H3030" s="102">
        <v>1.2979488000000001</v>
      </c>
      <c r="I3030" s="102">
        <v>7.983609599999999</v>
      </c>
      <c r="J3030" s="102">
        <v>6.6734160000000005</v>
      </c>
      <c r="K3030" s="102">
        <v>0</v>
      </c>
      <c r="L3030" s="102">
        <v>0</v>
      </c>
      <c r="M3030" s="102">
        <v>0</v>
      </c>
      <c r="N3030" s="102">
        <v>3.7469088</v>
      </c>
      <c r="O3030" s="102">
        <v>0.8081568</v>
      </c>
      <c r="P3030" s="102">
        <v>1.0163183999999998</v>
      </c>
      <c r="Q3030" s="102">
        <v>0</v>
      </c>
      <c r="R3030" s="102">
        <v>5.4244464</v>
      </c>
      <c r="S3030" s="102">
        <v>0.0122448</v>
      </c>
      <c r="T3030" s="102">
        <v>4.9346544</v>
      </c>
      <c r="U3030" s="102">
        <v>3.0244656</v>
      </c>
      <c r="V3030" s="102">
        <v>27.5997792</v>
      </c>
      <c r="W3030" s="102">
        <v>12.697857599999999</v>
      </c>
      <c r="X3030" s="102">
        <v>0</v>
      </c>
      <c r="Y3030" s="102">
        <v>0</v>
      </c>
    </row>
    <row r="3031" spans="1:25" s="15" customFormat="1" ht="13.5" thickBot="1">
      <c r="A3031" s="7">
        <v>42084</v>
      </c>
      <c r="B3031" s="102">
        <v>2.2775328</v>
      </c>
      <c r="C3031" s="102">
        <v>0</v>
      </c>
      <c r="D3031" s="102">
        <v>23.497771200000003</v>
      </c>
      <c r="E3031" s="102">
        <v>0</v>
      </c>
      <c r="F3031" s="102">
        <v>9.820329599999999</v>
      </c>
      <c r="G3031" s="102">
        <v>0</v>
      </c>
      <c r="H3031" s="102">
        <v>5.2897536</v>
      </c>
      <c r="I3031" s="102">
        <v>19.971268799999997</v>
      </c>
      <c r="J3031" s="102">
        <v>0</v>
      </c>
      <c r="K3031" s="102">
        <v>21.2814624</v>
      </c>
      <c r="L3031" s="102">
        <v>6.4652544</v>
      </c>
      <c r="M3031" s="102">
        <v>9.2815584</v>
      </c>
      <c r="N3031" s="102">
        <v>0</v>
      </c>
      <c r="O3031" s="102">
        <v>0.9550944</v>
      </c>
      <c r="P3031" s="102">
        <v>42.4404768</v>
      </c>
      <c r="Q3031" s="102">
        <v>0.1714272</v>
      </c>
      <c r="R3031" s="102">
        <v>14.9753904</v>
      </c>
      <c r="S3031" s="102">
        <v>18.6365856</v>
      </c>
      <c r="T3031" s="102">
        <v>26.387544000000002</v>
      </c>
      <c r="U3031" s="102">
        <v>19.3222944</v>
      </c>
      <c r="V3031" s="102">
        <v>0.3795888</v>
      </c>
      <c r="W3031" s="102">
        <v>0</v>
      </c>
      <c r="X3031" s="102">
        <v>0</v>
      </c>
      <c r="Y3031" s="102">
        <v>0</v>
      </c>
    </row>
    <row r="3032" spans="1:25" s="15" customFormat="1" ht="13.5" thickBot="1">
      <c r="A3032" s="7">
        <v>42085</v>
      </c>
      <c r="B3032" s="102">
        <v>0.3306096</v>
      </c>
      <c r="C3032" s="102">
        <v>0</v>
      </c>
      <c r="D3032" s="102">
        <v>187.03932</v>
      </c>
      <c r="E3032" s="102">
        <v>3.3428304</v>
      </c>
      <c r="F3032" s="102">
        <v>1.6408032000000001</v>
      </c>
      <c r="G3032" s="102">
        <v>0.5999952</v>
      </c>
      <c r="H3032" s="102">
        <v>1.7510063999999999</v>
      </c>
      <c r="I3032" s="102">
        <v>0.244896</v>
      </c>
      <c r="J3032" s="102">
        <v>3.1101792</v>
      </c>
      <c r="K3032" s="102">
        <v>20.4120816</v>
      </c>
      <c r="L3032" s="102">
        <v>24.0120528</v>
      </c>
      <c r="M3032" s="102">
        <v>21.6977856</v>
      </c>
      <c r="N3032" s="102">
        <v>1.8856992</v>
      </c>
      <c r="O3032" s="102">
        <v>7.5672863999999995</v>
      </c>
      <c r="P3032" s="102">
        <v>2.2407984</v>
      </c>
      <c r="Q3032" s="102">
        <v>12.673368</v>
      </c>
      <c r="R3032" s="102">
        <v>19.995758399999996</v>
      </c>
      <c r="S3032" s="102">
        <v>19.959024</v>
      </c>
      <c r="T3032" s="102">
        <v>22.077374400000004</v>
      </c>
      <c r="U3032" s="102">
        <v>214.23502080000003</v>
      </c>
      <c r="V3032" s="102">
        <v>0</v>
      </c>
      <c r="W3032" s="102">
        <v>0</v>
      </c>
      <c r="X3032" s="102">
        <v>0</v>
      </c>
      <c r="Y3032" s="102">
        <v>0</v>
      </c>
    </row>
    <row r="3033" spans="1:25" s="15" customFormat="1" ht="13.5" thickBot="1">
      <c r="A3033" s="7">
        <v>42086</v>
      </c>
      <c r="B3033" s="102">
        <v>9.6244128</v>
      </c>
      <c r="C3033" s="102">
        <v>0</v>
      </c>
      <c r="D3033" s="102">
        <v>0</v>
      </c>
      <c r="E3033" s="102">
        <v>6.7223952</v>
      </c>
      <c r="F3033" s="102">
        <v>17.1549648</v>
      </c>
      <c r="G3033" s="102">
        <v>29.9140464</v>
      </c>
      <c r="H3033" s="102">
        <v>32.0323968</v>
      </c>
      <c r="I3033" s="102">
        <v>36.550728</v>
      </c>
      <c r="J3033" s="102">
        <v>35.2038</v>
      </c>
      <c r="K3033" s="102">
        <v>36.905827200000004</v>
      </c>
      <c r="L3033" s="102">
        <v>35.069107200000005</v>
      </c>
      <c r="M3033" s="102">
        <v>25.432449599999998</v>
      </c>
      <c r="N3033" s="102">
        <v>15.8080368</v>
      </c>
      <c r="O3033" s="102">
        <v>12.0733728</v>
      </c>
      <c r="P3033" s="102">
        <v>60.636249600000006</v>
      </c>
      <c r="Q3033" s="102">
        <v>40.554777599999994</v>
      </c>
      <c r="R3033" s="102">
        <v>61.150531199999996</v>
      </c>
      <c r="S3033" s="102">
        <v>62.7668448</v>
      </c>
      <c r="T3033" s="102">
        <v>49.7996016</v>
      </c>
      <c r="U3033" s="102">
        <v>53.754672</v>
      </c>
      <c r="V3033" s="102">
        <v>19.7018832</v>
      </c>
      <c r="W3033" s="102">
        <v>0</v>
      </c>
      <c r="X3033" s="102">
        <v>0</v>
      </c>
      <c r="Y3033" s="102">
        <v>0</v>
      </c>
    </row>
    <row r="3034" spans="1:25" s="15" customFormat="1" ht="13.5" thickBot="1">
      <c r="A3034" s="7">
        <v>42087</v>
      </c>
      <c r="B3034" s="102">
        <v>0</v>
      </c>
      <c r="C3034" s="102">
        <v>0</v>
      </c>
      <c r="D3034" s="102">
        <v>0</v>
      </c>
      <c r="E3034" s="102">
        <v>0</v>
      </c>
      <c r="F3034" s="102">
        <v>0</v>
      </c>
      <c r="G3034" s="102">
        <v>0</v>
      </c>
      <c r="H3034" s="102">
        <v>0</v>
      </c>
      <c r="I3034" s="102">
        <v>0</v>
      </c>
      <c r="J3034" s="102">
        <v>0</v>
      </c>
      <c r="K3034" s="102">
        <v>0</v>
      </c>
      <c r="L3034" s="102">
        <v>0</v>
      </c>
      <c r="M3034" s="102">
        <v>0</v>
      </c>
      <c r="N3034" s="102">
        <v>0</v>
      </c>
      <c r="O3034" s="102">
        <v>0</v>
      </c>
      <c r="P3034" s="102">
        <v>0</v>
      </c>
      <c r="Q3034" s="102">
        <v>0</v>
      </c>
      <c r="R3034" s="102">
        <v>0</v>
      </c>
      <c r="S3034" s="102">
        <v>0</v>
      </c>
      <c r="T3034" s="102">
        <v>0</v>
      </c>
      <c r="U3034" s="102">
        <v>0</v>
      </c>
      <c r="V3034" s="102">
        <v>0</v>
      </c>
      <c r="W3034" s="102">
        <v>0</v>
      </c>
      <c r="X3034" s="102">
        <v>0</v>
      </c>
      <c r="Y3034" s="102">
        <v>0</v>
      </c>
    </row>
    <row r="3035" spans="1:25" s="15" customFormat="1" ht="13.5" thickBot="1">
      <c r="A3035" s="7">
        <v>42088</v>
      </c>
      <c r="B3035" s="102">
        <v>0</v>
      </c>
      <c r="C3035" s="102">
        <v>0</v>
      </c>
      <c r="D3035" s="102">
        <v>0</v>
      </c>
      <c r="E3035" s="102">
        <v>0</v>
      </c>
      <c r="F3035" s="102">
        <v>0</v>
      </c>
      <c r="G3035" s="102">
        <v>0</v>
      </c>
      <c r="H3035" s="102">
        <v>0</v>
      </c>
      <c r="I3035" s="102">
        <v>0.0244896</v>
      </c>
      <c r="J3035" s="102">
        <v>0</v>
      </c>
      <c r="K3035" s="102">
        <v>0</v>
      </c>
      <c r="L3035" s="102">
        <v>0</v>
      </c>
      <c r="M3035" s="102">
        <v>0</v>
      </c>
      <c r="N3035" s="102">
        <v>0</v>
      </c>
      <c r="O3035" s="102">
        <v>0</v>
      </c>
      <c r="P3035" s="102">
        <v>0</v>
      </c>
      <c r="Q3035" s="102">
        <v>0</v>
      </c>
      <c r="R3035" s="102">
        <v>0</v>
      </c>
      <c r="S3035" s="102">
        <v>0</v>
      </c>
      <c r="T3035" s="102">
        <v>0</v>
      </c>
      <c r="U3035" s="102">
        <v>0</v>
      </c>
      <c r="V3035" s="102">
        <v>0</v>
      </c>
      <c r="W3035" s="102">
        <v>0</v>
      </c>
      <c r="X3035" s="102">
        <v>0</v>
      </c>
      <c r="Y3035" s="102">
        <v>0</v>
      </c>
    </row>
    <row r="3036" spans="1:25" s="15" customFormat="1" ht="13.5" thickBot="1">
      <c r="A3036" s="7">
        <v>42089</v>
      </c>
      <c r="B3036" s="102">
        <v>0</v>
      </c>
      <c r="C3036" s="102">
        <v>0</v>
      </c>
      <c r="D3036" s="102">
        <v>0</v>
      </c>
      <c r="E3036" s="102">
        <v>0</v>
      </c>
      <c r="F3036" s="102">
        <v>0</v>
      </c>
      <c r="G3036" s="102">
        <v>0</v>
      </c>
      <c r="H3036" s="102">
        <v>0</v>
      </c>
      <c r="I3036" s="102">
        <v>0</v>
      </c>
      <c r="J3036" s="102">
        <v>0</v>
      </c>
      <c r="K3036" s="102">
        <v>0</v>
      </c>
      <c r="L3036" s="102">
        <v>11.4121536</v>
      </c>
      <c r="M3036" s="102">
        <v>13.6896864</v>
      </c>
      <c r="N3036" s="102">
        <v>13.126425600000001</v>
      </c>
      <c r="O3036" s="102">
        <v>97.9339104</v>
      </c>
      <c r="P3036" s="102">
        <v>100.2726672</v>
      </c>
      <c r="Q3036" s="102">
        <v>97.70125920000001</v>
      </c>
      <c r="R3036" s="102">
        <v>97.162488</v>
      </c>
      <c r="S3036" s="102">
        <v>13.395811199999999</v>
      </c>
      <c r="T3036" s="102">
        <v>0</v>
      </c>
      <c r="U3036" s="102">
        <v>0</v>
      </c>
      <c r="V3036" s="102">
        <v>0</v>
      </c>
      <c r="W3036" s="102">
        <v>0</v>
      </c>
      <c r="X3036" s="102">
        <v>0</v>
      </c>
      <c r="Y3036" s="102">
        <v>0</v>
      </c>
    </row>
    <row r="3037" spans="1:25" s="15" customFormat="1" ht="13.5" thickBot="1">
      <c r="A3037" s="7">
        <v>42090</v>
      </c>
      <c r="B3037" s="102">
        <v>0</v>
      </c>
      <c r="C3037" s="102">
        <v>0</v>
      </c>
      <c r="D3037" s="102">
        <v>20.7182016</v>
      </c>
      <c r="E3037" s="102">
        <v>0</v>
      </c>
      <c r="F3037" s="102">
        <v>1.4938656</v>
      </c>
      <c r="G3037" s="102">
        <v>6.9550464</v>
      </c>
      <c r="H3037" s="102">
        <v>0</v>
      </c>
      <c r="I3037" s="102">
        <v>0</v>
      </c>
      <c r="J3037" s="102">
        <v>27.2079456</v>
      </c>
      <c r="K3037" s="102">
        <v>31.493625599999998</v>
      </c>
      <c r="L3037" s="102">
        <v>3.1469136</v>
      </c>
      <c r="M3037" s="102">
        <v>8.816256</v>
      </c>
      <c r="N3037" s="102">
        <v>0</v>
      </c>
      <c r="O3037" s="102">
        <v>1.7265168</v>
      </c>
      <c r="P3037" s="102">
        <v>2.1550848</v>
      </c>
      <c r="Q3037" s="102">
        <v>2.5346735999999996</v>
      </c>
      <c r="R3037" s="102">
        <v>0</v>
      </c>
      <c r="S3037" s="102">
        <v>0</v>
      </c>
      <c r="T3037" s="102">
        <v>0</v>
      </c>
      <c r="U3037" s="102">
        <v>0</v>
      </c>
      <c r="V3037" s="102">
        <v>0</v>
      </c>
      <c r="W3037" s="102">
        <v>0</v>
      </c>
      <c r="X3037" s="102">
        <v>0</v>
      </c>
      <c r="Y3037" s="102">
        <v>0</v>
      </c>
    </row>
    <row r="3038" spans="1:25" s="15" customFormat="1" ht="13.5" thickBot="1">
      <c r="A3038" s="7">
        <v>42091</v>
      </c>
      <c r="B3038" s="102">
        <v>0</v>
      </c>
      <c r="C3038" s="102">
        <v>0</v>
      </c>
      <c r="D3038" s="102">
        <v>3.6979296</v>
      </c>
      <c r="E3038" s="102">
        <v>0</v>
      </c>
      <c r="F3038" s="102">
        <v>0</v>
      </c>
      <c r="G3038" s="102">
        <v>0.3918336</v>
      </c>
      <c r="H3038" s="102">
        <v>0</v>
      </c>
      <c r="I3038" s="102">
        <v>0</v>
      </c>
      <c r="J3038" s="102">
        <v>11.2407264</v>
      </c>
      <c r="K3038" s="102">
        <v>0.244896</v>
      </c>
      <c r="L3038" s="102">
        <v>0.0857136</v>
      </c>
      <c r="M3038" s="102">
        <v>1.0775424</v>
      </c>
      <c r="N3038" s="102">
        <v>0.244896</v>
      </c>
      <c r="O3038" s="102">
        <v>0</v>
      </c>
      <c r="P3038" s="102">
        <v>0</v>
      </c>
      <c r="Q3038" s="102">
        <v>19.8855552</v>
      </c>
      <c r="R3038" s="102">
        <v>37.04052</v>
      </c>
      <c r="S3038" s="102">
        <v>19.775351999999998</v>
      </c>
      <c r="T3038" s="102">
        <v>51.12204</v>
      </c>
      <c r="U3038" s="102">
        <v>39.391521600000004</v>
      </c>
      <c r="V3038" s="102">
        <v>23.2161408</v>
      </c>
      <c r="W3038" s="102">
        <v>4.7387376</v>
      </c>
      <c r="X3038" s="102">
        <v>0</v>
      </c>
      <c r="Y3038" s="102">
        <v>0</v>
      </c>
    </row>
    <row r="3039" spans="1:25" s="15" customFormat="1" ht="13.5" thickBot="1">
      <c r="A3039" s="7">
        <v>42092</v>
      </c>
      <c r="B3039" s="102">
        <v>0</v>
      </c>
      <c r="C3039" s="102">
        <v>0</v>
      </c>
      <c r="D3039" s="102">
        <v>0.0734688</v>
      </c>
      <c r="E3039" s="102">
        <v>0.1591824</v>
      </c>
      <c r="F3039" s="102">
        <v>15.073348800000002</v>
      </c>
      <c r="G3039" s="102">
        <v>0.5877504</v>
      </c>
      <c r="H3039" s="102">
        <v>11.7060288</v>
      </c>
      <c r="I3039" s="102">
        <v>10.775424000000001</v>
      </c>
      <c r="J3039" s="102">
        <v>0</v>
      </c>
      <c r="K3039" s="102">
        <v>19.824331200000003</v>
      </c>
      <c r="L3039" s="102">
        <v>19.6161696</v>
      </c>
      <c r="M3039" s="102">
        <v>0</v>
      </c>
      <c r="N3039" s="102">
        <v>205.6269264</v>
      </c>
      <c r="O3039" s="102">
        <v>4.2734352</v>
      </c>
      <c r="P3039" s="102">
        <v>31.652808</v>
      </c>
      <c r="Q3039" s="102">
        <v>3.306096</v>
      </c>
      <c r="R3039" s="102">
        <v>15.550896</v>
      </c>
      <c r="S3039" s="102">
        <v>21.5630928</v>
      </c>
      <c r="T3039" s="102">
        <v>245.97354239999999</v>
      </c>
      <c r="U3039" s="102">
        <v>67.5545616</v>
      </c>
      <c r="V3039" s="102">
        <v>28.3344672</v>
      </c>
      <c r="W3039" s="102">
        <v>8.3754432</v>
      </c>
      <c r="X3039" s="102">
        <v>6.330561599999999</v>
      </c>
      <c r="Y3039" s="102">
        <v>7.5427968</v>
      </c>
    </row>
    <row r="3040" spans="1:25" s="15" customFormat="1" ht="13.5" thickBot="1">
      <c r="A3040" s="7">
        <v>42093</v>
      </c>
      <c r="B3040" s="102">
        <v>185.14137599999998</v>
      </c>
      <c r="C3040" s="102">
        <v>178.77408</v>
      </c>
      <c r="D3040" s="102">
        <v>72.8932944</v>
      </c>
      <c r="E3040" s="102">
        <v>35.2282896</v>
      </c>
      <c r="F3040" s="102">
        <v>0</v>
      </c>
      <c r="G3040" s="102">
        <v>10.4937936</v>
      </c>
      <c r="H3040" s="102">
        <v>2.4612048</v>
      </c>
      <c r="I3040" s="102">
        <v>4.0040496</v>
      </c>
      <c r="J3040" s="102">
        <v>2.7305904</v>
      </c>
      <c r="K3040" s="102">
        <v>2.4734496</v>
      </c>
      <c r="L3040" s="102">
        <v>2.75508</v>
      </c>
      <c r="M3040" s="102">
        <v>4.7999616</v>
      </c>
      <c r="N3040" s="102">
        <v>134.94994079999998</v>
      </c>
      <c r="O3040" s="102">
        <v>148.22330399999998</v>
      </c>
      <c r="P3040" s="102">
        <v>3.4040543999999997</v>
      </c>
      <c r="Q3040" s="102">
        <v>36.5384832</v>
      </c>
      <c r="R3040" s="102">
        <v>40.90987679999999</v>
      </c>
      <c r="S3040" s="102">
        <v>8.2407504</v>
      </c>
      <c r="T3040" s="102">
        <v>12.5754096</v>
      </c>
      <c r="U3040" s="102">
        <v>187.3699296</v>
      </c>
      <c r="V3040" s="102">
        <v>195.9657792</v>
      </c>
      <c r="W3040" s="102">
        <v>177.09654239999998</v>
      </c>
      <c r="X3040" s="102">
        <v>0.42856799999999995</v>
      </c>
      <c r="Y3040" s="102">
        <v>0.61224</v>
      </c>
    </row>
    <row r="3041" spans="1:25" s="15" customFormat="1" ht="13.5" thickBot="1">
      <c r="A3041" s="7">
        <v>42094</v>
      </c>
      <c r="B3041" s="102">
        <v>0</v>
      </c>
      <c r="C3041" s="102">
        <v>0</v>
      </c>
      <c r="D3041" s="102">
        <v>0</v>
      </c>
      <c r="E3041" s="102">
        <v>0.5020368</v>
      </c>
      <c r="F3041" s="102">
        <v>0.5387712</v>
      </c>
      <c r="G3041" s="102">
        <v>0.122448</v>
      </c>
      <c r="H3041" s="102">
        <v>37.518067200000004</v>
      </c>
      <c r="I3041" s="102">
        <v>37.983369599999996</v>
      </c>
      <c r="J3041" s="102">
        <v>38.9507088</v>
      </c>
      <c r="K3041" s="102">
        <v>4.6407792</v>
      </c>
      <c r="L3041" s="102">
        <v>1.5795792</v>
      </c>
      <c r="M3041" s="102">
        <v>113.0439936</v>
      </c>
      <c r="N3041" s="102">
        <v>158.3742432</v>
      </c>
      <c r="O3041" s="102">
        <v>153.6355056</v>
      </c>
      <c r="P3041" s="102">
        <v>27.673248</v>
      </c>
      <c r="Q3041" s="102">
        <v>8.5223808</v>
      </c>
      <c r="R3041" s="102">
        <v>83.8523904</v>
      </c>
      <c r="S3041" s="102">
        <v>15.5876304</v>
      </c>
      <c r="T3041" s="102">
        <v>17.0080272</v>
      </c>
      <c r="U3041" s="102">
        <v>18.146793600000002</v>
      </c>
      <c r="V3041" s="102">
        <v>19.5671904</v>
      </c>
      <c r="W3041" s="102">
        <v>11.5346016</v>
      </c>
      <c r="X3041" s="102">
        <v>0</v>
      </c>
      <c r="Y3041" s="102">
        <v>0</v>
      </c>
    </row>
    <row r="3042" spans="1:25" s="15" customFormat="1" ht="16.5" thickBot="1">
      <c r="A3042" s="98"/>
      <c r="B3042" s="99"/>
      <c r="C3042" s="99"/>
      <c r="D3042" s="99"/>
      <c r="E3042" s="99"/>
      <c r="F3042" s="99"/>
      <c r="G3042" s="99"/>
      <c r="H3042" s="99"/>
      <c r="I3042" s="99"/>
      <c r="J3042" s="99"/>
      <c r="K3042" s="99"/>
      <c r="L3042" s="99"/>
      <c r="M3042" s="99"/>
      <c r="N3042" s="99"/>
      <c r="O3042" s="99"/>
      <c r="P3042" s="99"/>
      <c r="Q3042" s="99"/>
      <c r="R3042" s="99"/>
      <c r="S3042" s="99"/>
      <c r="T3042" s="99"/>
      <c r="U3042" s="99"/>
      <c r="V3042" s="99"/>
      <c r="W3042" s="99"/>
      <c r="X3042" s="99"/>
      <c r="Y3042" s="20"/>
    </row>
    <row r="3043" s="109" customFormat="1" ht="20.25">
      <c r="A3043" s="109" t="s">
        <v>155</v>
      </c>
    </row>
    <row r="3044" spans="1:25" s="15" customFormat="1" ht="13.5" thickBot="1">
      <c r="A3044" s="8"/>
      <c r="B3044" s="9"/>
      <c r="C3044" s="9"/>
      <c r="D3044" s="9"/>
      <c r="E3044" s="9"/>
      <c r="F3044" s="9"/>
      <c r="G3044" s="9"/>
      <c r="H3044" s="9"/>
      <c r="I3044" s="9"/>
      <c r="J3044" s="9"/>
      <c r="K3044" s="9"/>
      <c r="L3044" s="9"/>
      <c r="M3044" s="9"/>
      <c r="N3044" s="9"/>
      <c r="O3044" s="9"/>
      <c r="P3044" s="9"/>
      <c r="Q3044" s="9"/>
      <c r="R3044" s="9"/>
      <c r="S3044" s="9"/>
      <c r="T3044" s="9"/>
      <c r="U3044" s="9"/>
      <c r="V3044" s="9"/>
      <c r="W3044" s="9"/>
      <c r="X3044" s="9"/>
      <c r="Y3044" s="9"/>
    </row>
    <row r="3045" spans="1:25" s="15" customFormat="1" ht="26.25" customHeight="1" thickBot="1">
      <c r="A3045" s="139" t="s">
        <v>14</v>
      </c>
      <c r="B3045" s="163" t="s">
        <v>39</v>
      </c>
      <c r="C3045" s="163"/>
      <c r="D3045" s="163"/>
      <c r="E3045" s="163"/>
      <c r="F3045" s="163"/>
      <c r="G3045" s="163"/>
      <c r="H3045" s="163"/>
      <c r="I3045" s="163"/>
      <c r="J3045" s="163"/>
      <c r="K3045" s="163"/>
      <c r="L3045" s="163"/>
      <c r="M3045" s="163"/>
      <c r="N3045" s="163"/>
      <c r="O3045" s="163"/>
      <c r="P3045" s="163"/>
      <c r="Q3045" s="163"/>
      <c r="R3045" s="163"/>
      <c r="S3045" s="163"/>
      <c r="T3045" s="163"/>
      <c r="U3045" s="163"/>
      <c r="V3045" s="163"/>
      <c r="W3045" s="163"/>
      <c r="X3045" s="163"/>
      <c r="Y3045" s="164"/>
    </row>
    <row r="3046" spans="1:25" s="15" customFormat="1" ht="39" customHeight="1" thickBot="1">
      <c r="A3046" s="140"/>
      <c r="B3046" s="3" t="s">
        <v>15</v>
      </c>
      <c r="C3046" s="3" t="s">
        <v>16</v>
      </c>
      <c r="D3046" s="3" t="s">
        <v>17</v>
      </c>
      <c r="E3046" s="3" t="s">
        <v>18</v>
      </c>
      <c r="F3046" s="3" t="s">
        <v>19</v>
      </c>
      <c r="G3046" s="3" t="s">
        <v>20</v>
      </c>
      <c r="H3046" s="3" t="s">
        <v>21</v>
      </c>
      <c r="I3046" s="3" t="s">
        <v>22</v>
      </c>
      <c r="J3046" s="3" t="s">
        <v>23</v>
      </c>
      <c r="K3046" s="3" t="s">
        <v>24</v>
      </c>
      <c r="L3046" s="3" t="s">
        <v>25</v>
      </c>
      <c r="M3046" s="3" t="s">
        <v>26</v>
      </c>
      <c r="N3046" s="3" t="s">
        <v>27</v>
      </c>
      <c r="O3046" s="3" t="s">
        <v>28</v>
      </c>
      <c r="P3046" s="3" t="s">
        <v>29</v>
      </c>
      <c r="Q3046" s="3" t="s">
        <v>30</v>
      </c>
      <c r="R3046" s="3" t="s">
        <v>31</v>
      </c>
      <c r="S3046" s="3" t="s">
        <v>32</v>
      </c>
      <c r="T3046" s="3" t="s">
        <v>33</v>
      </c>
      <c r="U3046" s="3" t="s">
        <v>34</v>
      </c>
      <c r="V3046" s="3" t="s">
        <v>35</v>
      </c>
      <c r="W3046" s="3" t="s">
        <v>36</v>
      </c>
      <c r="X3046" s="3" t="s">
        <v>37</v>
      </c>
      <c r="Y3046" s="3" t="s">
        <v>38</v>
      </c>
    </row>
    <row r="3047" spans="1:25" s="15" customFormat="1" ht="13.5" thickBot="1">
      <c r="A3047" s="7">
        <v>42064</v>
      </c>
      <c r="B3047" s="102">
        <v>0</v>
      </c>
      <c r="C3047" s="102">
        <v>0</v>
      </c>
      <c r="D3047" s="102">
        <v>0</v>
      </c>
      <c r="E3047" s="102">
        <v>0</v>
      </c>
      <c r="F3047" s="102">
        <v>0</v>
      </c>
      <c r="G3047" s="102">
        <v>0</v>
      </c>
      <c r="H3047" s="102">
        <v>0</v>
      </c>
      <c r="I3047" s="102">
        <v>0</v>
      </c>
      <c r="J3047" s="102">
        <v>0</v>
      </c>
      <c r="K3047" s="102">
        <v>0</v>
      </c>
      <c r="L3047" s="102">
        <v>0</v>
      </c>
      <c r="M3047" s="102">
        <v>0.0242274</v>
      </c>
      <c r="N3047" s="102">
        <v>0.8237316</v>
      </c>
      <c r="O3047" s="102">
        <v>0</v>
      </c>
      <c r="P3047" s="102">
        <v>0</v>
      </c>
      <c r="Q3047" s="102">
        <v>0</v>
      </c>
      <c r="R3047" s="102">
        <v>0</v>
      </c>
      <c r="S3047" s="102">
        <v>0</v>
      </c>
      <c r="T3047" s="102">
        <v>0</v>
      </c>
      <c r="U3047" s="102">
        <v>0</v>
      </c>
      <c r="V3047" s="102">
        <v>73.9420248</v>
      </c>
      <c r="W3047" s="102">
        <v>0.1574781</v>
      </c>
      <c r="X3047" s="102">
        <v>0</v>
      </c>
      <c r="Y3047" s="102">
        <v>1.9866468</v>
      </c>
    </row>
    <row r="3048" spans="1:25" s="15" customFormat="1" ht="13.5" thickBot="1">
      <c r="A3048" s="7">
        <v>42065</v>
      </c>
      <c r="B3048" s="102">
        <v>205.9692411</v>
      </c>
      <c r="C3048" s="102">
        <v>28.612559400000002</v>
      </c>
      <c r="D3048" s="102">
        <v>1.9503057000000001</v>
      </c>
      <c r="E3048" s="102">
        <v>0</v>
      </c>
      <c r="F3048" s="102">
        <v>0</v>
      </c>
      <c r="G3048" s="102">
        <v>2.0229879</v>
      </c>
      <c r="H3048" s="102">
        <v>2.5923318</v>
      </c>
      <c r="I3048" s="102">
        <v>17.4558417</v>
      </c>
      <c r="J3048" s="102">
        <v>4.4699553</v>
      </c>
      <c r="K3048" s="102">
        <v>4.9787307</v>
      </c>
      <c r="L3048" s="102">
        <v>0.3149562</v>
      </c>
      <c r="M3048" s="102">
        <v>10.0664847</v>
      </c>
      <c r="N3048" s="102">
        <v>2.2652619</v>
      </c>
      <c r="O3048" s="102">
        <v>0.3755247</v>
      </c>
      <c r="P3048" s="102">
        <v>0.9085274999999999</v>
      </c>
      <c r="Q3048" s="102">
        <v>1.0781193</v>
      </c>
      <c r="R3048" s="102">
        <v>0</v>
      </c>
      <c r="S3048" s="102">
        <v>0.21804659999999998</v>
      </c>
      <c r="T3048" s="102">
        <v>0</v>
      </c>
      <c r="U3048" s="102">
        <v>0.0121137</v>
      </c>
      <c r="V3048" s="102">
        <v>0</v>
      </c>
      <c r="W3048" s="102">
        <v>0</v>
      </c>
      <c r="X3048" s="102">
        <v>0</v>
      </c>
      <c r="Y3048" s="102">
        <v>0</v>
      </c>
    </row>
    <row r="3049" spans="1:25" s="15" customFormat="1" ht="13.5" thickBot="1">
      <c r="A3049" s="7">
        <v>42066</v>
      </c>
      <c r="B3049" s="102">
        <v>0</v>
      </c>
      <c r="C3049" s="102">
        <v>0</v>
      </c>
      <c r="D3049" s="102">
        <v>0</v>
      </c>
      <c r="E3049" s="102">
        <v>0</v>
      </c>
      <c r="F3049" s="102">
        <v>0.5693439</v>
      </c>
      <c r="G3049" s="102">
        <v>0</v>
      </c>
      <c r="H3049" s="102">
        <v>0</v>
      </c>
      <c r="I3049" s="102">
        <v>0</v>
      </c>
      <c r="J3049" s="102">
        <v>0</v>
      </c>
      <c r="K3049" s="102">
        <v>0</v>
      </c>
      <c r="L3049" s="102">
        <v>0.33918360000000003</v>
      </c>
      <c r="M3049" s="102">
        <v>1.6232358</v>
      </c>
      <c r="N3049" s="102">
        <v>9.4244586</v>
      </c>
      <c r="O3049" s="102">
        <v>0.1574781</v>
      </c>
      <c r="P3049" s="102">
        <v>113.19041279999999</v>
      </c>
      <c r="Q3049" s="102">
        <v>19.212328199999998</v>
      </c>
      <c r="R3049" s="102">
        <v>4.2034539</v>
      </c>
      <c r="S3049" s="102">
        <v>0</v>
      </c>
      <c r="T3049" s="102">
        <v>0</v>
      </c>
      <c r="U3049" s="102">
        <v>0</v>
      </c>
      <c r="V3049" s="102">
        <v>0</v>
      </c>
      <c r="W3049" s="102">
        <v>0</v>
      </c>
      <c r="X3049" s="102">
        <v>0</v>
      </c>
      <c r="Y3049" s="102">
        <v>0</v>
      </c>
    </row>
    <row r="3050" spans="1:25" s="15" customFormat="1" ht="13.5" thickBot="1">
      <c r="A3050" s="7">
        <v>42067</v>
      </c>
      <c r="B3050" s="102">
        <v>0</v>
      </c>
      <c r="C3050" s="102">
        <v>0</v>
      </c>
      <c r="D3050" s="102">
        <v>15.9052881</v>
      </c>
      <c r="E3050" s="102">
        <v>0</v>
      </c>
      <c r="F3050" s="102">
        <v>0.0605685</v>
      </c>
      <c r="G3050" s="102">
        <v>5.1967773</v>
      </c>
      <c r="H3050" s="102">
        <v>0.0605685</v>
      </c>
      <c r="I3050" s="102">
        <v>0.0605685</v>
      </c>
      <c r="J3050" s="102">
        <v>0</v>
      </c>
      <c r="K3050" s="102">
        <v>5.5238472</v>
      </c>
      <c r="L3050" s="102">
        <v>11.0961492</v>
      </c>
      <c r="M3050" s="102">
        <v>10.4783505</v>
      </c>
      <c r="N3050" s="102">
        <v>0</v>
      </c>
      <c r="O3050" s="102">
        <v>0</v>
      </c>
      <c r="P3050" s="102">
        <v>0</v>
      </c>
      <c r="Q3050" s="102">
        <v>0</v>
      </c>
      <c r="R3050" s="102">
        <v>0</v>
      </c>
      <c r="S3050" s="102">
        <v>0</v>
      </c>
      <c r="T3050" s="102">
        <v>0</v>
      </c>
      <c r="U3050" s="102">
        <v>0</v>
      </c>
      <c r="V3050" s="102">
        <v>0</v>
      </c>
      <c r="W3050" s="102">
        <v>0</v>
      </c>
      <c r="X3050" s="102">
        <v>0.0121137</v>
      </c>
      <c r="Y3050" s="102">
        <v>0.0121137</v>
      </c>
    </row>
    <row r="3051" spans="1:25" s="15" customFormat="1" ht="13.5" thickBot="1">
      <c r="A3051" s="7">
        <v>42068</v>
      </c>
      <c r="B3051" s="102">
        <v>0</v>
      </c>
      <c r="C3051" s="102">
        <v>0</v>
      </c>
      <c r="D3051" s="102">
        <v>0.0242274</v>
      </c>
      <c r="E3051" s="102">
        <v>0</v>
      </c>
      <c r="F3051" s="102">
        <v>0</v>
      </c>
      <c r="G3051" s="102">
        <v>7.801222800000001</v>
      </c>
      <c r="H3051" s="102">
        <v>0</v>
      </c>
      <c r="I3051" s="102">
        <v>0</v>
      </c>
      <c r="J3051" s="102">
        <v>0</v>
      </c>
      <c r="K3051" s="102">
        <v>0</v>
      </c>
      <c r="L3051" s="102">
        <v>0</v>
      </c>
      <c r="M3051" s="102">
        <v>21.0051558</v>
      </c>
      <c r="N3051" s="102">
        <v>0</v>
      </c>
      <c r="O3051" s="102">
        <v>0</v>
      </c>
      <c r="P3051" s="102">
        <v>0</v>
      </c>
      <c r="Q3051" s="102">
        <v>0</v>
      </c>
      <c r="R3051" s="102">
        <v>0</v>
      </c>
      <c r="S3051" s="102">
        <v>0</v>
      </c>
      <c r="T3051" s="102">
        <v>0</v>
      </c>
      <c r="U3051" s="102">
        <v>0</v>
      </c>
      <c r="V3051" s="102">
        <v>0</v>
      </c>
      <c r="W3051" s="102">
        <v>0</v>
      </c>
      <c r="X3051" s="102">
        <v>0</v>
      </c>
      <c r="Y3051" s="102">
        <v>0</v>
      </c>
    </row>
    <row r="3052" spans="1:25" s="15" customFormat="1" ht="13.5" thickBot="1">
      <c r="A3052" s="7">
        <v>42069</v>
      </c>
      <c r="B3052" s="102">
        <v>48.6365055</v>
      </c>
      <c r="C3052" s="102">
        <v>17.5527513</v>
      </c>
      <c r="D3052" s="102">
        <v>3.5250867</v>
      </c>
      <c r="E3052" s="102">
        <v>114.84998970000001</v>
      </c>
      <c r="F3052" s="102">
        <v>24.5665836</v>
      </c>
      <c r="G3052" s="102">
        <v>24.7967439</v>
      </c>
      <c r="H3052" s="102">
        <v>52.403866199999996</v>
      </c>
      <c r="I3052" s="102">
        <v>47.485704</v>
      </c>
      <c r="J3052" s="102">
        <v>43.815252900000004</v>
      </c>
      <c r="K3052" s="102">
        <v>23.1856218</v>
      </c>
      <c r="L3052" s="102">
        <v>29.7633609</v>
      </c>
      <c r="M3052" s="102">
        <v>31.507733700000003</v>
      </c>
      <c r="N3052" s="102">
        <v>9.0368202</v>
      </c>
      <c r="O3052" s="102">
        <v>5.875144499999999</v>
      </c>
      <c r="P3052" s="102">
        <v>0</v>
      </c>
      <c r="Q3052" s="102">
        <v>0</v>
      </c>
      <c r="R3052" s="102">
        <v>0</v>
      </c>
      <c r="S3052" s="102">
        <v>0</v>
      </c>
      <c r="T3052" s="102">
        <v>0</v>
      </c>
      <c r="U3052" s="102">
        <v>0</v>
      </c>
      <c r="V3052" s="102">
        <v>0</v>
      </c>
      <c r="W3052" s="102">
        <v>0</v>
      </c>
      <c r="X3052" s="102">
        <v>0</v>
      </c>
      <c r="Y3052" s="102">
        <v>0</v>
      </c>
    </row>
    <row r="3053" spans="1:25" s="15" customFormat="1" ht="13.5" thickBot="1">
      <c r="A3053" s="7">
        <v>42070</v>
      </c>
      <c r="B3053" s="102">
        <v>0</v>
      </c>
      <c r="C3053" s="102">
        <v>0</v>
      </c>
      <c r="D3053" s="102">
        <v>1.090233</v>
      </c>
      <c r="E3053" s="102">
        <v>0.0121137</v>
      </c>
      <c r="F3053" s="102">
        <v>0</v>
      </c>
      <c r="G3053" s="102">
        <v>0</v>
      </c>
      <c r="H3053" s="102">
        <v>0</v>
      </c>
      <c r="I3053" s="102">
        <v>0</v>
      </c>
      <c r="J3053" s="102">
        <v>6.6504213</v>
      </c>
      <c r="K3053" s="102">
        <v>0</v>
      </c>
      <c r="L3053" s="102">
        <v>0</v>
      </c>
      <c r="M3053" s="102">
        <v>11.265741</v>
      </c>
      <c r="N3053" s="102">
        <v>0</v>
      </c>
      <c r="O3053" s="102">
        <v>0</v>
      </c>
      <c r="P3053" s="102">
        <v>0</v>
      </c>
      <c r="Q3053" s="102">
        <v>2.1683523</v>
      </c>
      <c r="R3053" s="102">
        <v>0</v>
      </c>
      <c r="S3053" s="102">
        <v>0</v>
      </c>
      <c r="T3053" s="102">
        <v>0</v>
      </c>
      <c r="U3053" s="102">
        <v>0</v>
      </c>
      <c r="V3053" s="102">
        <v>0</v>
      </c>
      <c r="W3053" s="102">
        <v>0</v>
      </c>
      <c r="X3053" s="102">
        <v>0</v>
      </c>
      <c r="Y3053" s="102">
        <v>0</v>
      </c>
    </row>
    <row r="3054" spans="1:25" s="15" customFormat="1" ht="13.5" thickBot="1">
      <c r="A3054" s="7">
        <v>42071</v>
      </c>
      <c r="B3054" s="102">
        <v>3.7915881</v>
      </c>
      <c r="C3054" s="102">
        <v>156.23038889999998</v>
      </c>
      <c r="D3054" s="102">
        <v>160.385388</v>
      </c>
      <c r="E3054" s="102">
        <v>22.652618999999998</v>
      </c>
      <c r="F3054" s="102">
        <v>17.1287718</v>
      </c>
      <c r="G3054" s="102">
        <v>0.42397949999999995</v>
      </c>
      <c r="H3054" s="102">
        <v>0.0726822</v>
      </c>
      <c r="I3054" s="102">
        <v>0</v>
      </c>
      <c r="J3054" s="102">
        <v>0</v>
      </c>
      <c r="K3054" s="102">
        <v>0</v>
      </c>
      <c r="L3054" s="102">
        <v>0</v>
      </c>
      <c r="M3054" s="102">
        <v>0</v>
      </c>
      <c r="N3054" s="102">
        <v>0.46032059999999997</v>
      </c>
      <c r="O3054" s="102">
        <v>0.9812097000000001</v>
      </c>
      <c r="P3054" s="102">
        <v>0.0242274</v>
      </c>
      <c r="Q3054" s="102">
        <v>0</v>
      </c>
      <c r="R3054" s="102">
        <v>0</v>
      </c>
      <c r="S3054" s="102">
        <v>0</v>
      </c>
      <c r="T3054" s="102">
        <v>0</v>
      </c>
      <c r="U3054" s="102">
        <v>0</v>
      </c>
      <c r="V3054" s="102">
        <v>3.8158155</v>
      </c>
      <c r="W3054" s="102">
        <v>0.7510494</v>
      </c>
      <c r="X3054" s="102">
        <v>0</v>
      </c>
      <c r="Y3054" s="102">
        <v>0.8843000999999999</v>
      </c>
    </row>
    <row r="3055" spans="1:25" s="15" customFormat="1" ht="13.5" thickBot="1">
      <c r="A3055" s="7">
        <v>42072</v>
      </c>
      <c r="B3055" s="102">
        <v>0</v>
      </c>
      <c r="C3055" s="102">
        <v>0.10902329999999999</v>
      </c>
      <c r="D3055" s="102">
        <v>1.6111221</v>
      </c>
      <c r="E3055" s="102">
        <v>0</v>
      </c>
      <c r="F3055" s="102">
        <v>11.544356099999998</v>
      </c>
      <c r="G3055" s="102">
        <v>9.727301099999998</v>
      </c>
      <c r="H3055" s="102">
        <v>1.4173029</v>
      </c>
      <c r="I3055" s="102">
        <v>0.7752768</v>
      </c>
      <c r="J3055" s="102">
        <v>4.966616999999999</v>
      </c>
      <c r="K3055" s="102">
        <v>0</v>
      </c>
      <c r="L3055" s="102">
        <v>0</v>
      </c>
      <c r="M3055" s="102">
        <v>0</v>
      </c>
      <c r="N3055" s="102">
        <v>0.0969096</v>
      </c>
      <c r="O3055" s="102">
        <v>0</v>
      </c>
      <c r="P3055" s="102">
        <v>0</v>
      </c>
      <c r="Q3055" s="102">
        <v>0</v>
      </c>
      <c r="R3055" s="102">
        <v>1.0781193</v>
      </c>
      <c r="S3055" s="102">
        <v>1.9503057000000001</v>
      </c>
      <c r="T3055" s="102">
        <v>21.6592956</v>
      </c>
      <c r="U3055" s="102">
        <v>24.4212192</v>
      </c>
      <c r="V3055" s="102">
        <v>36.7650795</v>
      </c>
      <c r="W3055" s="102">
        <v>160.627662</v>
      </c>
      <c r="X3055" s="102">
        <v>12.041017799999999</v>
      </c>
      <c r="Y3055" s="102">
        <v>10.296645</v>
      </c>
    </row>
    <row r="3056" spans="1:25" s="15" customFormat="1" ht="13.5" thickBot="1">
      <c r="A3056" s="7">
        <v>42073</v>
      </c>
      <c r="B3056" s="102">
        <v>140.5673748</v>
      </c>
      <c r="C3056" s="102">
        <v>3.9369525</v>
      </c>
      <c r="D3056" s="102">
        <v>0.6420261</v>
      </c>
      <c r="E3056" s="102">
        <v>0</v>
      </c>
      <c r="F3056" s="102">
        <v>55.468632299999996</v>
      </c>
      <c r="G3056" s="102">
        <v>116.3036337</v>
      </c>
      <c r="H3056" s="102">
        <v>8.7097503</v>
      </c>
      <c r="I3056" s="102">
        <v>20.714427</v>
      </c>
      <c r="J3056" s="102">
        <v>12.3075192</v>
      </c>
      <c r="K3056" s="102">
        <v>11.5322424</v>
      </c>
      <c r="L3056" s="102">
        <v>4.3003635</v>
      </c>
      <c r="M3056" s="102">
        <v>1.7686001999999998</v>
      </c>
      <c r="N3056" s="102">
        <v>37.080035699999996</v>
      </c>
      <c r="O3056" s="102">
        <v>0</v>
      </c>
      <c r="P3056" s="102">
        <v>0</v>
      </c>
      <c r="Q3056" s="102">
        <v>0</v>
      </c>
      <c r="R3056" s="102">
        <v>0</v>
      </c>
      <c r="S3056" s="102">
        <v>0</v>
      </c>
      <c r="T3056" s="102">
        <v>0</v>
      </c>
      <c r="U3056" s="102">
        <v>0</v>
      </c>
      <c r="V3056" s="102">
        <v>0</v>
      </c>
      <c r="W3056" s="102">
        <v>0</v>
      </c>
      <c r="X3056" s="102">
        <v>0</v>
      </c>
      <c r="Y3056" s="102">
        <v>0</v>
      </c>
    </row>
    <row r="3057" spans="1:25" s="15" customFormat="1" ht="13.5" thickBot="1">
      <c r="A3057" s="7">
        <v>42074</v>
      </c>
      <c r="B3057" s="102">
        <v>0.2059329</v>
      </c>
      <c r="C3057" s="102">
        <v>48.7091877</v>
      </c>
      <c r="D3057" s="102">
        <v>0</v>
      </c>
      <c r="E3057" s="102">
        <v>0</v>
      </c>
      <c r="F3057" s="102">
        <v>0</v>
      </c>
      <c r="G3057" s="102">
        <v>0</v>
      </c>
      <c r="H3057" s="102">
        <v>0</v>
      </c>
      <c r="I3057" s="102">
        <v>0</v>
      </c>
      <c r="J3057" s="102">
        <v>0</v>
      </c>
      <c r="K3057" s="102">
        <v>0</v>
      </c>
      <c r="L3057" s="102">
        <v>0</v>
      </c>
      <c r="M3057" s="102">
        <v>0</v>
      </c>
      <c r="N3057" s="102">
        <v>0</v>
      </c>
      <c r="O3057" s="102">
        <v>0</v>
      </c>
      <c r="P3057" s="102">
        <v>0</v>
      </c>
      <c r="Q3057" s="102">
        <v>0</v>
      </c>
      <c r="R3057" s="102">
        <v>0</v>
      </c>
      <c r="S3057" s="102">
        <v>0</v>
      </c>
      <c r="T3057" s="102">
        <v>0</v>
      </c>
      <c r="U3057" s="102">
        <v>0</v>
      </c>
      <c r="V3057" s="102">
        <v>0</v>
      </c>
      <c r="W3057" s="102">
        <v>0</v>
      </c>
      <c r="X3057" s="102">
        <v>0</v>
      </c>
      <c r="Y3057" s="102">
        <v>0</v>
      </c>
    </row>
    <row r="3058" spans="1:25" s="15" customFormat="1" ht="13.5" thickBot="1">
      <c r="A3058" s="7">
        <v>42075</v>
      </c>
      <c r="B3058" s="102">
        <v>1.332507</v>
      </c>
      <c r="C3058" s="102">
        <v>0.21804659999999998</v>
      </c>
      <c r="D3058" s="102">
        <v>109.6047576</v>
      </c>
      <c r="E3058" s="102">
        <v>87.6547332</v>
      </c>
      <c r="F3058" s="102">
        <v>0</v>
      </c>
      <c r="G3058" s="102">
        <v>0</v>
      </c>
      <c r="H3058" s="102">
        <v>0</v>
      </c>
      <c r="I3058" s="102">
        <v>0</v>
      </c>
      <c r="J3058" s="102">
        <v>0</v>
      </c>
      <c r="K3058" s="102">
        <v>0</v>
      </c>
      <c r="L3058" s="102">
        <v>0</v>
      </c>
      <c r="M3058" s="102">
        <v>0</v>
      </c>
      <c r="N3058" s="102">
        <v>0</v>
      </c>
      <c r="O3058" s="102">
        <v>0</v>
      </c>
      <c r="P3058" s="102">
        <v>0</v>
      </c>
      <c r="Q3058" s="102">
        <v>0</v>
      </c>
      <c r="R3058" s="102">
        <v>0</v>
      </c>
      <c r="S3058" s="102">
        <v>0</v>
      </c>
      <c r="T3058" s="102">
        <v>0</v>
      </c>
      <c r="U3058" s="102">
        <v>0</v>
      </c>
      <c r="V3058" s="102">
        <v>0.0363411</v>
      </c>
      <c r="W3058" s="102">
        <v>0.08479590000000001</v>
      </c>
      <c r="X3058" s="102">
        <v>0.0121137</v>
      </c>
      <c r="Y3058" s="102">
        <v>21.0536106</v>
      </c>
    </row>
    <row r="3059" spans="1:25" s="15" customFormat="1" ht="13.5" thickBot="1">
      <c r="A3059" s="7">
        <v>42076</v>
      </c>
      <c r="B3059" s="102">
        <v>180.09437789999998</v>
      </c>
      <c r="C3059" s="102">
        <v>412.1323014</v>
      </c>
      <c r="D3059" s="102">
        <v>498.3697317</v>
      </c>
      <c r="E3059" s="102">
        <v>519.4112286</v>
      </c>
      <c r="F3059" s="102">
        <v>672.0438485999999</v>
      </c>
      <c r="G3059" s="102">
        <v>570.2403138</v>
      </c>
      <c r="H3059" s="102">
        <v>568.3021218</v>
      </c>
      <c r="I3059" s="102">
        <v>551.9849679</v>
      </c>
      <c r="J3059" s="102">
        <v>576.0791172</v>
      </c>
      <c r="K3059" s="102">
        <v>684.3513678</v>
      </c>
      <c r="L3059" s="102">
        <v>588.120135</v>
      </c>
      <c r="M3059" s="102">
        <v>600.6699282</v>
      </c>
      <c r="N3059" s="102">
        <v>565.5401982</v>
      </c>
      <c r="O3059" s="102">
        <v>417.7530582</v>
      </c>
      <c r="P3059" s="102">
        <v>526.2675828</v>
      </c>
      <c r="Q3059" s="102">
        <v>425.60273579999995</v>
      </c>
      <c r="R3059" s="102">
        <v>379.9946553</v>
      </c>
      <c r="S3059" s="102">
        <v>542.6816463</v>
      </c>
      <c r="T3059" s="102">
        <v>580.3915944</v>
      </c>
      <c r="U3059" s="102">
        <v>517.8243339</v>
      </c>
      <c r="V3059" s="102">
        <v>464.4877128</v>
      </c>
      <c r="W3059" s="102">
        <v>375.42779040000005</v>
      </c>
      <c r="X3059" s="102">
        <v>169.5312315</v>
      </c>
      <c r="Y3059" s="102">
        <v>169.8461877</v>
      </c>
    </row>
    <row r="3060" spans="1:25" s="15" customFormat="1" ht="13.5" thickBot="1">
      <c r="A3060" s="7">
        <v>42077</v>
      </c>
      <c r="B3060" s="102">
        <v>150.57329099999998</v>
      </c>
      <c r="C3060" s="102">
        <v>123.4628304</v>
      </c>
      <c r="D3060" s="102">
        <v>216.9442533</v>
      </c>
      <c r="E3060" s="102">
        <v>260.7352788</v>
      </c>
      <c r="F3060" s="102">
        <v>228.58551899999998</v>
      </c>
      <c r="G3060" s="102">
        <v>177.0538392</v>
      </c>
      <c r="H3060" s="102">
        <v>46.250106599999995</v>
      </c>
      <c r="I3060" s="102">
        <v>0.0605685</v>
      </c>
      <c r="J3060" s="102">
        <v>145.7641521</v>
      </c>
      <c r="K3060" s="102">
        <v>180.8938821</v>
      </c>
      <c r="L3060" s="102">
        <v>12.0167904</v>
      </c>
      <c r="M3060" s="102">
        <v>70.501734</v>
      </c>
      <c r="N3060" s="102">
        <v>0.0484548</v>
      </c>
      <c r="O3060" s="102">
        <v>0</v>
      </c>
      <c r="P3060" s="102">
        <v>0.1453644</v>
      </c>
      <c r="Q3060" s="102">
        <v>0.0121137</v>
      </c>
      <c r="R3060" s="102">
        <v>0</v>
      </c>
      <c r="S3060" s="102">
        <v>0</v>
      </c>
      <c r="T3060" s="102">
        <v>0</v>
      </c>
      <c r="U3060" s="102">
        <v>0.0121137</v>
      </c>
      <c r="V3060" s="102">
        <v>0</v>
      </c>
      <c r="W3060" s="102">
        <v>0</v>
      </c>
      <c r="X3060" s="102">
        <v>0</v>
      </c>
      <c r="Y3060" s="102">
        <v>0</v>
      </c>
    </row>
    <row r="3061" spans="1:25" s="15" customFormat="1" ht="13.5" thickBot="1">
      <c r="A3061" s="7">
        <v>42078</v>
      </c>
      <c r="B3061" s="102">
        <v>30.381159599999997</v>
      </c>
      <c r="C3061" s="102">
        <v>29.363608799999998</v>
      </c>
      <c r="D3061" s="102">
        <v>23.0644848</v>
      </c>
      <c r="E3061" s="102">
        <v>19.648421399999997</v>
      </c>
      <c r="F3061" s="102">
        <v>9.1821846</v>
      </c>
      <c r="G3061" s="102">
        <v>0</v>
      </c>
      <c r="H3061" s="102">
        <v>0</v>
      </c>
      <c r="I3061" s="102">
        <v>0</v>
      </c>
      <c r="J3061" s="102">
        <v>0</v>
      </c>
      <c r="K3061" s="102">
        <v>0</v>
      </c>
      <c r="L3061" s="102">
        <v>0</v>
      </c>
      <c r="M3061" s="102">
        <v>0</v>
      </c>
      <c r="N3061" s="102">
        <v>0</v>
      </c>
      <c r="O3061" s="102">
        <v>0</v>
      </c>
      <c r="P3061" s="102">
        <v>0</v>
      </c>
      <c r="Q3061" s="102">
        <v>0</v>
      </c>
      <c r="R3061" s="102">
        <v>0</v>
      </c>
      <c r="S3061" s="102">
        <v>0</v>
      </c>
      <c r="T3061" s="102">
        <v>12.3196329</v>
      </c>
      <c r="U3061" s="102">
        <v>4.5910923</v>
      </c>
      <c r="V3061" s="102">
        <v>3.9490662</v>
      </c>
      <c r="W3061" s="102">
        <v>3.8037018</v>
      </c>
      <c r="X3061" s="102">
        <v>3.7431332999999998</v>
      </c>
      <c r="Y3061" s="102">
        <v>4.2155676</v>
      </c>
    </row>
    <row r="3062" spans="1:25" s="15" customFormat="1" ht="13.5" thickBot="1">
      <c r="A3062" s="7">
        <v>42079</v>
      </c>
      <c r="B3062" s="102">
        <v>0</v>
      </c>
      <c r="C3062" s="102">
        <v>0</v>
      </c>
      <c r="D3062" s="102">
        <v>0</v>
      </c>
      <c r="E3062" s="102">
        <v>0</v>
      </c>
      <c r="F3062" s="102">
        <v>11.156717700000002</v>
      </c>
      <c r="G3062" s="102">
        <v>0</v>
      </c>
      <c r="H3062" s="102">
        <v>0</v>
      </c>
      <c r="I3062" s="102">
        <v>0.10902329999999999</v>
      </c>
      <c r="J3062" s="102">
        <v>0</v>
      </c>
      <c r="K3062" s="102">
        <v>0</v>
      </c>
      <c r="L3062" s="102">
        <v>0</v>
      </c>
      <c r="M3062" s="102">
        <v>0</v>
      </c>
      <c r="N3062" s="102">
        <v>0</v>
      </c>
      <c r="O3062" s="102">
        <v>0</v>
      </c>
      <c r="P3062" s="102">
        <v>0</v>
      </c>
      <c r="Q3062" s="102">
        <v>0</v>
      </c>
      <c r="R3062" s="102">
        <v>0</v>
      </c>
      <c r="S3062" s="102">
        <v>0</v>
      </c>
      <c r="T3062" s="102">
        <v>5.317914299999999</v>
      </c>
      <c r="U3062" s="102">
        <v>7.498380300000001</v>
      </c>
      <c r="V3062" s="102">
        <v>0</v>
      </c>
      <c r="W3062" s="102">
        <v>0</v>
      </c>
      <c r="X3062" s="102">
        <v>0</v>
      </c>
      <c r="Y3062" s="102">
        <v>0</v>
      </c>
    </row>
    <row r="3063" spans="1:25" s="15" customFormat="1" ht="13.5" thickBot="1">
      <c r="A3063" s="7">
        <v>42080</v>
      </c>
      <c r="B3063" s="102">
        <v>2.7376962</v>
      </c>
      <c r="C3063" s="102">
        <v>0</v>
      </c>
      <c r="D3063" s="102">
        <v>0</v>
      </c>
      <c r="E3063" s="102">
        <v>0.21804659999999998</v>
      </c>
      <c r="F3063" s="102">
        <v>0.7873905</v>
      </c>
      <c r="G3063" s="102">
        <v>0.1817055</v>
      </c>
      <c r="H3063" s="102">
        <v>20.7507681</v>
      </c>
      <c r="I3063" s="102">
        <v>36.4137822</v>
      </c>
      <c r="J3063" s="102">
        <v>12.1863822</v>
      </c>
      <c r="K3063" s="102">
        <v>16.2929265</v>
      </c>
      <c r="L3063" s="102">
        <v>4.6880019</v>
      </c>
      <c r="M3063" s="102">
        <v>4.0823169</v>
      </c>
      <c r="N3063" s="102">
        <v>10.3329861</v>
      </c>
      <c r="O3063" s="102">
        <v>4.5426375</v>
      </c>
      <c r="P3063" s="102">
        <v>5.015071799999999</v>
      </c>
      <c r="Q3063" s="102">
        <v>3.3312675</v>
      </c>
      <c r="R3063" s="102">
        <v>2.4106263</v>
      </c>
      <c r="S3063" s="102">
        <v>57.7944627</v>
      </c>
      <c r="T3063" s="102">
        <v>112.2576579</v>
      </c>
      <c r="U3063" s="102">
        <v>123.51128519999999</v>
      </c>
      <c r="V3063" s="102">
        <v>45.8382408</v>
      </c>
      <c r="W3063" s="102">
        <v>374.0226012</v>
      </c>
      <c r="X3063" s="102">
        <v>40.823169</v>
      </c>
      <c r="Y3063" s="102">
        <v>359.7647763</v>
      </c>
    </row>
    <row r="3064" spans="1:25" s="15" customFormat="1" ht="13.5" thickBot="1">
      <c r="A3064" s="7">
        <v>42081</v>
      </c>
      <c r="B3064" s="102">
        <v>144.6618054</v>
      </c>
      <c r="C3064" s="102">
        <v>0</v>
      </c>
      <c r="D3064" s="102">
        <v>0.0121137</v>
      </c>
      <c r="E3064" s="102">
        <v>1.1750289</v>
      </c>
      <c r="F3064" s="102">
        <v>18.7277802</v>
      </c>
      <c r="G3064" s="102">
        <v>0</v>
      </c>
      <c r="H3064" s="102">
        <v>0</v>
      </c>
      <c r="I3064" s="102">
        <v>0</v>
      </c>
      <c r="J3064" s="102">
        <v>0</v>
      </c>
      <c r="K3064" s="102">
        <v>0</v>
      </c>
      <c r="L3064" s="102">
        <v>0</v>
      </c>
      <c r="M3064" s="102">
        <v>0</v>
      </c>
      <c r="N3064" s="102">
        <v>0</v>
      </c>
      <c r="O3064" s="102">
        <v>0</v>
      </c>
      <c r="P3064" s="102">
        <v>0</v>
      </c>
      <c r="Q3064" s="102">
        <v>0</v>
      </c>
      <c r="R3064" s="102">
        <v>0</v>
      </c>
      <c r="S3064" s="102">
        <v>0</v>
      </c>
      <c r="T3064" s="102">
        <v>0</v>
      </c>
      <c r="U3064" s="102">
        <v>0</v>
      </c>
      <c r="V3064" s="102">
        <v>0</v>
      </c>
      <c r="W3064" s="102">
        <v>0</v>
      </c>
      <c r="X3064" s="102">
        <v>0</v>
      </c>
      <c r="Y3064" s="102">
        <v>0</v>
      </c>
    </row>
    <row r="3065" spans="1:25" s="15" customFormat="1" ht="13.5" thickBot="1">
      <c r="A3065" s="7">
        <v>42082</v>
      </c>
      <c r="B3065" s="102">
        <v>0.10902329999999999</v>
      </c>
      <c r="C3065" s="102">
        <v>0</v>
      </c>
      <c r="D3065" s="102">
        <v>29.9814075</v>
      </c>
      <c r="E3065" s="102">
        <v>0</v>
      </c>
      <c r="F3065" s="102">
        <v>0</v>
      </c>
      <c r="G3065" s="102">
        <v>26.3594112</v>
      </c>
      <c r="H3065" s="102">
        <v>7.2318789</v>
      </c>
      <c r="I3065" s="102">
        <v>17.516410200000003</v>
      </c>
      <c r="J3065" s="102">
        <v>10.756965600000001</v>
      </c>
      <c r="K3065" s="102">
        <v>17.8313664</v>
      </c>
      <c r="L3065" s="102">
        <v>16.704792299999998</v>
      </c>
      <c r="M3065" s="102">
        <v>8.6976366</v>
      </c>
      <c r="N3065" s="102">
        <v>21.7198641</v>
      </c>
      <c r="O3065" s="102">
        <v>18.6066432</v>
      </c>
      <c r="P3065" s="102">
        <v>0.16959180000000001</v>
      </c>
      <c r="Q3065" s="102">
        <v>0</v>
      </c>
      <c r="R3065" s="102">
        <v>0</v>
      </c>
      <c r="S3065" s="102">
        <v>0</v>
      </c>
      <c r="T3065" s="102">
        <v>0</v>
      </c>
      <c r="U3065" s="102">
        <v>0.0605685</v>
      </c>
      <c r="V3065" s="102">
        <v>0</v>
      </c>
      <c r="W3065" s="102">
        <v>11.508015</v>
      </c>
      <c r="X3065" s="102">
        <v>0</v>
      </c>
      <c r="Y3065" s="102">
        <v>0</v>
      </c>
    </row>
    <row r="3066" spans="1:25" s="15" customFormat="1" ht="13.5" thickBot="1">
      <c r="A3066" s="7">
        <v>42083</v>
      </c>
      <c r="B3066" s="102">
        <v>0</v>
      </c>
      <c r="C3066" s="102">
        <v>0</v>
      </c>
      <c r="D3066" s="102">
        <v>10.962898500000001</v>
      </c>
      <c r="E3066" s="102">
        <v>0</v>
      </c>
      <c r="F3066" s="102">
        <v>0</v>
      </c>
      <c r="G3066" s="102">
        <v>0</v>
      </c>
      <c r="H3066" s="102">
        <v>1.2840522</v>
      </c>
      <c r="I3066" s="102">
        <v>7.8981324</v>
      </c>
      <c r="J3066" s="102">
        <v>6.6019665</v>
      </c>
      <c r="K3066" s="102">
        <v>0</v>
      </c>
      <c r="L3066" s="102">
        <v>0</v>
      </c>
      <c r="M3066" s="102">
        <v>0</v>
      </c>
      <c r="N3066" s="102">
        <v>3.7067921999999998</v>
      </c>
      <c r="O3066" s="102">
        <v>0.7995042</v>
      </c>
      <c r="P3066" s="102">
        <v>1.0054371</v>
      </c>
      <c r="Q3066" s="102">
        <v>0</v>
      </c>
      <c r="R3066" s="102">
        <v>5.3663691</v>
      </c>
      <c r="S3066" s="102">
        <v>0.0121137</v>
      </c>
      <c r="T3066" s="102">
        <v>4.8818211</v>
      </c>
      <c r="U3066" s="102">
        <v>2.9920839</v>
      </c>
      <c r="V3066" s="102">
        <v>27.304279799999996</v>
      </c>
      <c r="W3066" s="102">
        <v>12.561906899999999</v>
      </c>
      <c r="X3066" s="102">
        <v>0</v>
      </c>
      <c r="Y3066" s="102">
        <v>0</v>
      </c>
    </row>
    <row r="3067" spans="1:25" s="15" customFormat="1" ht="13.5" thickBot="1">
      <c r="A3067" s="7">
        <v>42084</v>
      </c>
      <c r="B3067" s="102">
        <v>2.2531482</v>
      </c>
      <c r="C3067" s="102">
        <v>0</v>
      </c>
      <c r="D3067" s="102">
        <v>23.246190300000002</v>
      </c>
      <c r="E3067" s="102">
        <v>0</v>
      </c>
      <c r="F3067" s="102">
        <v>9.7151874</v>
      </c>
      <c r="G3067" s="102">
        <v>0</v>
      </c>
      <c r="H3067" s="102">
        <v>5.2331184</v>
      </c>
      <c r="I3067" s="102">
        <v>19.757444699999997</v>
      </c>
      <c r="J3067" s="102">
        <v>0</v>
      </c>
      <c r="K3067" s="102">
        <v>21.0536106</v>
      </c>
      <c r="L3067" s="102">
        <v>6.3960336</v>
      </c>
      <c r="M3067" s="102">
        <v>9.1821846</v>
      </c>
      <c r="N3067" s="102">
        <v>0</v>
      </c>
      <c r="O3067" s="102">
        <v>0.9448686</v>
      </c>
      <c r="P3067" s="102">
        <v>41.98608419999999</v>
      </c>
      <c r="Q3067" s="102">
        <v>0.16959180000000001</v>
      </c>
      <c r="R3067" s="102">
        <v>14.8150551</v>
      </c>
      <c r="S3067" s="102">
        <v>18.4370514</v>
      </c>
      <c r="T3067" s="102">
        <v>26.1050235</v>
      </c>
      <c r="U3067" s="102">
        <v>19.115418599999998</v>
      </c>
      <c r="V3067" s="102">
        <v>0.3755247</v>
      </c>
      <c r="W3067" s="102">
        <v>0</v>
      </c>
      <c r="X3067" s="102">
        <v>0</v>
      </c>
      <c r="Y3067" s="102">
        <v>0</v>
      </c>
    </row>
    <row r="3068" spans="1:25" s="15" customFormat="1" ht="13.5" thickBot="1">
      <c r="A3068" s="7">
        <v>42085</v>
      </c>
      <c r="B3068" s="102">
        <v>0.3270699</v>
      </c>
      <c r="C3068" s="102">
        <v>0</v>
      </c>
      <c r="D3068" s="102">
        <v>185.0367675</v>
      </c>
      <c r="E3068" s="102">
        <v>3.3070401</v>
      </c>
      <c r="F3068" s="102">
        <v>1.6232358</v>
      </c>
      <c r="G3068" s="102">
        <v>0.5935713</v>
      </c>
      <c r="H3068" s="102">
        <v>1.7322590999999998</v>
      </c>
      <c r="I3068" s="102">
        <v>0.242274</v>
      </c>
      <c r="J3068" s="102">
        <v>3.0768798</v>
      </c>
      <c r="K3068" s="102">
        <v>20.193537900000003</v>
      </c>
      <c r="L3068" s="102">
        <v>23.7549657</v>
      </c>
      <c r="M3068" s="102">
        <v>21.4654764</v>
      </c>
      <c r="N3068" s="102">
        <v>1.8655097999999999</v>
      </c>
      <c r="O3068" s="102">
        <v>7.4862665999999995</v>
      </c>
      <c r="P3068" s="102">
        <v>2.2168071</v>
      </c>
      <c r="Q3068" s="102">
        <v>12.5376795</v>
      </c>
      <c r="R3068" s="102">
        <v>19.781672099999998</v>
      </c>
      <c r="S3068" s="102">
        <v>19.745331</v>
      </c>
      <c r="T3068" s="102">
        <v>21.8410011</v>
      </c>
      <c r="U3068" s="102">
        <v>211.9412952</v>
      </c>
      <c r="V3068" s="102">
        <v>0</v>
      </c>
      <c r="W3068" s="102">
        <v>0</v>
      </c>
      <c r="X3068" s="102">
        <v>0</v>
      </c>
      <c r="Y3068" s="102">
        <v>0</v>
      </c>
    </row>
    <row r="3069" spans="1:25" s="15" customFormat="1" ht="13.5" thickBot="1">
      <c r="A3069" s="7">
        <v>42086</v>
      </c>
      <c r="B3069" s="102">
        <v>9.5213682</v>
      </c>
      <c r="C3069" s="102">
        <v>0</v>
      </c>
      <c r="D3069" s="102">
        <v>0</v>
      </c>
      <c r="E3069" s="102">
        <v>6.6504213</v>
      </c>
      <c r="F3069" s="102">
        <v>16.9712937</v>
      </c>
      <c r="G3069" s="102">
        <v>29.5937691</v>
      </c>
      <c r="H3069" s="102">
        <v>31.6894392</v>
      </c>
      <c r="I3069" s="102">
        <v>36.159394500000005</v>
      </c>
      <c r="J3069" s="102">
        <v>34.8268875</v>
      </c>
      <c r="K3069" s="102">
        <v>36.510691800000004</v>
      </c>
      <c r="L3069" s="102">
        <v>34.6936368</v>
      </c>
      <c r="M3069" s="102">
        <v>25.1601549</v>
      </c>
      <c r="N3069" s="102">
        <v>15.6387867</v>
      </c>
      <c r="O3069" s="102">
        <v>11.944108199999999</v>
      </c>
      <c r="P3069" s="102">
        <v>59.98704240000001</v>
      </c>
      <c r="Q3069" s="102">
        <v>40.120574399999995</v>
      </c>
      <c r="R3069" s="102">
        <v>60.4958178</v>
      </c>
      <c r="S3069" s="102">
        <v>62.0948262</v>
      </c>
      <c r="T3069" s="102">
        <v>49.2664179</v>
      </c>
      <c r="U3069" s="102">
        <v>53.179142999999996</v>
      </c>
      <c r="V3069" s="102">
        <v>19.490943299999998</v>
      </c>
      <c r="W3069" s="102">
        <v>0</v>
      </c>
      <c r="X3069" s="102">
        <v>0</v>
      </c>
      <c r="Y3069" s="102">
        <v>0</v>
      </c>
    </row>
    <row r="3070" spans="1:25" s="15" customFormat="1" ht="13.5" thickBot="1">
      <c r="A3070" s="7">
        <v>42087</v>
      </c>
      <c r="B3070" s="102">
        <v>0</v>
      </c>
      <c r="C3070" s="102">
        <v>0</v>
      </c>
      <c r="D3070" s="102">
        <v>0</v>
      </c>
      <c r="E3070" s="102">
        <v>0</v>
      </c>
      <c r="F3070" s="102">
        <v>0</v>
      </c>
      <c r="G3070" s="102">
        <v>0</v>
      </c>
      <c r="H3070" s="102">
        <v>0</v>
      </c>
      <c r="I3070" s="102">
        <v>0</v>
      </c>
      <c r="J3070" s="102">
        <v>0</v>
      </c>
      <c r="K3070" s="102">
        <v>0</v>
      </c>
      <c r="L3070" s="102">
        <v>0</v>
      </c>
      <c r="M3070" s="102">
        <v>0</v>
      </c>
      <c r="N3070" s="102">
        <v>0</v>
      </c>
      <c r="O3070" s="102">
        <v>0</v>
      </c>
      <c r="P3070" s="102">
        <v>0</v>
      </c>
      <c r="Q3070" s="102">
        <v>0</v>
      </c>
      <c r="R3070" s="102">
        <v>0</v>
      </c>
      <c r="S3070" s="102">
        <v>0</v>
      </c>
      <c r="T3070" s="102">
        <v>0</v>
      </c>
      <c r="U3070" s="102">
        <v>0</v>
      </c>
      <c r="V3070" s="102">
        <v>0</v>
      </c>
      <c r="W3070" s="102">
        <v>0</v>
      </c>
      <c r="X3070" s="102">
        <v>0</v>
      </c>
      <c r="Y3070" s="102">
        <v>0</v>
      </c>
    </row>
    <row r="3071" spans="1:25" s="15" customFormat="1" ht="13.5" thickBot="1">
      <c r="A3071" s="7">
        <v>42088</v>
      </c>
      <c r="B3071" s="102">
        <v>0</v>
      </c>
      <c r="C3071" s="102">
        <v>0</v>
      </c>
      <c r="D3071" s="102">
        <v>0</v>
      </c>
      <c r="E3071" s="102">
        <v>0</v>
      </c>
      <c r="F3071" s="102">
        <v>0</v>
      </c>
      <c r="G3071" s="102">
        <v>0</v>
      </c>
      <c r="H3071" s="102">
        <v>0</v>
      </c>
      <c r="I3071" s="102">
        <v>0.0242274</v>
      </c>
      <c r="J3071" s="102">
        <v>0</v>
      </c>
      <c r="K3071" s="102">
        <v>0</v>
      </c>
      <c r="L3071" s="102">
        <v>0</v>
      </c>
      <c r="M3071" s="102">
        <v>0</v>
      </c>
      <c r="N3071" s="102">
        <v>0</v>
      </c>
      <c r="O3071" s="102">
        <v>0</v>
      </c>
      <c r="P3071" s="102">
        <v>0</v>
      </c>
      <c r="Q3071" s="102">
        <v>0</v>
      </c>
      <c r="R3071" s="102">
        <v>0</v>
      </c>
      <c r="S3071" s="102">
        <v>0</v>
      </c>
      <c r="T3071" s="102">
        <v>0</v>
      </c>
      <c r="U3071" s="102">
        <v>0</v>
      </c>
      <c r="V3071" s="102">
        <v>0</v>
      </c>
      <c r="W3071" s="102">
        <v>0</v>
      </c>
      <c r="X3071" s="102">
        <v>0</v>
      </c>
      <c r="Y3071" s="102">
        <v>0</v>
      </c>
    </row>
    <row r="3072" spans="1:25" s="15" customFormat="1" ht="13.5" thickBot="1">
      <c r="A3072" s="7">
        <v>42089</v>
      </c>
      <c r="B3072" s="102">
        <v>0</v>
      </c>
      <c r="C3072" s="102">
        <v>0</v>
      </c>
      <c r="D3072" s="102">
        <v>0</v>
      </c>
      <c r="E3072" s="102">
        <v>0</v>
      </c>
      <c r="F3072" s="102">
        <v>0</v>
      </c>
      <c r="G3072" s="102">
        <v>0</v>
      </c>
      <c r="H3072" s="102">
        <v>0</v>
      </c>
      <c r="I3072" s="102">
        <v>0</v>
      </c>
      <c r="J3072" s="102">
        <v>0</v>
      </c>
      <c r="K3072" s="102">
        <v>0</v>
      </c>
      <c r="L3072" s="102">
        <v>11.2899684</v>
      </c>
      <c r="M3072" s="102">
        <v>13.5431166</v>
      </c>
      <c r="N3072" s="102">
        <v>12.9858864</v>
      </c>
      <c r="O3072" s="102">
        <v>96.88537260000001</v>
      </c>
      <c r="P3072" s="102">
        <v>99.1990893</v>
      </c>
      <c r="Q3072" s="102">
        <v>96.6552123</v>
      </c>
      <c r="R3072" s="102">
        <v>96.1222095</v>
      </c>
      <c r="S3072" s="102">
        <v>13.2523878</v>
      </c>
      <c r="T3072" s="102">
        <v>0</v>
      </c>
      <c r="U3072" s="102">
        <v>0</v>
      </c>
      <c r="V3072" s="102">
        <v>0</v>
      </c>
      <c r="W3072" s="102">
        <v>0</v>
      </c>
      <c r="X3072" s="102">
        <v>0</v>
      </c>
      <c r="Y3072" s="102">
        <v>0</v>
      </c>
    </row>
    <row r="3073" spans="1:25" s="15" customFormat="1" ht="13.5" thickBot="1">
      <c r="A3073" s="7">
        <v>42090</v>
      </c>
      <c r="B3073" s="102">
        <v>0</v>
      </c>
      <c r="C3073" s="102">
        <v>0</v>
      </c>
      <c r="D3073" s="102">
        <v>20.496380400000003</v>
      </c>
      <c r="E3073" s="102">
        <v>0</v>
      </c>
      <c r="F3073" s="102">
        <v>1.4778714</v>
      </c>
      <c r="G3073" s="102">
        <v>6.880581599999999</v>
      </c>
      <c r="H3073" s="102">
        <v>0</v>
      </c>
      <c r="I3073" s="102">
        <v>0</v>
      </c>
      <c r="J3073" s="102">
        <v>26.916641399999996</v>
      </c>
      <c r="K3073" s="102">
        <v>31.156436399999997</v>
      </c>
      <c r="L3073" s="102">
        <v>3.1132209</v>
      </c>
      <c r="M3073" s="102">
        <v>8.721864</v>
      </c>
      <c r="N3073" s="102">
        <v>0</v>
      </c>
      <c r="O3073" s="102">
        <v>1.7080316999999998</v>
      </c>
      <c r="P3073" s="102">
        <v>2.1320112</v>
      </c>
      <c r="Q3073" s="102">
        <v>2.5075358999999997</v>
      </c>
      <c r="R3073" s="102">
        <v>0</v>
      </c>
      <c r="S3073" s="102">
        <v>0</v>
      </c>
      <c r="T3073" s="102">
        <v>0</v>
      </c>
      <c r="U3073" s="102">
        <v>0</v>
      </c>
      <c r="V3073" s="102">
        <v>0</v>
      </c>
      <c r="W3073" s="102">
        <v>0</v>
      </c>
      <c r="X3073" s="102">
        <v>0</v>
      </c>
      <c r="Y3073" s="102">
        <v>0</v>
      </c>
    </row>
    <row r="3074" spans="1:25" s="15" customFormat="1" ht="13.5" thickBot="1">
      <c r="A3074" s="7">
        <v>42091</v>
      </c>
      <c r="B3074" s="102">
        <v>0</v>
      </c>
      <c r="C3074" s="102">
        <v>0</v>
      </c>
      <c r="D3074" s="102">
        <v>3.6583373999999997</v>
      </c>
      <c r="E3074" s="102">
        <v>0</v>
      </c>
      <c r="F3074" s="102">
        <v>0</v>
      </c>
      <c r="G3074" s="102">
        <v>0.3876384</v>
      </c>
      <c r="H3074" s="102">
        <v>0</v>
      </c>
      <c r="I3074" s="102">
        <v>0</v>
      </c>
      <c r="J3074" s="102">
        <v>11.1203766</v>
      </c>
      <c r="K3074" s="102">
        <v>0.242274</v>
      </c>
      <c r="L3074" s="102">
        <v>0.08479590000000001</v>
      </c>
      <c r="M3074" s="102">
        <v>1.0660056</v>
      </c>
      <c r="N3074" s="102">
        <v>0.242274</v>
      </c>
      <c r="O3074" s="102">
        <v>0</v>
      </c>
      <c r="P3074" s="102">
        <v>0</v>
      </c>
      <c r="Q3074" s="102">
        <v>19.672648799999997</v>
      </c>
      <c r="R3074" s="102">
        <v>36.6439425</v>
      </c>
      <c r="S3074" s="102">
        <v>19.563625499999997</v>
      </c>
      <c r="T3074" s="102">
        <v>50.5746975</v>
      </c>
      <c r="U3074" s="102">
        <v>38.9697729</v>
      </c>
      <c r="V3074" s="102">
        <v>22.9675752</v>
      </c>
      <c r="W3074" s="102">
        <v>4.6880019</v>
      </c>
      <c r="X3074" s="102">
        <v>0</v>
      </c>
      <c r="Y3074" s="102">
        <v>0</v>
      </c>
    </row>
    <row r="3075" spans="1:25" s="15" customFormat="1" ht="13.5" thickBot="1">
      <c r="A3075" s="7">
        <v>42092</v>
      </c>
      <c r="B3075" s="102">
        <v>0</v>
      </c>
      <c r="C3075" s="102">
        <v>0</v>
      </c>
      <c r="D3075" s="102">
        <v>0.0726822</v>
      </c>
      <c r="E3075" s="102">
        <v>0.1574781</v>
      </c>
      <c r="F3075" s="102">
        <v>14.9119647</v>
      </c>
      <c r="G3075" s="102">
        <v>0.5814576</v>
      </c>
      <c r="H3075" s="102">
        <v>11.5806972</v>
      </c>
      <c r="I3075" s="102">
        <v>10.660056</v>
      </c>
      <c r="J3075" s="102">
        <v>0</v>
      </c>
      <c r="K3075" s="102">
        <v>19.612080300000002</v>
      </c>
      <c r="L3075" s="102">
        <v>19.4061474</v>
      </c>
      <c r="M3075" s="102">
        <v>0</v>
      </c>
      <c r="N3075" s="102">
        <v>203.4253641</v>
      </c>
      <c r="O3075" s="102">
        <v>4.2276813</v>
      </c>
      <c r="P3075" s="102">
        <v>31.313914500000003</v>
      </c>
      <c r="Q3075" s="102">
        <v>3.270699</v>
      </c>
      <c r="R3075" s="102">
        <v>15.384398999999998</v>
      </c>
      <c r="S3075" s="102">
        <v>21.3322257</v>
      </c>
      <c r="T3075" s="102">
        <v>243.34000559999998</v>
      </c>
      <c r="U3075" s="102">
        <v>66.8312829</v>
      </c>
      <c r="V3075" s="102">
        <v>28.031101800000002</v>
      </c>
      <c r="W3075" s="102">
        <v>8.2857708</v>
      </c>
      <c r="X3075" s="102">
        <v>6.2627828999999995</v>
      </c>
      <c r="Y3075" s="102">
        <v>7.4620391999999995</v>
      </c>
    </row>
    <row r="3076" spans="1:25" s="15" customFormat="1" ht="13.5" thickBot="1">
      <c r="A3076" s="7">
        <v>42093</v>
      </c>
      <c r="B3076" s="102">
        <v>183.15914399999997</v>
      </c>
      <c r="C3076" s="102">
        <v>176.86002</v>
      </c>
      <c r="D3076" s="102">
        <v>72.1128561</v>
      </c>
      <c r="E3076" s="102">
        <v>34.8511149</v>
      </c>
      <c r="F3076" s="102">
        <v>0</v>
      </c>
      <c r="G3076" s="102">
        <v>10.3814409</v>
      </c>
      <c r="H3076" s="102">
        <v>2.4348536999999997</v>
      </c>
      <c r="I3076" s="102">
        <v>3.9611799</v>
      </c>
      <c r="J3076" s="102">
        <v>2.7013551</v>
      </c>
      <c r="K3076" s="102">
        <v>2.4469674</v>
      </c>
      <c r="L3076" s="102">
        <v>2.7255825</v>
      </c>
      <c r="M3076" s="102">
        <v>4.7485704</v>
      </c>
      <c r="N3076" s="102">
        <v>133.5050877</v>
      </c>
      <c r="O3076" s="102">
        <v>146.6363385</v>
      </c>
      <c r="P3076" s="102">
        <v>3.3676085999999996</v>
      </c>
      <c r="Q3076" s="102">
        <v>36.1472808</v>
      </c>
      <c r="R3076" s="102">
        <v>40.471871699999994</v>
      </c>
      <c r="S3076" s="102">
        <v>8.1525201</v>
      </c>
      <c r="T3076" s="102">
        <v>12.4407699</v>
      </c>
      <c r="U3076" s="102">
        <v>185.36383740000002</v>
      </c>
      <c r="V3076" s="102">
        <v>193.86765479999997</v>
      </c>
      <c r="W3076" s="102">
        <v>175.2004431</v>
      </c>
      <c r="X3076" s="102">
        <v>0.42397949999999995</v>
      </c>
      <c r="Y3076" s="102">
        <v>0.605685</v>
      </c>
    </row>
    <row r="3077" spans="1:25" s="15" customFormat="1" ht="13.5" thickBot="1">
      <c r="A3077" s="7">
        <v>42094</v>
      </c>
      <c r="B3077" s="102">
        <v>0</v>
      </c>
      <c r="C3077" s="102">
        <v>0</v>
      </c>
      <c r="D3077" s="102">
        <v>0</v>
      </c>
      <c r="E3077" s="102">
        <v>0.4966617</v>
      </c>
      <c r="F3077" s="102">
        <v>0.5330028</v>
      </c>
      <c r="G3077" s="102">
        <v>0.121137</v>
      </c>
      <c r="H3077" s="102">
        <v>37.1163768</v>
      </c>
      <c r="I3077" s="102">
        <v>37.5766974</v>
      </c>
      <c r="J3077" s="102">
        <v>38.5336797</v>
      </c>
      <c r="K3077" s="102">
        <v>4.5910923</v>
      </c>
      <c r="L3077" s="102">
        <v>1.5626673</v>
      </c>
      <c r="M3077" s="102">
        <v>111.8336784</v>
      </c>
      <c r="N3077" s="102">
        <v>156.6785958</v>
      </c>
      <c r="O3077" s="102">
        <v>151.9905939</v>
      </c>
      <c r="P3077" s="102">
        <v>27.376962</v>
      </c>
      <c r="Q3077" s="102">
        <v>8.4311352</v>
      </c>
      <c r="R3077" s="102">
        <v>82.9546176</v>
      </c>
      <c r="S3077" s="102">
        <v>15.4207401</v>
      </c>
      <c r="T3077" s="102">
        <v>16.8259293</v>
      </c>
      <c r="U3077" s="102">
        <v>17.9525034</v>
      </c>
      <c r="V3077" s="102">
        <v>19.3576926</v>
      </c>
      <c r="W3077" s="102">
        <v>11.4111054</v>
      </c>
      <c r="X3077" s="102">
        <v>0</v>
      </c>
      <c r="Y3077" s="102">
        <v>0</v>
      </c>
    </row>
    <row r="3078" spans="1:25" s="15" customFormat="1" ht="16.5" thickBot="1">
      <c r="A3078" s="98"/>
      <c r="B3078" s="99"/>
      <c r="C3078" s="99"/>
      <c r="D3078" s="99"/>
      <c r="E3078" s="99"/>
      <c r="F3078" s="99"/>
      <c r="G3078" s="99"/>
      <c r="H3078" s="99"/>
      <c r="I3078" s="99"/>
      <c r="J3078" s="99"/>
      <c r="K3078" s="99"/>
      <c r="L3078" s="99"/>
      <c r="M3078" s="99"/>
      <c r="N3078" s="99"/>
      <c r="O3078" s="99"/>
      <c r="P3078" s="99"/>
      <c r="Q3078" s="99"/>
      <c r="R3078" s="99"/>
      <c r="S3078" s="99"/>
      <c r="T3078" s="99"/>
      <c r="U3078" s="99"/>
      <c r="V3078" s="99"/>
      <c r="W3078" s="99"/>
      <c r="X3078" s="99"/>
      <c r="Y3078" s="20"/>
    </row>
    <row r="3079" s="109" customFormat="1" ht="20.25">
      <c r="A3079" s="109" t="s">
        <v>158</v>
      </c>
    </row>
    <row r="3080" spans="1:25" s="15" customFormat="1" ht="13.5" thickBot="1">
      <c r="A3080" s="8"/>
      <c r="B3080" s="9"/>
      <c r="C3080" s="9"/>
      <c r="D3080" s="9"/>
      <c r="E3080" s="9"/>
      <c r="F3080" s="9"/>
      <c r="G3080" s="9"/>
      <c r="H3080" s="9"/>
      <c r="I3080" s="9"/>
      <c r="J3080" s="9"/>
      <c r="K3080" s="9"/>
      <c r="L3080" s="9"/>
      <c r="M3080" s="9"/>
      <c r="N3080" s="9"/>
      <c r="O3080" s="9"/>
      <c r="P3080" s="9"/>
      <c r="Q3080" s="9"/>
      <c r="R3080" s="9"/>
      <c r="S3080" s="9"/>
      <c r="T3080" s="9"/>
      <c r="U3080" s="9"/>
      <c r="V3080" s="9"/>
      <c r="W3080" s="9"/>
      <c r="X3080" s="9"/>
      <c r="Y3080" s="9"/>
    </row>
    <row r="3081" spans="1:25" s="15" customFormat="1" ht="26.25" customHeight="1" thickBot="1">
      <c r="A3081" s="139" t="s">
        <v>14</v>
      </c>
      <c r="B3081" s="163" t="s">
        <v>39</v>
      </c>
      <c r="C3081" s="163"/>
      <c r="D3081" s="163"/>
      <c r="E3081" s="163"/>
      <c r="F3081" s="163"/>
      <c r="G3081" s="163"/>
      <c r="H3081" s="163"/>
      <c r="I3081" s="163"/>
      <c r="J3081" s="163"/>
      <c r="K3081" s="163"/>
      <c r="L3081" s="163"/>
      <c r="M3081" s="163"/>
      <c r="N3081" s="163"/>
      <c r="O3081" s="163"/>
      <c r="P3081" s="163"/>
      <c r="Q3081" s="163"/>
      <c r="R3081" s="163"/>
      <c r="S3081" s="163"/>
      <c r="T3081" s="163"/>
      <c r="U3081" s="163"/>
      <c r="V3081" s="163"/>
      <c r="W3081" s="163"/>
      <c r="X3081" s="163"/>
      <c r="Y3081" s="164"/>
    </row>
    <row r="3082" spans="1:25" s="15" customFormat="1" ht="39" customHeight="1" thickBot="1">
      <c r="A3082" s="140"/>
      <c r="B3082" s="3" t="s">
        <v>15</v>
      </c>
      <c r="C3082" s="3" t="s">
        <v>16</v>
      </c>
      <c r="D3082" s="3" t="s">
        <v>17</v>
      </c>
      <c r="E3082" s="3" t="s">
        <v>18</v>
      </c>
      <c r="F3082" s="3" t="s">
        <v>19</v>
      </c>
      <c r="G3082" s="3" t="s">
        <v>20</v>
      </c>
      <c r="H3082" s="3" t="s">
        <v>21</v>
      </c>
      <c r="I3082" s="3" t="s">
        <v>22</v>
      </c>
      <c r="J3082" s="3" t="s">
        <v>23</v>
      </c>
      <c r="K3082" s="3" t="s">
        <v>24</v>
      </c>
      <c r="L3082" s="3" t="s">
        <v>25</v>
      </c>
      <c r="M3082" s="3" t="s">
        <v>26</v>
      </c>
      <c r="N3082" s="3" t="s">
        <v>27</v>
      </c>
      <c r="O3082" s="3" t="s">
        <v>28</v>
      </c>
      <c r="P3082" s="3" t="s">
        <v>29</v>
      </c>
      <c r="Q3082" s="3" t="s">
        <v>30</v>
      </c>
      <c r="R3082" s="3" t="s">
        <v>31</v>
      </c>
      <c r="S3082" s="3" t="s">
        <v>32</v>
      </c>
      <c r="T3082" s="3" t="s">
        <v>33</v>
      </c>
      <c r="U3082" s="3" t="s">
        <v>34</v>
      </c>
      <c r="V3082" s="3" t="s">
        <v>35</v>
      </c>
      <c r="W3082" s="3" t="s">
        <v>36</v>
      </c>
      <c r="X3082" s="3" t="s">
        <v>37</v>
      </c>
      <c r="Y3082" s="3" t="s">
        <v>38</v>
      </c>
    </row>
    <row r="3083" spans="1:25" s="15" customFormat="1" ht="13.5" thickBot="1">
      <c r="A3083" s="7">
        <v>42064</v>
      </c>
      <c r="B3083" s="102">
        <v>0</v>
      </c>
      <c r="C3083" s="102">
        <v>0</v>
      </c>
      <c r="D3083" s="102">
        <v>0</v>
      </c>
      <c r="E3083" s="102">
        <v>0</v>
      </c>
      <c r="F3083" s="102">
        <v>0</v>
      </c>
      <c r="G3083" s="102">
        <v>0</v>
      </c>
      <c r="H3083" s="102">
        <v>0</v>
      </c>
      <c r="I3083" s="102">
        <v>0</v>
      </c>
      <c r="J3083" s="102">
        <v>0</v>
      </c>
      <c r="K3083" s="102">
        <v>0</v>
      </c>
      <c r="L3083" s="102">
        <v>0</v>
      </c>
      <c r="M3083" s="102">
        <v>0.022681800000000002</v>
      </c>
      <c r="N3083" s="102">
        <v>0.7711812</v>
      </c>
      <c r="O3083" s="102">
        <v>0</v>
      </c>
      <c r="P3083" s="102">
        <v>0</v>
      </c>
      <c r="Q3083" s="102">
        <v>0</v>
      </c>
      <c r="R3083" s="102">
        <v>0</v>
      </c>
      <c r="S3083" s="102">
        <v>0</v>
      </c>
      <c r="T3083" s="102">
        <v>0</v>
      </c>
      <c r="U3083" s="102">
        <v>0</v>
      </c>
      <c r="V3083" s="102">
        <v>69.2248536</v>
      </c>
      <c r="W3083" s="102">
        <v>0.1474317</v>
      </c>
      <c r="X3083" s="102">
        <v>0</v>
      </c>
      <c r="Y3083" s="102">
        <v>1.8599075999999999</v>
      </c>
    </row>
    <row r="3084" spans="1:25" s="15" customFormat="1" ht="13.5" thickBot="1">
      <c r="A3084" s="7">
        <v>42065</v>
      </c>
      <c r="B3084" s="102">
        <v>192.8293227</v>
      </c>
      <c r="C3084" s="102">
        <v>26.787205800000002</v>
      </c>
      <c r="D3084" s="102">
        <v>1.8258849000000001</v>
      </c>
      <c r="E3084" s="102">
        <v>0</v>
      </c>
      <c r="F3084" s="102">
        <v>0</v>
      </c>
      <c r="G3084" s="102">
        <v>1.8939302999999998</v>
      </c>
      <c r="H3084" s="102">
        <v>2.4269526</v>
      </c>
      <c r="I3084" s="102">
        <v>16.3422369</v>
      </c>
      <c r="J3084" s="102">
        <v>4.1847921</v>
      </c>
      <c r="K3084" s="102">
        <v>4.6611099000000005</v>
      </c>
      <c r="L3084" s="102">
        <v>0.2948634</v>
      </c>
      <c r="M3084" s="102">
        <v>9.4242879</v>
      </c>
      <c r="N3084" s="102">
        <v>2.1207483000000003</v>
      </c>
      <c r="O3084" s="102">
        <v>0.3515679</v>
      </c>
      <c r="P3084" s="102">
        <v>0.8505675</v>
      </c>
      <c r="Q3084" s="102">
        <v>1.0093401</v>
      </c>
      <c r="R3084" s="102">
        <v>0</v>
      </c>
      <c r="S3084" s="102">
        <v>0.2041362</v>
      </c>
      <c r="T3084" s="102">
        <v>0</v>
      </c>
      <c r="U3084" s="102">
        <v>0.011340900000000001</v>
      </c>
      <c r="V3084" s="102">
        <v>0</v>
      </c>
      <c r="W3084" s="102">
        <v>0</v>
      </c>
      <c r="X3084" s="102">
        <v>0</v>
      </c>
      <c r="Y3084" s="102">
        <v>0</v>
      </c>
    </row>
    <row r="3085" spans="1:25" s="15" customFormat="1" ht="13.5" thickBot="1">
      <c r="A3085" s="7">
        <v>42066</v>
      </c>
      <c r="B3085" s="102">
        <v>0</v>
      </c>
      <c r="C3085" s="102">
        <v>0</v>
      </c>
      <c r="D3085" s="102">
        <v>0</v>
      </c>
      <c r="E3085" s="102">
        <v>0</v>
      </c>
      <c r="F3085" s="102">
        <v>0.5330223</v>
      </c>
      <c r="G3085" s="102">
        <v>0</v>
      </c>
      <c r="H3085" s="102">
        <v>0</v>
      </c>
      <c r="I3085" s="102">
        <v>0</v>
      </c>
      <c r="J3085" s="102">
        <v>0</v>
      </c>
      <c r="K3085" s="102">
        <v>0</v>
      </c>
      <c r="L3085" s="102">
        <v>0.3175452</v>
      </c>
      <c r="M3085" s="102">
        <v>1.5196806</v>
      </c>
      <c r="N3085" s="102">
        <v>8.8232202</v>
      </c>
      <c r="O3085" s="102">
        <v>0.1474317</v>
      </c>
      <c r="P3085" s="102">
        <v>105.9693696</v>
      </c>
      <c r="Q3085" s="102">
        <v>17.986667399999998</v>
      </c>
      <c r="R3085" s="102">
        <v>3.9352923000000004</v>
      </c>
      <c r="S3085" s="102">
        <v>0</v>
      </c>
      <c r="T3085" s="102">
        <v>0</v>
      </c>
      <c r="U3085" s="102">
        <v>0</v>
      </c>
      <c r="V3085" s="102">
        <v>0</v>
      </c>
      <c r="W3085" s="102">
        <v>0</v>
      </c>
      <c r="X3085" s="102">
        <v>0</v>
      </c>
      <c r="Y3085" s="102">
        <v>0</v>
      </c>
    </row>
    <row r="3086" spans="1:25" s="15" customFormat="1" ht="13.5" thickBot="1">
      <c r="A3086" s="7">
        <v>42067</v>
      </c>
      <c r="B3086" s="102">
        <v>0</v>
      </c>
      <c r="C3086" s="102">
        <v>0</v>
      </c>
      <c r="D3086" s="102">
        <v>14.890601700000001</v>
      </c>
      <c r="E3086" s="102">
        <v>0</v>
      </c>
      <c r="F3086" s="102">
        <v>0.056704500000000005</v>
      </c>
      <c r="G3086" s="102">
        <v>4.8652461</v>
      </c>
      <c r="H3086" s="102">
        <v>0.056704500000000005</v>
      </c>
      <c r="I3086" s="102">
        <v>0.056704500000000005</v>
      </c>
      <c r="J3086" s="102">
        <v>0</v>
      </c>
      <c r="K3086" s="102">
        <v>5.1714503999999994</v>
      </c>
      <c r="L3086" s="102">
        <v>10.3882644</v>
      </c>
      <c r="M3086" s="102">
        <v>9.8098785</v>
      </c>
      <c r="N3086" s="102">
        <v>0</v>
      </c>
      <c r="O3086" s="102">
        <v>0</v>
      </c>
      <c r="P3086" s="102">
        <v>0</v>
      </c>
      <c r="Q3086" s="102">
        <v>0</v>
      </c>
      <c r="R3086" s="102">
        <v>0</v>
      </c>
      <c r="S3086" s="102">
        <v>0</v>
      </c>
      <c r="T3086" s="102">
        <v>0</v>
      </c>
      <c r="U3086" s="102">
        <v>0</v>
      </c>
      <c r="V3086" s="102">
        <v>0</v>
      </c>
      <c r="W3086" s="102">
        <v>0</v>
      </c>
      <c r="X3086" s="102">
        <v>0.011340900000000001</v>
      </c>
      <c r="Y3086" s="102">
        <v>0.011340900000000001</v>
      </c>
    </row>
    <row r="3087" spans="1:25" s="15" customFormat="1" ht="13.5" thickBot="1">
      <c r="A3087" s="7">
        <v>42068</v>
      </c>
      <c r="B3087" s="102">
        <v>0</v>
      </c>
      <c r="C3087" s="102">
        <v>0</v>
      </c>
      <c r="D3087" s="102">
        <v>0.022681800000000002</v>
      </c>
      <c r="E3087" s="102">
        <v>0</v>
      </c>
      <c r="F3087" s="102">
        <v>0</v>
      </c>
      <c r="G3087" s="102">
        <v>7.303539600000001</v>
      </c>
      <c r="H3087" s="102">
        <v>0</v>
      </c>
      <c r="I3087" s="102">
        <v>0</v>
      </c>
      <c r="J3087" s="102">
        <v>0</v>
      </c>
      <c r="K3087" s="102">
        <v>0</v>
      </c>
      <c r="L3087" s="102">
        <v>0</v>
      </c>
      <c r="M3087" s="102">
        <v>19.6651206</v>
      </c>
      <c r="N3087" s="102">
        <v>0</v>
      </c>
      <c r="O3087" s="102">
        <v>0</v>
      </c>
      <c r="P3087" s="102">
        <v>0</v>
      </c>
      <c r="Q3087" s="102">
        <v>0</v>
      </c>
      <c r="R3087" s="102">
        <v>0</v>
      </c>
      <c r="S3087" s="102">
        <v>0</v>
      </c>
      <c r="T3087" s="102">
        <v>0</v>
      </c>
      <c r="U3087" s="102">
        <v>0</v>
      </c>
      <c r="V3087" s="102">
        <v>0</v>
      </c>
      <c r="W3087" s="102">
        <v>0</v>
      </c>
      <c r="X3087" s="102">
        <v>0</v>
      </c>
      <c r="Y3087" s="102">
        <v>0</v>
      </c>
    </row>
    <row r="3088" spans="1:25" s="15" customFormat="1" ht="13.5" thickBot="1">
      <c r="A3088" s="7">
        <v>42069</v>
      </c>
      <c r="B3088" s="102">
        <v>45.5337135</v>
      </c>
      <c r="C3088" s="102">
        <v>16.4329641</v>
      </c>
      <c r="D3088" s="102">
        <v>3.3002019000000002</v>
      </c>
      <c r="E3088" s="102">
        <v>107.5230729</v>
      </c>
      <c r="F3088" s="102">
        <v>22.9993452</v>
      </c>
      <c r="G3088" s="102">
        <v>23.214822299999998</v>
      </c>
      <c r="H3088" s="102">
        <v>49.0607334</v>
      </c>
      <c r="I3088" s="102">
        <v>44.456328</v>
      </c>
      <c r="J3088" s="102">
        <v>41.0200353</v>
      </c>
      <c r="K3088" s="102">
        <v>21.7064826</v>
      </c>
      <c r="L3088" s="102">
        <v>27.8645913</v>
      </c>
      <c r="M3088" s="102">
        <v>29.497680900000002</v>
      </c>
      <c r="N3088" s="102">
        <v>8.4603114</v>
      </c>
      <c r="O3088" s="102">
        <v>5.5003364999999995</v>
      </c>
      <c r="P3088" s="102">
        <v>0</v>
      </c>
      <c r="Q3088" s="102">
        <v>0</v>
      </c>
      <c r="R3088" s="102">
        <v>0</v>
      </c>
      <c r="S3088" s="102">
        <v>0</v>
      </c>
      <c r="T3088" s="102">
        <v>0</v>
      </c>
      <c r="U3088" s="102">
        <v>0</v>
      </c>
      <c r="V3088" s="102">
        <v>0</v>
      </c>
      <c r="W3088" s="102">
        <v>0</v>
      </c>
      <c r="X3088" s="102">
        <v>0</v>
      </c>
      <c r="Y3088" s="102">
        <v>0</v>
      </c>
    </row>
    <row r="3089" spans="1:25" s="15" customFormat="1" ht="13.5" thickBot="1">
      <c r="A3089" s="7">
        <v>42070</v>
      </c>
      <c r="B3089" s="102">
        <v>0</v>
      </c>
      <c r="C3089" s="102">
        <v>0</v>
      </c>
      <c r="D3089" s="102">
        <v>1.020681</v>
      </c>
      <c r="E3089" s="102">
        <v>0.011340900000000001</v>
      </c>
      <c r="F3089" s="102">
        <v>0</v>
      </c>
      <c r="G3089" s="102">
        <v>0</v>
      </c>
      <c r="H3089" s="102">
        <v>0</v>
      </c>
      <c r="I3089" s="102">
        <v>0</v>
      </c>
      <c r="J3089" s="102">
        <v>6.2261541000000005</v>
      </c>
      <c r="K3089" s="102">
        <v>0</v>
      </c>
      <c r="L3089" s="102">
        <v>0</v>
      </c>
      <c r="M3089" s="102">
        <v>10.547037000000001</v>
      </c>
      <c r="N3089" s="102">
        <v>0</v>
      </c>
      <c r="O3089" s="102">
        <v>0</v>
      </c>
      <c r="P3089" s="102">
        <v>0</v>
      </c>
      <c r="Q3089" s="102">
        <v>2.0300211</v>
      </c>
      <c r="R3089" s="102">
        <v>0</v>
      </c>
      <c r="S3089" s="102">
        <v>0</v>
      </c>
      <c r="T3089" s="102">
        <v>0</v>
      </c>
      <c r="U3089" s="102">
        <v>0</v>
      </c>
      <c r="V3089" s="102">
        <v>0</v>
      </c>
      <c r="W3089" s="102">
        <v>0</v>
      </c>
      <c r="X3089" s="102">
        <v>0</v>
      </c>
      <c r="Y3089" s="102">
        <v>0</v>
      </c>
    </row>
    <row r="3090" spans="1:25" s="15" customFormat="1" ht="13.5" thickBot="1">
      <c r="A3090" s="7">
        <v>42071</v>
      </c>
      <c r="B3090" s="102">
        <v>3.5497017</v>
      </c>
      <c r="C3090" s="102">
        <v>146.26358729999998</v>
      </c>
      <c r="D3090" s="102">
        <v>150.153516</v>
      </c>
      <c r="E3090" s="102">
        <v>21.207483</v>
      </c>
      <c r="F3090" s="102">
        <v>16.0360326</v>
      </c>
      <c r="G3090" s="102">
        <v>0.3969315</v>
      </c>
      <c r="H3090" s="102">
        <v>0.06804539999999999</v>
      </c>
      <c r="I3090" s="102">
        <v>0</v>
      </c>
      <c r="J3090" s="102">
        <v>0</v>
      </c>
      <c r="K3090" s="102">
        <v>0</v>
      </c>
      <c r="L3090" s="102">
        <v>0</v>
      </c>
      <c r="M3090" s="102">
        <v>0</v>
      </c>
      <c r="N3090" s="102">
        <v>0.4309542</v>
      </c>
      <c r="O3090" s="102">
        <v>0.9186129000000001</v>
      </c>
      <c r="P3090" s="102">
        <v>0.022681800000000002</v>
      </c>
      <c r="Q3090" s="102">
        <v>0</v>
      </c>
      <c r="R3090" s="102">
        <v>0</v>
      </c>
      <c r="S3090" s="102">
        <v>0</v>
      </c>
      <c r="T3090" s="102">
        <v>0</v>
      </c>
      <c r="U3090" s="102">
        <v>0</v>
      </c>
      <c r="V3090" s="102">
        <v>3.5723835</v>
      </c>
      <c r="W3090" s="102">
        <v>0.7031358</v>
      </c>
      <c r="X3090" s="102">
        <v>0</v>
      </c>
      <c r="Y3090" s="102">
        <v>0.8278857</v>
      </c>
    </row>
    <row r="3091" spans="1:25" s="15" customFormat="1" ht="13.5" thickBot="1">
      <c r="A3091" s="7">
        <v>42072</v>
      </c>
      <c r="B3091" s="102">
        <v>0</v>
      </c>
      <c r="C3091" s="102">
        <v>0.1020681</v>
      </c>
      <c r="D3091" s="102">
        <v>1.5083397</v>
      </c>
      <c r="E3091" s="102">
        <v>0</v>
      </c>
      <c r="F3091" s="102">
        <v>10.807877699999999</v>
      </c>
      <c r="G3091" s="102">
        <v>9.1067427</v>
      </c>
      <c r="H3091" s="102">
        <v>1.3268852999999998</v>
      </c>
      <c r="I3091" s="102">
        <v>0.7258176000000001</v>
      </c>
      <c r="J3091" s="102">
        <v>4.649768999999999</v>
      </c>
      <c r="K3091" s="102">
        <v>0</v>
      </c>
      <c r="L3091" s="102">
        <v>0</v>
      </c>
      <c r="M3091" s="102">
        <v>0</v>
      </c>
      <c r="N3091" s="102">
        <v>0.09072720000000001</v>
      </c>
      <c r="O3091" s="102">
        <v>0</v>
      </c>
      <c r="P3091" s="102">
        <v>0</v>
      </c>
      <c r="Q3091" s="102">
        <v>0</v>
      </c>
      <c r="R3091" s="102">
        <v>1.0093401</v>
      </c>
      <c r="S3091" s="102">
        <v>1.8258849000000001</v>
      </c>
      <c r="T3091" s="102">
        <v>20.2775292</v>
      </c>
      <c r="U3091" s="102">
        <v>22.8632544</v>
      </c>
      <c r="V3091" s="102">
        <v>34.4196315</v>
      </c>
      <c r="W3091" s="102">
        <v>150.380334</v>
      </c>
      <c r="X3091" s="102">
        <v>11.272854599999999</v>
      </c>
      <c r="Y3091" s="102">
        <v>9.639765</v>
      </c>
    </row>
    <row r="3092" spans="1:25" s="15" customFormat="1" ht="13.5" thickBot="1">
      <c r="A3092" s="7">
        <v>42073</v>
      </c>
      <c r="B3092" s="102">
        <v>131.5998036</v>
      </c>
      <c r="C3092" s="102">
        <v>3.6857925</v>
      </c>
      <c r="D3092" s="102">
        <v>0.6010677</v>
      </c>
      <c r="E3092" s="102">
        <v>0</v>
      </c>
      <c r="F3092" s="102">
        <v>51.9299811</v>
      </c>
      <c r="G3092" s="102">
        <v>108.88398090000001</v>
      </c>
      <c r="H3092" s="102">
        <v>8.154107100000001</v>
      </c>
      <c r="I3092" s="102">
        <v>19.392939000000002</v>
      </c>
      <c r="J3092" s="102">
        <v>11.5223544</v>
      </c>
      <c r="K3092" s="102">
        <v>10.796536799999998</v>
      </c>
      <c r="L3092" s="102">
        <v>4.026019499999999</v>
      </c>
      <c r="M3092" s="102">
        <v>1.6557714</v>
      </c>
      <c r="N3092" s="102">
        <v>34.7144949</v>
      </c>
      <c r="O3092" s="102">
        <v>0</v>
      </c>
      <c r="P3092" s="102">
        <v>0</v>
      </c>
      <c r="Q3092" s="102">
        <v>0</v>
      </c>
      <c r="R3092" s="102">
        <v>0</v>
      </c>
      <c r="S3092" s="102">
        <v>0</v>
      </c>
      <c r="T3092" s="102">
        <v>0</v>
      </c>
      <c r="U3092" s="102">
        <v>0</v>
      </c>
      <c r="V3092" s="102">
        <v>0</v>
      </c>
      <c r="W3092" s="102">
        <v>0</v>
      </c>
      <c r="X3092" s="102">
        <v>0</v>
      </c>
      <c r="Y3092" s="102">
        <v>0</v>
      </c>
    </row>
    <row r="3093" spans="1:25" s="15" customFormat="1" ht="13.5" thickBot="1">
      <c r="A3093" s="7">
        <v>42074</v>
      </c>
      <c r="B3093" s="102">
        <v>0.1927953</v>
      </c>
      <c r="C3093" s="102">
        <v>45.6017589</v>
      </c>
      <c r="D3093" s="102">
        <v>0</v>
      </c>
      <c r="E3093" s="102">
        <v>0</v>
      </c>
      <c r="F3093" s="102">
        <v>0</v>
      </c>
      <c r="G3093" s="102">
        <v>0</v>
      </c>
      <c r="H3093" s="102">
        <v>0</v>
      </c>
      <c r="I3093" s="102">
        <v>0</v>
      </c>
      <c r="J3093" s="102">
        <v>0</v>
      </c>
      <c r="K3093" s="102">
        <v>0</v>
      </c>
      <c r="L3093" s="102">
        <v>0</v>
      </c>
      <c r="M3093" s="102">
        <v>0</v>
      </c>
      <c r="N3093" s="102">
        <v>0</v>
      </c>
      <c r="O3093" s="102">
        <v>0</v>
      </c>
      <c r="P3093" s="102">
        <v>0</v>
      </c>
      <c r="Q3093" s="102">
        <v>0</v>
      </c>
      <c r="R3093" s="102">
        <v>0</v>
      </c>
      <c r="S3093" s="102">
        <v>0</v>
      </c>
      <c r="T3093" s="102">
        <v>0</v>
      </c>
      <c r="U3093" s="102">
        <v>0</v>
      </c>
      <c r="V3093" s="102">
        <v>0</v>
      </c>
      <c r="W3093" s="102">
        <v>0</v>
      </c>
      <c r="X3093" s="102">
        <v>0</v>
      </c>
      <c r="Y3093" s="102">
        <v>0</v>
      </c>
    </row>
    <row r="3094" spans="1:25" s="15" customFormat="1" ht="13.5" thickBot="1">
      <c r="A3094" s="7">
        <v>42075</v>
      </c>
      <c r="B3094" s="102">
        <v>1.2474990000000001</v>
      </c>
      <c r="C3094" s="102">
        <v>0.2041362</v>
      </c>
      <c r="D3094" s="102">
        <v>102.61246320000001</v>
      </c>
      <c r="E3094" s="102">
        <v>82.0627524</v>
      </c>
      <c r="F3094" s="102">
        <v>0</v>
      </c>
      <c r="G3094" s="102">
        <v>0</v>
      </c>
      <c r="H3094" s="102">
        <v>0</v>
      </c>
      <c r="I3094" s="102">
        <v>0</v>
      </c>
      <c r="J3094" s="102">
        <v>0</v>
      </c>
      <c r="K3094" s="102">
        <v>0</v>
      </c>
      <c r="L3094" s="102">
        <v>0</v>
      </c>
      <c r="M3094" s="102">
        <v>0</v>
      </c>
      <c r="N3094" s="102">
        <v>0</v>
      </c>
      <c r="O3094" s="102">
        <v>0</v>
      </c>
      <c r="P3094" s="102">
        <v>0</v>
      </c>
      <c r="Q3094" s="102">
        <v>0</v>
      </c>
      <c r="R3094" s="102">
        <v>0</v>
      </c>
      <c r="S3094" s="102">
        <v>0</v>
      </c>
      <c r="T3094" s="102">
        <v>0</v>
      </c>
      <c r="U3094" s="102">
        <v>0</v>
      </c>
      <c r="V3094" s="102">
        <v>0.034022699999999996</v>
      </c>
      <c r="W3094" s="102">
        <v>0.0793863</v>
      </c>
      <c r="X3094" s="102">
        <v>0.011340900000000001</v>
      </c>
      <c r="Y3094" s="102">
        <v>19.7104842</v>
      </c>
    </row>
    <row r="3095" spans="1:25" s="15" customFormat="1" ht="13.5" thickBot="1">
      <c r="A3095" s="7">
        <v>42076</v>
      </c>
      <c r="B3095" s="102">
        <v>168.60516029999997</v>
      </c>
      <c r="C3095" s="102">
        <v>385.8400998</v>
      </c>
      <c r="D3095" s="102">
        <v>466.5759669</v>
      </c>
      <c r="E3095" s="102">
        <v>486.2751102</v>
      </c>
      <c r="F3095" s="102">
        <v>629.1704502</v>
      </c>
      <c r="G3095" s="102">
        <v>533.8615266</v>
      </c>
      <c r="H3095" s="102">
        <v>532.0469826</v>
      </c>
      <c r="I3095" s="102">
        <v>516.7707903</v>
      </c>
      <c r="J3095" s="102">
        <v>539.3278404</v>
      </c>
      <c r="K3095" s="102">
        <v>640.6928046</v>
      </c>
      <c r="L3095" s="102">
        <v>550.600695</v>
      </c>
      <c r="M3095" s="102">
        <v>562.3498674</v>
      </c>
      <c r="N3095" s="102">
        <v>529.4612574</v>
      </c>
      <c r="O3095" s="102">
        <v>391.1022774</v>
      </c>
      <c r="P3095" s="102">
        <v>492.6940596</v>
      </c>
      <c r="Q3095" s="102">
        <v>398.4511806</v>
      </c>
      <c r="R3095" s="102">
        <v>355.7526921</v>
      </c>
      <c r="S3095" s="102">
        <v>508.0609791</v>
      </c>
      <c r="T3095" s="102">
        <v>543.3652008</v>
      </c>
      <c r="U3095" s="102">
        <v>484.78945230000005</v>
      </c>
      <c r="V3095" s="102">
        <v>434.8554696</v>
      </c>
      <c r="W3095" s="102">
        <v>351.4771728</v>
      </c>
      <c r="X3095" s="102">
        <v>158.7158955</v>
      </c>
      <c r="Y3095" s="102">
        <v>159.0107589</v>
      </c>
    </row>
    <row r="3096" spans="1:25" s="15" customFormat="1" ht="13.5" thickBot="1">
      <c r="A3096" s="7">
        <v>42077</v>
      </c>
      <c r="B3096" s="102">
        <v>140.967387</v>
      </c>
      <c r="C3096" s="102">
        <v>115.5864528</v>
      </c>
      <c r="D3096" s="102">
        <v>203.1041781</v>
      </c>
      <c r="E3096" s="102">
        <v>244.10153160000002</v>
      </c>
      <c r="F3096" s="102">
        <v>214.002783</v>
      </c>
      <c r="G3096" s="102">
        <v>165.7585944</v>
      </c>
      <c r="H3096" s="102">
        <v>43.2995562</v>
      </c>
      <c r="I3096" s="102">
        <v>0.056704500000000005</v>
      </c>
      <c r="J3096" s="102">
        <v>136.4650497</v>
      </c>
      <c r="K3096" s="102">
        <v>169.3536597</v>
      </c>
      <c r="L3096" s="102">
        <v>11.2501728</v>
      </c>
      <c r="M3096" s="102">
        <v>66.00403800000001</v>
      </c>
      <c r="N3096" s="102">
        <v>0.045363600000000004</v>
      </c>
      <c r="O3096" s="102">
        <v>0</v>
      </c>
      <c r="P3096" s="102">
        <v>0.13609079999999998</v>
      </c>
      <c r="Q3096" s="102">
        <v>0.011340900000000001</v>
      </c>
      <c r="R3096" s="102">
        <v>0</v>
      </c>
      <c r="S3096" s="102">
        <v>0</v>
      </c>
      <c r="T3096" s="102">
        <v>0</v>
      </c>
      <c r="U3096" s="102">
        <v>0.011340900000000001</v>
      </c>
      <c r="V3096" s="102">
        <v>0</v>
      </c>
      <c r="W3096" s="102">
        <v>0</v>
      </c>
      <c r="X3096" s="102">
        <v>0</v>
      </c>
      <c r="Y3096" s="102">
        <v>0</v>
      </c>
    </row>
    <row r="3097" spans="1:25" s="15" customFormat="1" ht="13.5" thickBot="1">
      <c r="A3097" s="7">
        <v>42078</v>
      </c>
      <c r="B3097" s="102">
        <v>28.442977199999998</v>
      </c>
      <c r="C3097" s="102">
        <v>27.490341599999997</v>
      </c>
      <c r="D3097" s="102">
        <v>21.593073599999997</v>
      </c>
      <c r="E3097" s="102">
        <v>18.3949398</v>
      </c>
      <c r="F3097" s="102">
        <v>8.5964022</v>
      </c>
      <c r="G3097" s="102">
        <v>0</v>
      </c>
      <c r="H3097" s="102">
        <v>0</v>
      </c>
      <c r="I3097" s="102">
        <v>0</v>
      </c>
      <c r="J3097" s="102">
        <v>0</v>
      </c>
      <c r="K3097" s="102">
        <v>0</v>
      </c>
      <c r="L3097" s="102">
        <v>0</v>
      </c>
      <c r="M3097" s="102">
        <v>0</v>
      </c>
      <c r="N3097" s="102">
        <v>0</v>
      </c>
      <c r="O3097" s="102">
        <v>0</v>
      </c>
      <c r="P3097" s="102">
        <v>0</v>
      </c>
      <c r="Q3097" s="102">
        <v>0</v>
      </c>
      <c r="R3097" s="102">
        <v>0</v>
      </c>
      <c r="S3097" s="102">
        <v>0</v>
      </c>
      <c r="T3097" s="102">
        <v>11.5336953</v>
      </c>
      <c r="U3097" s="102">
        <v>4.2982011</v>
      </c>
      <c r="V3097" s="102">
        <v>3.6971334</v>
      </c>
      <c r="W3097" s="102">
        <v>3.5610426</v>
      </c>
      <c r="X3097" s="102">
        <v>3.5043381</v>
      </c>
      <c r="Y3097" s="102">
        <v>3.9466332</v>
      </c>
    </row>
    <row r="3098" spans="1:25" s="15" customFormat="1" ht="13.5" thickBot="1">
      <c r="A3098" s="7">
        <v>42079</v>
      </c>
      <c r="B3098" s="102">
        <v>0</v>
      </c>
      <c r="C3098" s="102">
        <v>0</v>
      </c>
      <c r="D3098" s="102">
        <v>0</v>
      </c>
      <c r="E3098" s="102">
        <v>0</v>
      </c>
      <c r="F3098" s="102">
        <v>10.444968900000001</v>
      </c>
      <c r="G3098" s="102">
        <v>0</v>
      </c>
      <c r="H3098" s="102">
        <v>0</v>
      </c>
      <c r="I3098" s="102">
        <v>0.1020681</v>
      </c>
      <c r="J3098" s="102">
        <v>0</v>
      </c>
      <c r="K3098" s="102">
        <v>0</v>
      </c>
      <c r="L3098" s="102">
        <v>0</v>
      </c>
      <c r="M3098" s="102">
        <v>0</v>
      </c>
      <c r="N3098" s="102">
        <v>0</v>
      </c>
      <c r="O3098" s="102">
        <v>0</v>
      </c>
      <c r="P3098" s="102">
        <v>0</v>
      </c>
      <c r="Q3098" s="102">
        <v>0</v>
      </c>
      <c r="R3098" s="102">
        <v>0</v>
      </c>
      <c r="S3098" s="102">
        <v>0</v>
      </c>
      <c r="T3098" s="102">
        <v>4.978655099999999</v>
      </c>
      <c r="U3098" s="102">
        <v>7.0200171000000005</v>
      </c>
      <c r="V3098" s="102">
        <v>0</v>
      </c>
      <c r="W3098" s="102">
        <v>0</v>
      </c>
      <c r="X3098" s="102">
        <v>0</v>
      </c>
      <c r="Y3098" s="102">
        <v>0</v>
      </c>
    </row>
    <row r="3099" spans="1:25" s="15" customFormat="1" ht="13.5" thickBot="1">
      <c r="A3099" s="7">
        <v>42080</v>
      </c>
      <c r="B3099" s="102">
        <v>2.5630433999999997</v>
      </c>
      <c r="C3099" s="102">
        <v>0</v>
      </c>
      <c r="D3099" s="102">
        <v>0</v>
      </c>
      <c r="E3099" s="102">
        <v>0.2041362</v>
      </c>
      <c r="F3099" s="102">
        <v>0.7371585</v>
      </c>
      <c r="G3099" s="102">
        <v>0.1701135</v>
      </c>
      <c r="H3099" s="102">
        <v>19.4269617</v>
      </c>
      <c r="I3099" s="102">
        <v>34.090745399999996</v>
      </c>
      <c r="J3099" s="102">
        <v>11.4089454</v>
      </c>
      <c r="K3099" s="102">
        <v>15.253510499999999</v>
      </c>
      <c r="L3099" s="102">
        <v>4.3889283</v>
      </c>
      <c r="M3099" s="102">
        <v>3.8218833</v>
      </c>
      <c r="N3099" s="102">
        <v>9.673787699999998</v>
      </c>
      <c r="O3099" s="102">
        <v>4.2528375</v>
      </c>
      <c r="P3099" s="102">
        <v>4.695132599999999</v>
      </c>
      <c r="Q3099" s="102">
        <v>3.1187475</v>
      </c>
      <c r="R3099" s="102">
        <v>2.2568391</v>
      </c>
      <c r="S3099" s="102">
        <v>54.107433900000004</v>
      </c>
      <c r="T3099" s="102">
        <v>105.0961203</v>
      </c>
      <c r="U3099" s="102">
        <v>115.63181639999999</v>
      </c>
      <c r="V3099" s="102">
        <v>42.913965600000004</v>
      </c>
      <c r="W3099" s="102">
        <v>350.1616284</v>
      </c>
      <c r="X3099" s="102">
        <v>38.218833000000004</v>
      </c>
      <c r="Y3099" s="102">
        <v>336.8133891</v>
      </c>
    </row>
    <row r="3100" spans="1:25" s="15" customFormat="1" ht="13.5" thickBot="1">
      <c r="A3100" s="7">
        <v>42081</v>
      </c>
      <c r="B3100" s="102">
        <v>135.4330278</v>
      </c>
      <c r="C3100" s="102">
        <v>0</v>
      </c>
      <c r="D3100" s="102">
        <v>0.011340900000000001</v>
      </c>
      <c r="E3100" s="102">
        <v>1.1000673</v>
      </c>
      <c r="F3100" s="102">
        <v>17.533031400000002</v>
      </c>
      <c r="G3100" s="102">
        <v>0</v>
      </c>
      <c r="H3100" s="102">
        <v>0</v>
      </c>
      <c r="I3100" s="102">
        <v>0</v>
      </c>
      <c r="J3100" s="102">
        <v>0</v>
      </c>
      <c r="K3100" s="102">
        <v>0</v>
      </c>
      <c r="L3100" s="102">
        <v>0</v>
      </c>
      <c r="M3100" s="102">
        <v>0</v>
      </c>
      <c r="N3100" s="102">
        <v>0</v>
      </c>
      <c r="O3100" s="102">
        <v>0</v>
      </c>
      <c r="P3100" s="102">
        <v>0</v>
      </c>
      <c r="Q3100" s="102">
        <v>0</v>
      </c>
      <c r="R3100" s="102">
        <v>0</v>
      </c>
      <c r="S3100" s="102">
        <v>0</v>
      </c>
      <c r="T3100" s="102">
        <v>0</v>
      </c>
      <c r="U3100" s="102">
        <v>0</v>
      </c>
      <c r="V3100" s="102">
        <v>0</v>
      </c>
      <c r="W3100" s="102">
        <v>0</v>
      </c>
      <c r="X3100" s="102">
        <v>0</v>
      </c>
      <c r="Y3100" s="102">
        <v>0</v>
      </c>
    </row>
    <row r="3101" spans="1:25" s="15" customFormat="1" ht="13.5" thickBot="1">
      <c r="A3101" s="7">
        <v>42082</v>
      </c>
      <c r="B3101" s="102">
        <v>0.1020681</v>
      </c>
      <c r="C3101" s="102">
        <v>0</v>
      </c>
      <c r="D3101" s="102">
        <v>28.0687275</v>
      </c>
      <c r="E3101" s="102">
        <v>0</v>
      </c>
      <c r="F3101" s="102">
        <v>0</v>
      </c>
      <c r="G3101" s="102">
        <v>24.6777984</v>
      </c>
      <c r="H3101" s="102">
        <v>6.7705173</v>
      </c>
      <c r="I3101" s="102">
        <v>16.398941400000002</v>
      </c>
      <c r="J3101" s="102">
        <v>10.070719200000001</v>
      </c>
      <c r="K3101" s="102">
        <v>16.693804800000002</v>
      </c>
      <c r="L3101" s="102">
        <v>15.6391011</v>
      </c>
      <c r="M3101" s="102">
        <v>8.1427662</v>
      </c>
      <c r="N3101" s="102">
        <v>20.3342337</v>
      </c>
      <c r="O3101" s="102">
        <v>17.419622399999998</v>
      </c>
      <c r="P3101" s="102">
        <v>0.1587726</v>
      </c>
      <c r="Q3101" s="102">
        <v>0</v>
      </c>
      <c r="R3101" s="102">
        <v>0</v>
      </c>
      <c r="S3101" s="102">
        <v>0</v>
      </c>
      <c r="T3101" s="102">
        <v>0</v>
      </c>
      <c r="U3101" s="102">
        <v>0.056704500000000005</v>
      </c>
      <c r="V3101" s="102">
        <v>0</v>
      </c>
      <c r="W3101" s="102">
        <v>10.773855</v>
      </c>
      <c r="X3101" s="102">
        <v>0</v>
      </c>
      <c r="Y3101" s="102">
        <v>0</v>
      </c>
    </row>
    <row r="3102" spans="1:25" s="15" customFormat="1" ht="13.5" thickBot="1">
      <c r="A3102" s="7">
        <v>42083</v>
      </c>
      <c r="B3102" s="102">
        <v>0</v>
      </c>
      <c r="C3102" s="102">
        <v>0</v>
      </c>
      <c r="D3102" s="102">
        <v>10.263514500000001</v>
      </c>
      <c r="E3102" s="102">
        <v>0</v>
      </c>
      <c r="F3102" s="102">
        <v>0</v>
      </c>
      <c r="G3102" s="102">
        <v>0</v>
      </c>
      <c r="H3102" s="102">
        <v>1.2021354</v>
      </c>
      <c r="I3102" s="102">
        <v>7.3942668</v>
      </c>
      <c r="J3102" s="102">
        <v>6.1807905000000005</v>
      </c>
      <c r="K3102" s="102">
        <v>0</v>
      </c>
      <c r="L3102" s="102">
        <v>0</v>
      </c>
      <c r="M3102" s="102">
        <v>0</v>
      </c>
      <c r="N3102" s="102">
        <v>3.4703154</v>
      </c>
      <c r="O3102" s="102">
        <v>0.7484994</v>
      </c>
      <c r="P3102" s="102">
        <v>0.9412946999999999</v>
      </c>
      <c r="Q3102" s="102">
        <v>0</v>
      </c>
      <c r="R3102" s="102">
        <v>5.024018699999999</v>
      </c>
      <c r="S3102" s="102">
        <v>0.011340900000000001</v>
      </c>
      <c r="T3102" s="102">
        <v>4.570382700000001</v>
      </c>
      <c r="U3102" s="102">
        <v>2.8012023000000004</v>
      </c>
      <c r="V3102" s="102">
        <v>25.5623886</v>
      </c>
      <c r="W3102" s="102">
        <v>11.7605133</v>
      </c>
      <c r="X3102" s="102">
        <v>0</v>
      </c>
      <c r="Y3102" s="102">
        <v>0</v>
      </c>
    </row>
    <row r="3103" spans="1:25" s="15" customFormat="1" ht="13.5" thickBot="1">
      <c r="A3103" s="7">
        <v>42084</v>
      </c>
      <c r="B3103" s="102">
        <v>2.1094074000000003</v>
      </c>
      <c r="C3103" s="102">
        <v>0</v>
      </c>
      <c r="D3103" s="102">
        <v>21.7631871</v>
      </c>
      <c r="E3103" s="102">
        <v>0</v>
      </c>
      <c r="F3103" s="102">
        <v>9.0954018</v>
      </c>
      <c r="G3103" s="102">
        <v>0</v>
      </c>
      <c r="H3103" s="102">
        <v>4.899268800000001</v>
      </c>
      <c r="I3103" s="102">
        <v>18.4970079</v>
      </c>
      <c r="J3103" s="102">
        <v>0</v>
      </c>
      <c r="K3103" s="102">
        <v>19.7104842</v>
      </c>
      <c r="L3103" s="102">
        <v>5.9879952</v>
      </c>
      <c r="M3103" s="102">
        <v>8.5964022</v>
      </c>
      <c r="N3103" s="102">
        <v>0</v>
      </c>
      <c r="O3103" s="102">
        <v>0.8845902</v>
      </c>
      <c r="P3103" s="102">
        <v>39.307559399999995</v>
      </c>
      <c r="Q3103" s="102">
        <v>0.1587726</v>
      </c>
      <c r="R3103" s="102">
        <v>13.8699207</v>
      </c>
      <c r="S3103" s="102">
        <v>17.2608498</v>
      </c>
      <c r="T3103" s="102">
        <v>24.439639500000002</v>
      </c>
      <c r="U3103" s="102">
        <v>17.8959402</v>
      </c>
      <c r="V3103" s="102">
        <v>0.3515679</v>
      </c>
      <c r="W3103" s="102">
        <v>0</v>
      </c>
      <c r="X3103" s="102">
        <v>0</v>
      </c>
      <c r="Y3103" s="102">
        <v>0</v>
      </c>
    </row>
    <row r="3104" spans="1:25" s="15" customFormat="1" ht="13.5" thickBot="1">
      <c r="A3104" s="7">
        <v>42085</v>
      </c>
      <c r="B3104" s="102">
        <v>0.30620430000000004</v>
      </c>
      <c r="C3104" s="102">
        <v>0</v>
      </c>
      <c r="D3104" s="102">
        <v>173.2322475</v>
      </c>
      <c r="E3104" s="102">
        <v>3.0960657</v>
      </c>
      <c r="F3104" s="102">
        <v>1.5196806</v>
      </c>
      <c r="G3104" s="102">
        <v>0.5557041</v>
      </c>
      <c r="H3104" s="102">
        <v>1.6217487</v>
      </c>
      <c r="I3104" s="102">
        <v>0.22681800000000002</v>
      </c>
      <c r="J3104" s="102">
        <v>2.8805886</v>
      </c>
      <c r="K3104" s="102">
        <v>18.9052803</v>
      </c>
      <c r="L3104" s="102">
        <v>22.2395049</v>
      </c>
      <c r="M3104" s="102">
        <v>20.096074799999997</v>
      </c>
      <c r="N3104" s="102">
        <v>1.7464986</v>
      </c>
      <c r="O3104" s="102">
        <v>7.0086762</v>
      </c>
      <c r="P3104" s="102">
        <v>2.0753847</v>
      </c>
      <c r="Q3104" s="102">
        <v>11.737831499999999</v>
      </c>
      <c r="R3104" s="102">
        <v>18.519689699999997</v>
      </c>
      <c r="S3104" s="102">
        <v>18.485667</v>
      </c>
      <c r="T3104" s="102">
        <v>20.447642700000003</v>
      </c>
      <c r="U3104" s="102">
        <v>198.4203864</v>
      </c>
      <c r="V3104" s="102">
        <v>0</v>
      </c>
      <c r="W3104" s="102">
        <v>0</v>
      </c>
      <c r="X3104" s="102">
        <v>0</v>
      </c>
      <c r="Y3104" s="102">
        <v>0</v>
      </c>
    </row>
    <row r="3105" spans="1:25" s="15" customFormat="1" ht="13.5" thickBot="1">
      <c r="A3105" s="7">
        <v>42086</v>
      </c>
      <c r="B3105" s="102">
        <v>8.9139474</v>
      </c>
      <c r="C3105" s="102">
        <v>0</v>
      </c>
      <c r="D3105" s="102">
        <v>0</v>
      </c>
      <c r="E3105" s="102">
        <v>6.2261541000000005</v>
      </c>
      <c r="F3105" s="102">
        <v>15.8886009</v>
      </c>
      <c r="G3105" s="102">
        <v>27.7058187</v>
      </c>
      <c r="H3105" s="102">
        <v>29.6677944</v>
      </c>
      <c r="I3105" s="102">
        <v>33.8525865</v>
      </c>
      <c r="J3105" s="102">
        <v>32.605087499999996</v>
      </c>
      <c r="K3105" s="102">
        <v>34.1814726</v>
      </c>
      <c r="L3105" s="102">
        <v>32.4803376</v>
      </c>
      <c r="M3105" s="102">
        <v>23.5550493</v>
      </c>
      <c r="N3105" s="102">
        <v>14.6411019</v>
      </c>
      <c r="O3105" s="102">
        <v>11.182127399999999</v>
      </c>
      <c r="P3105" s="102">
        <v>56.160136800000004</v>
      </c>
      <c r="Q3105" s="102">
        <v>37.56106079999999</v>
      </c>
      <c r="R3105" s="102">
        <v>56.63645459999999</v>
      </c>
      <c r="S3105" s="102">
        <v>58.13345339999999</v>
      </c>
      <c r="T3105" s="102">
        <v>46.1234403</v>
      </c>
      <c r="U3105" s="102">
        <v>49.786550999999996</v>
      </c>
      <c r="V3105" s="102">
        <v>18.2475081</v>
      </c>
      <c r="W3105" s="102">
        <v>0</v>
      </c>
      <c r="X3105" s="102">
        <v>0</v>
      </c>
      <c r="Y3105" s="102">
        <v>0</v>
      </c>
    </row>
    <row r="3106" spans="1:25" s="15" customFormat="1" ht="13.5" thickBot="1">
      <c r="A3106" s="7">
        <v>42087</v>
      </c>
      <c r="B3106" s="102">
        <v>0</v>
      </c>
      <c r="C3106" s="102">
        <v>0</v>
      </c>
      <c r="D3106" s="102">
        <v>0</v>
      </c>
      <c r="E3106" s="102">
        <v>0</v>
      </c>
      <c r="F3106" s="102">
        <v>0</v>
      </c>
      <c r="G3106" s="102">
        <v>0</v>
      </c>
      <c r="H3106" s="102">
        <v>0</v>
      </c>
      <c r="I3106" s="102">
        <v>0</v>
      </c>
      <c r="J3106" s="102">
        <v>0</v>
      </c>
      <c r="K3106" s="102">
        <v>0</v>
      </c>
      <c r="L3106" s="102">
        <v>0</v>
      </c>
      <c r="M3106" s="102">
        <v>0</v>
      </c>
      <c r="N3106" s="102">
        <v>0</v>
      </c>
      <c r="O3106" s="102">
        <v>0</v>
      </c>
      <c r="P3106" s="102">
        <v>0</v>
      </c>
      <c r="Q3106" s="102">
        <v>0</v>
      </c>
      <c r="R3106" s="102">
        <v>0</v>
      </c>
      <c r="S3106" s="102">
        <v>0</v>
      </c>
      <c r="T3106" s="102">
        <v>0</v>
      </c>
      <c r="U3106" s="102">
        <v>0</v>
      </c>
      <c r="V3106" s="102">
        <v>0</v>
      </c>
      <c r="W3106" s="102">
        <v>0</v>
      </c>
      <c r="X3106" s="102">
        <v>0</v>
      </c>
      <c r="Y3106" s="102">
        <v>0</v>
      </c>
    </row>
    <row r="3107" spans="1:25" s="15" customFormat="1" ht="13.5" thickBot="1">
      <c r="A3107" s="7">
        <v>42088</v>
      </c>
      <c r="B3107" s="102">
        <v>0</v>
      </c>
      <c r="C3107" s="102">
        <v>0</v>
      </c>
      <c r="D3107" s="102">
        <v>0</v>
      </c>
      <c r="E3107" s="102">
        <v>0</v>
      </c>
      <c r="F3107" s="102">
        <v>0</v>
      </c>
      <c r="G3107" s="102">
        <v>0</v>
      </c>
      <c r="H3107" s="102">
        <v>0</v>
      </c>
      <c r="I3107" s="102">
        <v>0.022681800000000002</v>
      </c>
      <c r="J3107" s="102">
        <v>0</v>
      </c>
      <c r="K3107" s="102">
        <v>0</v>
      </c>
      <c r="L3107" s="102">
        <v>0</v>
      </c>
      <c r="M3107" s="102">
        <v>0</v>
      </c>
      <c r="N3107" s="102">
        <v>0</v>
      </c>
      <c r="O3107" s="102">
        <v>0</v>
      </c>
      <c r="P3107" s="102">
        <v>0</v>
      </c>
      <c r="Q3107" s="102">
        <v>0</v>
      </c>
      <c r="R3107" s="102">
        <v>0</v>
      </c>
      <c r="S3107" s="102">
        <v>0</v>
      </c>
      <c r="T3107" s="102">
        <v>0</v>
      </c>
      <c r="U3107" s="102">
        <v>0</v>
      </c>
      <c r="V3107" s="102">
        <v>0</v>
      </c>
      <c r="W3107" s="102">
        <v>0</v>
      </c>
      <c r="X3107" s="102">
        <v>0</v>
      </c>
      <c r="Y3107" s="102">
        <v>0</v>
      </c>
    </row>
    <row r="3108" spans="1:25" s="15" customFormat="1" ht="13.5" thickBot="1">
      <c r="A3108" s="7">
        <v>42089</v>
      </c>
      <c r="B3108" s="102">
        <v>0</v>
      </c>
      <c r="C3108" s="102">
        <v>0</v>
      </c>
      <c r="D3108" s="102">
        <v>0</v>
      </c>
      <c r="E3108" s="102">
        <v>0</v>
      </c>
      <c r="F3108" s="102">
        <v>0</v>
      </c>
      <c r="G3108" s="102">
        <v>0</v>
      </c>
      <c r="H3108" s="102">
        <v>0</v>
      </c>
      <c r="I3108" s="102">
        <v>0</v>
      </c>
      <c r="J3108" s="102">
        <v>0</v>
      </c>
      <c r="K3108" s="102">
        <v>0</v>
      </c>
      <c r="L3108" s="102">
        <v>10.5697188</v>
      </c>
      <c r="M3108" s="102">
        <v>12.679126199999999</v>
      </c>
      <c r="N3108" s="102">
        <v>12.1574448</v>
      </c>
      <c r="O3108" s="102">
        <v>90.70451820000001</v>
      </c>
      <c r="P3108" s="102">
        <v>92.8706301</v>
      </c>
      <c r="Q3108" s="102">
        <v>90.48904110000001</v>
      </c>
      <c r="R3108" s="102">
        <v>89.99004149999999</v>
      </c>
      <c r="S3108" s="102">
        <v>12.4069446</v>
      </c>
      <c r="T3108" s="102">
        <v>0</v>
      </c>
      <c r="U3108" s="102">
        <v>0</v>
      </c>
      <c r="V3108" s="102">
        <v>0</v>
      </c>
      <c r="W3108" s="102">
        <v>0</v>
      </c>
      <c r="X3108" s="102">
        <v>0</v>
      </c>
      <c r="Y3108" s="102">
        <v>0</v>
      </c>
    </row>
    <row r="3109" spans="1:25" s="15" customFormat="1" ht="13.5" thickBot="1">
      <c r="A3109" s="7">
        <v>42090</v>
      </c>
      <c r="B3109" s="102">
        <v>0</v>
      </c>
      <c r="C3109" s="102">
        <v>0</v>
      </c>
      <c r="D3109" s="102">
        <v>19.1888028</v>
      </c>
      <c r="E3109" s="102">
        <v>0</v>
      </c>
      <c r="F3109" s="102">
        <v>1.3835898</v>
      </c>
      <c r="G3109" s="102">
        <v>6.4416312</v>
      </c>
      <c r="H3109" s="102">
        <v>0</v>
      </c>
      <c r="I3109" s="102">
        <v>0</v>
      </c>
      <c r="J3109" s="102">
        <v>25.1994798</v>
      </c>
      <c r="K3109" s="102">
        <v>29.168794799999997</v>
      </c>
      <c r="L3109" s="102">
        <v>2.9146113</v>
      </c>
      <c r="M3109" s="102">
        <v>8.165448</v>
      </c>
      <c r="N3109" s="102">
        <v>0</v>
      </c>
      <c r="O3109" s="102">
        <v>1.5990669</v>
      </c>
      <c r="P3109" s="102">
        <v>1.9959984</v>
      </c>
      <c r="Q3109" s="102">
        <v>2.3475662999999996</v>
      </c>
      <c r="R3109" s="102">
        <v>0</v>
      </c>
      <c r="S3109" s="102">
        <v>0</v>
      </c>
      <c r="T3109" s="102">
        <v>0</v>
      </c>
      <c r="U3109" s="102">
        <v>0</v>
      </c>
      <c r="V3109" s="102">
        <v>0</v>
      </c>
      <c r="W3109" s="102">
        <v>0</v>
      </c>
      <c r="X3109" s="102">
        <v>0</v>
      </c>
      <c r="Y3109" s="102">
        <v>0</v>
      </c>
    </row>
    <row r="3110" spans="1:25" s="15" customFormat="1" ht="13.5" thickBot="1">
      <c r="A3110" s="7">
        <v>42091</v>
      </c>
      <c r="B3110" s="102">
        <v>0</v>
      </c>
      <c r="C3110" s="102">
        <v>0</v>
      </c>
      <c r="D3110" s="102">
        <v>3.4249518</v>
      </c>
      <c r="E3110" s="102">
        <v>0</v>
      </c>
      <c r="F3110" s="102">
        <v>0</v>
      </c>
      <c r="G3110" s="102">
        <v>0.36290880000000003</v>
      </c>
      <c r="H3110" s="102">
        <v>0</v>
      </c>
      <c r="I3110" s="102">
        <v>0</v>
      </c>
      <c r="J3110" s="102">
        <v>10.4109462</v>
      </c>
      <c r="K3110" s="102">
        <v>0.22681800000000002</v>
      </c>
      <c r="L3110" s="102">
        <v>0.0793863</v>
      </c>
      <c r="M3110" s="102">
        <v>0.9979992</v>
      </c>
      <c r="N3110" s="102">
        <v>0.22681800000000002</v>
      </c>
      <c r="O3110" s="102">
        <v>0</v>
      </c>
      <c r="P3110" s="102">
        <v>0</v>
      </c>
      <c r="Q3110" s="102">
        <v>18.417621599999997</v>
      </c>
      <c r="R3110" s="102">
        <v>34.3062225</v>
      </c>
      <c r="S3110" s="102">
        <v>18.3155535</v>
      </c>
      <c r="T3110" s="102">
        <v>47.3482575</v>
      </c>
      <c r="U3110" s="102">
        <v>36.4836753</v>
      </c>
      <c r="V3110" s="102">
        <v>21.5023464</v>
      </c>
      <c r="W3110" s="102">
        <v>4.3889283</v>
      </c>
      <c r="X3110" s="102">
        <v>0</v>
      </c>
      <c r="Y3110" s="102">
        <v>0</v>
      </c>
    </row>
    <row r="3111" spans="1:25" s="15" customFormat="1" ht="13.5" thickBot="1">
      <c r="A3111" s="7">
        <v>42092</v>
      </c>
      <c r="B3111" s="102">
        <v>0</v>
      </c>
      <c r="C3111" s="102">
        <v>0</v>
      </c>
      <c r="D3111" s="102">
        <v>0.06804539999999999</v>
      </c>
      <c r="E3111" s="102">
        <v>0.1474317</v>
      </c>
      <c r="F3111" s="102">
        <v>13.9606479</v>
      </c>
      <c r="G3111" s="102">
        <v>0.5443631999999999</v>
      </c>
      <c r="H3111" s="102">
        <v>10.8419004</v>
      </c>
      <c r="I3111" s="102">
        <v>9.979992000000001</v>
      </c>
      <c r="J3111" s="102">
        <v>0</v>
      </c>
      <c r="K3111" s="102">
        <v>18.3609171</v>
      </c>
      <c r="L3111" s="102">
        <v>18.168121799999998</v>
      </c>
      <c r="M3111" s="102">
        <v>0</v>
      </c>
      <c r="N3111" s="102">
        <v>190.44773370000001</v>
      </c>
      <c r="O3111" s="102">
        <v>3.9579741000000004</v>
      </c>
      <c r="P3111" s="102">
        <v>29.316226500000003</v>
      </c>
      <c r="Q3111" s="102">
        <v>3.062043</v>
      </c>
      <c r="R3111" s="102">
        <v>14.402942999999999</v>
      </c>
      <c r="S3111" s="102">
        <v>19.9713249</v>
      </c>
      <c r="T3111" s="102">
        <v>227.8159992</v>
      </c>
      <c r="U3111" s="102">
        <v>62.5677453</v>
      </c>
      <c r="V3111" s="102">
        <v>26.2428426</v>
      </c>
      <c r="W3111" s="102">
        <v>7.7571756</v>
      </c>
      <c r="X3111" s="102">
        <v>5.8632453</v>
      </c>
      <c r="Y3111" s="102">
        <v>6.9859944</v>
      </c>
    </row>
    <row r="3112" spans="1:25" s="15" customFormat="1" ht="13.5" thickBot="1">
      <c r="A3112" s="7">
        <v>42093</v>
      </c>
      <c r="B3112" s="102">
        <v>171.47440799999998</v>
      </c>
      <c r="C3112" s="102">
        <v>165.57713999999999</v>
      </c>
      <c r="D3112" s="102">
        <v>67.5123777</v>
      </c>
      <c r="E3112" s="102">
        <v>32.6277693</v>
      </c>
      <c r="F3112" s="102">
        <v>0</v>
      </c>
      <c r="G3112" s="102">
        <v>9.7191513</v>
      </c>
      <c r="H3112" s="102">
        <v>2.2795208999999996</v>
      </c>
      <c r="I3112" s="102">
        <v>3.7084743</v>
      </c>
      <c r="J3112" s="102">
        <v>2.5290207</v>
      </c>
      <c r="K3112" s="102">
        <v>2.2908618</v>
      </c>
      <c r="L3112" s="102">
        <v>2.5517025</v>
      </c>
      <c r="M3112" s="102">
        <v>4.4456328</v>
      </c>
      <c r="N3112" s="102">
        <v>124.9880589</v>
      </c>
      <c r="O3112" s="102">
        <v>137.28159449999998</v>
      </c>
      <c r="P3112" s="102">
        <v>3.1527702</v>
      </c>
      <c r="Q3112" s="102">
        <v>33.8412456</v>
      </c>
      <c r="R3112" s="102">
        <v>37.8899469</v>
      </c>
      <c r="S3112" s="102">
        <v>7.632425700000001</v>
      </c>
      <c r="T3112" s="102">
        <v>11.647104299999999</v>
      </c>
      <c r="U3112" s="102">
        <v>173.53845180000002</v>
      </c>
      <c r="V3112" s="102">
        <v>181.4997636</v>
      </c>
      <c r="W3112" s="102">
        <v>164.0234367</v>
      </c>
      <c r="X3112" s="102">
        <v>0.3969315</v>
      </c>
      <c r="Y3112" s="102">
        <v>0.567045</v>
      </c>
    </row>
    <row r="3113" spans="1:25" s="15" customFormat="1" ht="13.5" thickBot="1">
      <c r="A3113" s="7">
        <v>42094</v>
      </c>
      <c r="B3113" s="102">
        <v>0</v>
      </c>
      <c r="C3113" s="102">
        <v>0</v>
      </c>
      <c r="D3113" s="102">
        <v>0</v>
      </c>
      <c r="E3113" s="102">
        <v>0.46497689999999997</v>
      </c>
      <c r="F3113" s="102">
        <v>0.4989996</v>
      </c>
      <c r="G3113" s="102">
        <v>0.11340900000000001</v>
      </c>
      <c r="H3113" s="102">
        <v>34.7485176</v>
      </c>
      <c r="I3113" s="102">
        <v>35.1794718</v>
      </c>
      <c r="J3113" s="102">
        <v>36.0754029</v>
      </c>
      <c r="K3113" s="102">
        <v>4.2982011</v>
      </c>
      <c r="L3113" s="102">
        <v>1.4629761000000001</v>
      </c>
      <c r="M3113" s="102">
        <v>104.69918879999999</v>
      </c>
      <c r="N3113" s="102">
        <v>146.6832006</v>
      </c>
      <c r="O3113" s="102">
        <v>142.2942723</v>
      </c>
      <c r="P3113" s="102">
        <v>25.630434</v>
      </c>
      <c r="Q3113" s="102">
        <v>7.8932664</v>
      </c>
      <c r="R3113" s="102">
        <v>77.6624832</v>
      </c>
      <c r="S3113" s="102">
        <v>14.4369657</v>
      </c>
      <c r="T3113" s="102">
        <v>15.7525101</v>
      </c>
      <c r="U3113" s="102">
        <v>16.8072138</v>
      </c>
      <c r="V3113" s="102">
        <v>18.1227582</v>
      </c>
      <c r="W3113" s="102">
        <v>10.6831278</v>
      </c>
      <c r="X3113" s="102">
        <v>0</v>
      </c>
      <c r="Y3113" s="102">
        <v>0</v>
      </c>
    </row>
    <row r="3114" spans="1:25" s="15" customFormat="1" ht="16.5" thickBot="1">
      <c r="A3114" s="98"/>
      <c r="B3114" s="99"/>
      <c r="C3114" s="99"/>
      <c r="D3114" s="99"/>
      <c r="E3114" s="99"/>
      <c r="F3114" s="99"/>
      <c r="G3114" s="99"/>
      <c r="H3114" s="99"/>
      <c r="I3114" s="99"/>
      <c r="J3114" s="99"/>
      <c r="K3114" s="99"/>
      <c r="L3114" s="99"/>
      <c r="M3114" s="99"/>
      <c r="N3114" s="99"/>
      <c r="O3114" s="99"/>
      <c r="P3114" s="99"/>
      <c r="Q3114" s="99"/>
      <c r="R3114" s="99"/>
      <c r="S3114" s="99"/>
      <c r="T3114" s="99"/>
      <c r="U3114" s="99"/>
      <c r="V3114" s="99"/>
      <c r="W3114" s="99"/>
      <c r="X3114" s="99"/>
      <c r="Y3114" s="20"/>
    </row>
    <row r="3115" s="109" customFormat="1" ht="20.25">
      <c r="A3115" s="109" t="s">
        <v>159</v>
      </c>
    </row>
    <row r="3116" spans="1:25" s="15" customFormat="1" ht="13.5" thickBot="1">
      <c r="A3116" s="8"/>
      <c r="B3116" s="9"/>
      <c r="C3116" s="9"/>
      <c r="D3116" s="9"/>
      <c r="E3116" s="9"/>
      <c r="F3116" s="9"/>
      <c r="G3116" s="9"/>
      <c r="H3116" s="9"/>
      <c r="I3116" s="9"/>
      <c r="J3116" s="9"/>
      <c r="K3116" s="9"/>
      <c r="L3116" s="9"/>
      <c r="M3116" s="9"/>
      <c r="N3116" s="9"/>
      <c r="O3116" s="9"/>
      <c r="P3116" s="9"/>
      <c r="Q3116" s="9"/>
      <c r="R3116" s="9"/>
      <c r="S3116" s="9"/>
      <c r="T3116" s="9"/>
      <c r="U3116" s="9"/>
      <c r="V3116" s="9"/>
      <c r="W3116" s="9"/>
      <c r="X3116" s="9"/>
      <c r="Y3116" s="9"/>
    </row>
    <row r="3117" spans="1:25" s="15" customFormat="1" ht="26.25" customHeight="1" thickBot="1">
      <c r="A3117" s="139" t="s">
        <v>14</v>
      </c>
      <c r="B3117" s="163" t="s">
        <v>39</v>
      </c>
      <c r="C3117" s="163"/>
      <c r="D3117" s="163"/>
      <c r="E3117" s="163"/>
      <c r="F3117" s="163"/>
      <c r="G3117" s="163"/>
      <c r="H3117" s="163"/>
      <c r="I3117" s="163"/>
      <c r="J3117" s="163"/>
      <c r="K3117" s="163"/>
      <c r="L3117" s="163"/>
      <c r="M3117" s="163"/>
      <c r="N3117" s="163"/>
      <c r="O3117" s="163"/>
      <c r="P3117" s="163"/>
      <c r="Q3117" s="163"/>
      <c r="R3117" s="163"/>
      <c r="S3117" s="163"/>
      <c r="T3117" s="163"/>
      <c r="U3117" s="163"/>
      <c r="V3117" s="163"/>
      <c r="W3117" s="163"/>
      <c r="X3117" s="163"/>
      <c r="Y3117" s="164"/>
    </row>
    <row r="3118" spans="1:25" s="15" customFormat="1" ht="39" customHeight="1" thickBot="1">
      <c r="A3118" s="140"/>
      <c r="B3118" s="3" t="s">
        <v>15</v>
      </c>
      <c r="C3118" s="3" t="s">
        <v>16</v>
      </c>
      <c r="D3118" s="3" t="s">
        <v>17</v>
      </c>
      <c r="E3118" s="3" t="s">
        <v>18</v>
      </c>
      <c r="F3118" s="3" t="s">
        <v>19</v>
      </c>
      <c r="G3118" s="3" t="s">
        <v>20</v>
      </c>
      <c r="H3118" s="3" t="s">
        <v>21</v>
      </c>
      <c r="I3118" s="3" t="s">
        <v>22</v>
      </c>
      <c r="J3118" s="3" t="s">
        <v>23</v>
      </c>
      <c r="K3118" s="3" t="s">
        <v>24</v>
      </c>
      <c r="L3118" s="3" t="s">
        <v>25</v>
      </c>
      <c r="M3118" s="3" t="s">
        <v>26</v>
      </c>
      <c r="N3118" s="3" t="s">
        <v>27</v>
      </c>
      <c r="O3118" s="3" t="s">
        <v>28</v>
      </c>
      <c r="P3118" s="3" t="s">
        <v>29</v>
      </c>
      <c r="Q3118" s="3" t="s">
        <v>30</v>
      </c>
      <c r="R3118" s="3" t="s">
        <v>31</v>
      </c>
      <c r="S3118" s="3" t="s">
        <v>32</v>
      </c>
      <c r="T3118" s="3" t="s">
        <v>33</v>
      </c>
      <c r="U3118" s="3" t="s">
        <v>34</v>
      </c>
      <c r="V3118" s="3" t="s">
        <v>35</v>
      </c>
      <c r="W3118" s="3" t="s">
        <v>36</v>
      </c>
      <c r="X3118" s="3" t="s">
        <v>37</v>
      </c>
      <c r="Y3118" s="3" t="s">
        <v>38</v>
      </c>
    </row>
    <row r="3119" spans="1:25" s="15" customFormat="1" ht="13.5" thickBot="1">
      <c r="A3119" s="7">
        <v>42064</v>
      </c>
      <c r="B3119" s="102">
        <v>0</v>
      </c>
      <c r="C3119" s="102">
        <v>0</v>
      </c>
      <c r="D3119" s="102">
        <v>0</v>
      </c>
      <c r="E3119" s="102">
        <v>0</v>
      </c>
      <c r="F3119" s="102">
        <v>0</v>
      </c>
      <c r="G3119" s="102">
        <v>0</v>
      </c>
      <c r="H3119" s="102">
        <v>0</v>
      </c>
      <c r="I3119" s="102">
        <v>0</v>
      </c>
      <c r="J3119" s="102">
        <v>0</v>
      </c>
      <c r="K3119" s="102">
        <v>0</v>
      </c>
      <c r="L3119" s="102">
        <v>0</v>
      </c>
      <c r="M3119" s="102">
        <v>0.0214467</v>
      </c>
      <c r="N3119" s="102">
        <v>0.7291878</v>
      </c>
      <c r="O3119" s="102">
        <v>0</v>
      </c>
      <c r="P3119" s="102">
        <v>0</v>
      </c>
      <c r="Q3119" s="102">
        <v>0</v>
      </c>
      <c r="R3119" s="102">
        <v>0</v>
      </c>
      <c r="S3119" s="102">
        <v>0</v>
      </c>
      <c r="T3119" s="102">
        <v>0</v>
      </c>
      <c r="U3119" s="102">
        <v>0</v>
      </c>
      <c r="V3119" s="102">
        <v>65.4553284</v>
      </c>
      <c r="W3119" s="102">
        <v>0.13940355000000001</v>
      </c>
      <c r="X3119" s="102">
        <v>0</v>
      </c>
      <c r="Y3119" s="102">
        <v>1.7586293999999998</v>
      </c>
    </row>
    <row r="3120" spans="1:25" s="15" customFormat="1" ht="13.5" thickBot="1">
      <c r="A3120" s="7">
        <v>42065</v>
      </c>
      <c r="B3120" s="102">
        <v>182.32912005</v>
      </c>
      <c r="C3120" s="102">
        <v>25.3285527</v>
      </c>
      <c r="D3120" s="102">
        <v>1.72645935</v>
      </c>
      <c r="E3120" s="102">
        <v>0</v>
      </c>
      <c r="F3120" s="102">
        <v>0</v>
      </c>
      <c r="G3120" s="102">
        <v>1.79079945</v>
      </c>
      <c r="H3120" s="102">
        <v>2.2947969</v>
      </c>
      <c r="I3120" s="102">
        <v>15.45234735</v>
      </c>
      <c r="J3120" s="102">
        <v>3.95691615</v>
      </c>
      <c r="K3120" s="102">
        <v>4.40729685</v>
      </c>
      <c r="L3120" s="102">
        <v>0.27880710000000003</v>
      </c>
      <c r="M3120" s="102">
        <v>8.91110385</v>
      </c>
      <c r="N3120" s="102">
        <v>2.00526645</v>
      </c>
      <c r="O3120" s="102">
        <v>0.33242385</v>
      </c>
      <c r="P3120" s="102">
        <v>0.80425125</v>
      </c>
      <c r="Q3120" s="102">
        <v>0.95437815</v>
      </c>
      <c r="R3120" s="102">
        <v>0</v>
      </c>
      <c r="S3120" s="102">
        <v>0.19302029999999998</v>
      </c>
      <c r="T3120" s="102">
        <v>0</v>
      </c>
      <c r="U3120" s="102">
        <v>0.01072335</v>
      </c>
      <c r="V3120" s="102">
        <v>0</v>
      </c>
      <c r="W3120" s="102">
        <v>0</v>
      </c>
      <c r="X3120" s="102">
        <v>0</v>
      </c>
      <c r="Y3120" s="102">
        <v>0</v>
      </c>
    </row>
    <row r="3121" spans="1:25" s="15" customFormat="1" ht="13.5" thickBot="1">
      <c r="A3121" s="7">
        <v>42066</v>
      </c>
      <c r="B3121" s="102">
        <v>0</v>
      </c>
      <c r="C3121" s="102">
        <v>0</v>
      </c>
      <c r="D3121" s="102">
        <v>0</v>
      </c>
      <c r="E3121" s="102">
        <v>0</v>
      </c>
      <c r="F3121" s="102">
        <v>0.50399745</v>
      </c>
      <c r="G3121" s="102">
        <v>0</v>
      </c>
      <c r="H3121" s="102">
        <v>0</v>
      </c>
      <c r="I3121" s="102">
        <v>0</v>
      </c>
      <c r="J3121" s="102">
        <v>0</v>
      </c>
      <c r="K3121" s="102">
        <v>0</v>
      </c>
      <c r="L3121" s="102">
        <v>0.3002538</v>
      </c>
      <c r="M3121" s="102">
        <v>1.4369289</v>
      </c>
      <c r="N3121" s="102">
        <v>8.342766300000001</v>
      </c>
      <c r="O3121" s="102">
        <v>0.13940355000000001</v>
      </c>
      <c r="P3121" s="102">
        <v>100.19898239999999</v>
      </c>
      <c r="Q3121" s="102">
        <v>17.0072331</v>
      </c>
      <c r="R3121" s="102">
        <v>3.7210024500000003</v>
      </c>
      <c r="S3121" s="102">
        <v>0</v>
      </c>
      <c r="T3121" s="102">
        <v>0</v>
      </c>
      <c r="U3121" s="102">
        <v>0</v>
      </c>
      <c r="V3121" s="102">
        <v>0</v>
      </c>
      <c r="W3121" s="102">
        <v>0</v>
      </c>
      <c r="X3121" s="102">
        <v>0</v>
      </c>
      <c r="Y3121" s="102">
        <v>0</v>
      </c>
    </row>
    <row r="3122" spans="1:25" s="15" customFormat="1" ht="13.5" thickBot="1">
      <c r="A3122" s="7">
        <v>42067</v>
      </c>
      <c r="B3122" s="102">
        <v>0</v>
      </c>
      <c r="C3122" s="102">
        <v>0</v>
      </c>
      <c r="D3122" s="102">
        <v>14.079758550000001</v>
      </c>
      <c r="E3122" s="102">
        <v>0</v>
      </c>
      <c r="F3122" s="102">
        <v>0.053616750000000005</v>
      </c>
      <c r="G3122" s="102">
        <v>4.60031715</v>
      </c>
      <c r="H3122" s="102">
        <v>0.053616750000000005</v>
      </c>
      <c r="I3122" s="102">
        <v>0.053616750000000005</v>
      </c>
      <c r="J3122" s="102">
        <v>0</v>
      </c>
      <c r="K3122" s="102">
        <v>4.8898475999999995</v>
      </c>
      <c r="L3122" s="102">
        <v>9.8225886</v>
      </c>
      <c r="M3122" s="102">
        <v>9.27569775</v>
      </c>
      <c r="N3122" s="102">
        <v>0</v>
      </c>
      <c r="O3122" s="102">
        <v>0</v>
      </c>
      <c r="P3122" s="102">
        <v>0</v>
      </c>
      <c r="Q3122" s="102">
        <v>0</v>
      </c>
      <c r="R3122" s="102">
        <v>0</v>
      </c>
      <c r="S3122" s="102">
        <v>0</v>
      </c>
      <c r="T3122" s="102">
        <v>0</v>
      </c>
      <c r="U3122" s="102">
        <v>0</v>
      </c>
      <c r="V3122" s="102">
        <v>0</v>
      </c>
      <c r="W3122" s="102">
        <v>0</v>
      </c>
      <c r="X3122" s="102">
        <v>0.01072335</v>
      </c>
      <c r="Y3122" s="102">
        <v>0.01072335</v>
      </c>
    </row>
    <row r="3123" spans="1:25" s="15" customFormat="1" ht="13.5" thickBot="1">
      <c r="A3123" s="7">
        <v>42068</v>
      </c>
      <c r="B3123" s="102">
        <v>0</v>
      </c>
      <c r="C3123" s="102">
        <v>0</v>
      </c>
      <c r="D3123" s="102">
        <v>0.0214467</v>
      </c>
      <c r="E3123" s="102">
        <v>0</v>
      </c>
      <c r="F3123" s="102">
        <v>0</v>
      </c>
      <c r="G3123" s="102">
        <v>6.9058374</v>
      </c>
      <c r="H3123" s="102">
        <v>0</v>
      </c>
      <c r="I3123" s="102">
        <v>0</v>
      </c>
      <c r="J3123" s="102">
        <v>0</v>
      </c>
      <c r="K3123" s="102">
        <v>0</v>
      </c>
      <c r="L3123" s="102">
        <v>0</v>
      </c>
      <c r="M3123" s="102">
        <v>18.5942889</v>
      </c>
      <c r="N3123" s="102">
        <v>0</v>
      </c>
      <c r="O3123" s="102">
        <v>0</v>
      </c>
      <c r="P3123" s="102">
        <v>0</v>
      </c>
      <c r="Q3123" s="102">
        <v>0</v>
      </c>
      <c r="R3123" s="102">
        <v>0</v>
      </c>
      <c r="S3123" s="102">
        <v>0</v>
      </c>
      <c r="T3123" s="102">
        <v>0</v>
      </c>
      <c r="U3123" s="102">
        <v>0</v>
      </c>
      <c r="V3123" s="102">
        <v>0</v>
      </c>
      <c r="W3123" s="102">
        <v>0</v>
      </c>
      <c r="X3123" s="102">
        <v>0</v>
      </c>
      <c r="Y3123" s="102">
        <v>0</v>
      </c>
    </row>
    <row r="3124" spans="1:25" s="15" customFormat="1" ht="13.5" thickBot="1">
      <c r="A3124" s="7">
        <v>42069</v>
      </c>
      <c r="B3124" s="102">
        <v>43.054250249999996</v>
      </c>
      <c r="C3124" s="102">
        <v>15.53813415</v>
      </c>
      <c r="D3124" s="102">
        <v>3.12049485</v>
      </c>
      <c r="E3124" s="102">
        <v>101.66808135</v>
      </c>
      <c r="F3124" s="102">
        <v>21.7469538</v>
      </c>
      <c r="G3124" s="102">
        <v>21.95069745</v>
      </c>
      <c r="H3124" s="102">
        <v>46.389212099999995</v>
      </c>
      <c r="I3124" s="102">
        <v>42.035532</v>
      </c>
      <c r="J3124" s="102">
        <v>38.78635695</v>
      </c>
      <c r="K3124" s="102">
        <v>20.5244919</v>
      </c>
      <c r="L3124" s="102">
        <v>26.34727095</v>
      </c>
      <c r="M3124" s="102">
        <v>27.89143335</v>
      </c>
      <c r="N3124" s="102">
        <v>7.9996191</v>
      </c>
      <c r="O3124" s="102">
        <v>5.20082475</v>
      </c>
      <c r="P3124" s="102">
        <v>0</v>
      </c>
      <c r="Q3124" s="102">
        <v>0</v>
      </c>
      <c r="R3124" s="102">
        <v>0</v>
      </c>
      <c r="S3124" s="102">
        <v>0</v>
      </c>
      <c r="T3124" s="102">
        <v>0</v>
      </c>
      <c r="U3124" s="102">
        <v>0</v>
      </c>
      <c r="V3124" s="102">
        <v>0</v>
      </c>
      <c r="W3124" s="102">
        <v>0</v>
      </c>
      <c r="X3124" s="102">
        <v>0</v>
      </c>
      <c r="Y3124" s="102">
        <v>0</v>
      </c>
    </row>
    <row r="3125" spans="1:25" s="15" customFormat="1" ht="13.5" thickBot="1">
      <c r="A3125" s="7">
        <v>42070</v>
      </c>
      <c r="B3125" s="102">
        <v>0</v>
      </c>
      <c r="C3125" s="102">
        <v>0</v>
      </c>
      <c r="D3125" s="102">
        <v>0.9651015000000001</v>
      </c>
      <c r="E3125" s="102">
        <v>0.01072335</v>
      </c>
      <c r="F3125" s="102">
        <v>0</v>
      </c>
      <c r="G3125" s="102">
        <v>0</v>
      </c>
      <c r="H3125" s="102">
        <v>0</v>
      </c>
      <c r="I3125" s="102">
        <v>0</v>
      </c>
      <c r="J3125" s="102">
        <v>5.88711915</v>
      </c>
      <c r="K3125" s="102">
        <v>0</v>
      </c>
      <c r="L3125" s="102">
        <v>0</v>
      </c>
      <c r="M3125" s="102">
        <v>9.972715500000001</v>
      </c>
      <c r="N3125" s="102">
        <v>0</v>
      </c>
      <c r="O3125" s="102">
        <v>0</v>
      </c>
      <c r="P3125" s="102">
        <v>0</v>
      </c>
      <c r="Q3125" s="102">
        <v>1.91947965</v>
      </c>
      <c r="R3125" s="102">
        <v>0</v>
      </c>
      <c r="S3125" s="102">
        <v>0</v>
      </c>
      <c r="T3125" s="102">
        <v>0</v>
      </c>
      <c r="U3125" s="102">
        <v>0</v>
      </c>
      <c r="V3125" s="102">
        <v>0</v>
      </c>
      <c r="W3125" s="102">
        <v>0</v>
      </c>
      <c r="X3125" s="102">
        <v>0</v>
      </c>
      <c r="Y3125" s="102">
        <v>0</v>
      </c>
    </row>
    <row r="3126" spans="1:25" s="15" customFormat="1" ht="13.5" thickBot="1">
      <c r="A3126" s="7">
        <v>42071</v>
      </c>
      <c r="B3126" s="102">
        <v>3.35640855</v>
      </c>
      <c r="C3126" s="102">
        <v>138.29904495</v>
      </c>
      <c r="D3126" s="102">
        <v>141.977154</v>
      </c>
      <c r="E3126" s="102">
        <v>20.0526645</v>
      </c>
      <c r="F3126" s="102">
        <v>15.162816900000001</v>
      </c>
      <c r="G3126" s="102">
        <v>0.37531725</v>
      </c>
      <c r="H3126" s="102">
        <v>0.0643401</v>
      </c>
      <c r="I3126" s="102">
        <v>0</v>
      </c>
      <c r="J3126" s="102">
        <v>0</v>
      </c>
      <c r="K3126" s="102">
        <v>0</v>
      </c>
      <c r="L3126" s="102">
        <v>0</v>
      </c>
      <c r="M3126" s="102">
        <v>0</v>
      </c>
      <c r="N3126" s="102">
        <v>0.4074873</v>
      </c>
      <c r="O3126" s="102">
        <v>0.8685913500000001</v>
      </c>
      <c r="P3126" s="102">
        <v>0.0214467</v>
      </c>
      <c r="Q3126" s="102">
        <v>0</v>
      </c>
      <c r="R3126" s="102">
        <v>0</v>
      </c>
      <c r="S3126" s="102">
        <v>0</v>
      </c>
      <c r="T3126" s="102">
        <v>0</v>
      </c>
      <c r="U3126" s="102">
        <v>0</v>
      </c>
      <c r="V3126" s="102">
        <v>3.3778552499999996</v>
      </c>
      <c r="W3126" s="102">
        <v>0.6648477</v>
      </c>
      <c r="X3126" s="102">
        <v>0</v>
      </c>
      <c r="Y3126" s="102">
        <v>0.7828045499999999</v>
      </c>
    </row>
    <row r="3127" spans="1:25" s="15" customFormat="1" ht="13.5" thickBot="1">
      <c r="A3127" s="7">
        <v>42072</v>
      </c>
      <c r="B3127" s="102">
        <v>0</v>
      </c>
      <c r="C3127" s="102">
        <v>0.09651014999999999</v>
      </c>
      <c r="D3127" s="102">
        <v>1.4262055500000002</v>
      </c>
      <c r="E3127" s="102">
        <v>0</v>
      </c>
      <c r="F3127" s="102">
        <v>10.21935255</v>
      </c>
      <c r="G3127" s="102">
        <v>8.61085005</v>
      </c>
      <c r="H3127" s="102">
        <v>1.2546319499999998</v>
      </c>
      <c r="I3127" s="102">
        <v>0.6862944</v>
      </c>
      <c r="J3127" s="102">
        <v>4.3965735</v>
      </c>
      <c r="K3127" s="102">
        <v>0</v>
      </c>
      <c r="L3127" s="102">
        <v>0</v>
      </c>
      <c r="M3127" s="102">
        <v>0</v>
      </c>
      <c r="N3127" s="102">
        <v>0.0857868</v>
      </c>
      <c r="O3127" s="102">
        <v>0</v>
      </c>
      <c r="P3127" s="102">
        <v>0</v>
      </c>
      <c r="Q3127" s="102">
        <v>0</v>
      </c>
      <c r="R3127" s="102">
        <v>0.95437815</v>
      </c>
      <c r="S3127" s="102">
        <v>1.72645935</v>
      </c>
      <c r="T3127" s="102">
        <v>19.1733498</v>
      </c>
      <c r="U3127" s="102">
        <v>21.6182736</v>
      </c>
      <c r="V3127" s="102">
        <v>32.54536725</v>
      </c>
      <c r="W3127" s="102">
        <v>142.191621</v>
      </c>
      <c r="X3127" s="102">
        <v>10.6590099</v>
      </c>
      <c r="Y3127" s="102">
        <v>9.1148475</v>
      </c>
    </row>
    <row r="3128" spans="1:25" s="15" customFormat="1" ht="13.5" thickBot="1">
      <c r="A3128" s="7">
        <v>42073</v>
      </c>
      <c r="B3128" s="102">
        <v>124.4337534</v>
      </c>
      <c r="C3128" s="102">
        <v>3.48508875</v>
      </c>
      <c r="D3128" s="102">
        <v>0.56833755</v>
      </c>
      <c r="E3128" s="102">
        <v>0</v>
      </c>
      <c r="F3128" s="102">
        <v>49.10221965</v>
      </c>
      <c r="G3128" s="102">
        <v>102.95488335</v>
      </c>
      <c r="H3128" s="102">
        <v>7.71008865</v>
      </c>
      <c r="I3128" s="102">
        <v>18.336928500000003</v>
      </c>
      <c r="J3128" s="102">
        <v>10.8949236</v>
      </c>
      <c r="K3128" s="102">
        <v>10.208629199999999</v>
      </c>
      <c r="L3128" s="102">
        <v>3.8067892499999996</v>
      </c>
      <c r="M3128" s="102">
        <v>1.5656090999999999</v>
      </c>
      <c r="N3128" s="102">
        <v>32.82417435</v>
      </c>
      <c r="O3128" s="102">
        <v>0</v>
      </c>
      <c r="P3128" s="102">
        <v>0</v>
      </c>
      <c r="Q3128" s="102">
        <v>0</v>
      </c>
      <c r="R3128" s="102">
        <v>0</v>
      </c>
      <c r="S3128" s="102">
        <v>0</v>
      </c>
      <c r="T3128" s="102">
        <v>0</v>
      </c>
      <c r="U3128" s="102">
        <v>0</v>
      </c>
      <c r="V3128" s="102">
        <v>0</v>
      </c>
      <c r="W3128" s="102">
        <v>0</v>
      </c>
      <c r="X3128" s="102">
        <v>0</v>
      </c>
      <c r="Y3128" s="102">
        <v>0</v>
      </c>
    </row>
    <row r="3129" spans="1:25" s="15" customFormat="1" ht="13.5" thickBot="1">
      <c r="A3129" s="7">
        <v>42074</v>
      </c>
      <c r="B3129" s="102">
        <v>0.18229695</v>
      </c>
      <c r="C3129" s="102">
        <v>43.11859035</v>
      </c>
      <c r="D3129" s="102">
        <v>0</v>
      </c>
      <c r="E3129" s="102">
        <v>0</v>
      </c>
      <c r="F3129" s="102">
        <v>0</v>
      </c>
      <c r="G3129" s="102">
        <v>0</v>
      </c>
      <c r="H3129" s="102">
        <v>0</v>
      </c>
      <c r="I3129" s="102">
        <v>0</v>
      </c>
      <c r="J3129" s="102">
        <v>0</v>
      </c>
      <c r="K3129" s="102">
        <v>0</v>
      </c>
      <c r="L3129" s="102">
        <v>0</v>
      </c>
      <c r="M3129" s="102">
        <v>0</v>
      </c>
      <c r="N3129" s="102">
        <v>0</v>
      </c>
      <c r="O3129" s="102">
        <v>0</v>
      </c>
      <c r="P3129" s="102">
        <v>0</v>
      </c>
      <c r="Q3129" s="102">
        <v>0</v>
      </c>
      <c r="R3129" s="102">
        <v>0</v>
      </c>
      <c r="S3129" s="102">
        <v>0</v>
      </c>
      <c r="T3129" s="102">
        <v>0</v>
      </c>
      <c r="U3129" s="102">
        <v>0</v>
      </c>
      <c r="V3129" s="102">
        <v>0</v>
      </c>
      <c r="W3129" s="102">
        <v>0</v>
      </c>
      <c r="X3129" s="102">
        <v>0</v>
      </c>
      <c r="Y3129" s="102">
        <v>0</v>
      </c>
    </row>
    <row r="3130" spans="1:25" s="15" customFormat="1" ht="13.5" thickBot="1">
      <c r="A3130" s="7">
        <v>42075</v>
      </c>
      <c r="B3130" s="102">
        <v>1.1795685</v>
      </c>
      <c r="C3130" s="102">
        <v>0.19302029999999998</v>
      </c>
      <c r="D3130" s="102">
        <v>97.0248708</v>
      </c>
      <c r="E3130" s="102">
        <v>77.5941606</v>
      </c>
      <c r="F3130" s="102">
        <v>0</v>
      </c>
      <c r="G3130" s="102">
        <v>0</v>
      </c>
      <c r="H3130" s="102">
        <v>0</v>
      </c>
      <c r="I3130" s="102">
        <v>0</v>
      </c>
      <c r="J3130" s="102">
        <v>0</v>
      </c>
      <c r="K3130" s="102">
        <v>0</v>
      </c>
      <c r="L3130" s="102">
        <v>0</v>
      </c>
      <c r="M3130" s="102">
        <v>0</v>
      </c>
      <c r="N3130" s="102">
        <v>0</v>
      </c>
      <c r="O3130" s="102">
        <v>0</v>
      </c>
      <c r="P3130" s="102">
        <v>0</v>
      </c>
      <c r="Q3130" s="102">
        <v>0</v>
      </c>
      <c r="R3130" s="102">
        <v>0</v>
      </c>
      <c r="S3130" s="102">
        <v>0</v>
      </c>
      <c r="T3130" s="102">
        <v>0</v>
      </c>
      <c r="U3130" s="102">
        <v>0</v>
      </c>
      <c r="V3130" s="102">
        <v>0.03217005</v>
      </c>
      <c r="W3130" s="102">
        <v>0.07506345</v>
      </c>
      <c r="X3130" s="102">
        <v>0.01072335</v>
      </c>
      <c r="Y3130" s="102">
        <v>18.6371823</v>
      </c>
    </row>
    <row r="3131" spans="1:25" s="15" customFormat="1" ht="13.5" thickBot="1">
      <c r="A3131" s="7">
        <v>42076</v>
      </c>
      <c r="B3131" s="102">
        <v>159.42404445</v>
      </c>
      <c r="C3131" s="102">
        <v>364.82981370000005</v>
      </c>
      <c r="D3131" s="102">
        <v>441.16934235</v>
      </c>
      <c r="E3131" s="102">
        <v>459.7958013</v>
      </c>
      <c r="F3131" s="102">
        <v>594.9100113</v>
      </c>
      <c r="G3131" s="102">
        <v>504.79097790000003</v>
      </c>
      <c r="H3131" s="102">
        <v>503.0752419</v>
      </c>
      <c r="I3131" s="102">
        <v>488.63088945000004</v>
      </c>
      <c r="J3131" s="102">
        <v>509.9596326</v>
      </c>
      <c r="K3131" s="102">
        <v>605.8049349</v>
      </c>
      <c r="L3131" s="102">
        <v>520.6186425</v>
      </c>
      <c r="M3131" s="102">
        <v>531.7280331</v>
      </c>
      <c r="N3131" s="102">
        <v>500.6303181</v>
      </c>
      <c r="O3131" s="102">
        <v>369.80544810000004</v>
      </c>
      <c r="P3131" s="102">
        <v>465.8652174</v>
      </c>
      <c r="Q3131" s="102">
        <v>376.75417889999994</v>
      </c>
      <c r="R3131" s="102">
        <v>336.38076615</v>
      </c>
      <c r="S3131" s="102">
        <v>480.39535665</v>
      </c>
      <c r="T3131" s="102">
        <v>513.7771452</v>
      </c>
      <c r="U3131" s="102">
        <v>458.39104245000004</v>
      </c>
      <c r="V3131" s="102">
        <v>411.1761324</v>
      </c>
      <c r="W3131" s="102">
        <v>332.3380632</v>
      </c>
      <c r="X3131" s="102">
        <v>150.07328324999997</v>
      </c>
      <c r="Y3131" s="102">
        <v>150.35209035</v>
      </c>
    </row>
    <row r="3132" spans="1:25" s="15" customFormat="1" ht="13.5" thickBot="1">
      <c r="A3132" s="7">
        <v>42077</v>
      </c>
      <c r="B3132" s="102">
        <v>133.2912405</v>
      </c>
      <c r="C3132" s="102">
        <v>109.2923832</v>
      </c>
      <c r="D3132" s="102">
        <v>192.04447515</v>
      </c>
      <c r="E3132" s="102">
        <v>230.8093854</v>
      </c>
      <c r="F3132" s="102">
        <v>202.34961449999997</v>
      </c>
      <c r="G3132" s="102">
        <v>156.7324836</v>
      </c>
      <c r="H3132" s="102">
        <v>40.9417503</v>
      </c>
      <c r="I3132" s="102">
        <v>0.053616750000000005</v>
      </c>
      <c r="J3132" s="102">
        <v>129.03407055</v>
      </c>
      <c r="K3132" s="102">
        <v>160.13178555000002</v>
      </c>
      <c r="L3132" s="102">
        <v>10.6375632</v>
      </c>
      <c r="M3132" s="102">
        <v>62.409897</v>
      </c>
      <c r="N3132" s="102">
        <v>0.0428934</v>
      </c>
      <c r="O3132" s="102">
        <v>0</v>
      </c>
      <c r="P3132" s="102">
        <v>0.1286802</v>
      </c>
      <c r="Q3132" s="102">
        <v>0.01072335</v>
      </c>
      <c r="R3132" s="102">
        <v>0</v>
      </c>
      <c r="S3132" s="102">
        <v>0</v>
      </c>
      <c r="T3132" s="102">
        <v>0</v>
      </c>
      <c r="U3132" s="102">
        <v>0.01072335</v>
      </c>
      <c r="V3132" s="102">
        <v>0</v>
      </c>
      <c r="W3132" s="102">
        <v>0</v>
      </c>
      <c r="X3132" s="102">
        <v>0</v>
      </c>
      <c r="Y3132" s="102">
        <v>0</v>
      </c>
    </row>
    <row r="3133" spans="1:25" s="15" customFormat="1" ht="13.5" thickBot="1">
      <c r="A3133" s="7">
        <v>42078</v>
      </c>
      <c r="B3133" s="102">
        <v>26.8941618</v>
      </c>
      <c r="C3133" s="102">
        <v>25.9934004</v>
      </c>
      <c r="D3133" s="102">
        <v>20.417258399999998</v>
      </c>
      <c r="E3133" s="102">
        <v>17.393273699999998</v>
      </c>
      <c r="F3133" s="102">
        <v>8.1282993</v>
      </c>
      <c r="G3133" s="102">
        <v>0</v>
      </c>
      <c r="H3133" s="102">
        <v>0</v>
      </c>
      <c r="I3133" s="102">
        <v>0</v>
      </c>
      <c r="J3133" s="102">
        <v>0</v>
      </c>
      <c r="K3133" s="102">
        <v>0</v>
      </c>
      <c r="L3133" s="102">
        <v>0</v>
      </c>
      <c r="M3133" s="102">
        <v>0</v>
      </c>
      <c r="N3133" s="102">
        <v>0</v>
      </c>
      <c r="O3133" s="102">
        <v>0</v>
      </c>
      <c r="P3133" s="102">
        <v>0</v>
      </c>
      <c r="Q3133" s="102">
        <v>0</v>
      </c>
      <c r="R3133" s="102">
        <v>0</v>
      </c>
      <c r="S3133" s="102">
        <v>0</v>
      </c>
      <c r="T3133" s="102">
        <v>10.90564695</v>
      </c>
      <c r="U3133" s="102">
        <v>4.06414965</v>
      </c>
      <c r="V3133" s="102">
        <v>3.4958120999999998</v>
      </c>
      <c r="W3133" s="102">
        <v>3.3671319</v>
      </c>
      <c r="X3133" s="102">
        <v>3.3135151499999997</v>
      </c>
      <c r="Y3133" s="102">
        <v>3.7317258</v>
      </c>
    </row>
    <row r="3134" spans="1:25" s="15" customFormat="1" ht="13.5" thickBot="1">
      <c r="A3134" s="7">
        <v>42079</v>
      </c>
      <c r="B3134" s="102">
        <v>0</v>
      </c>
      <c r="C3134" s="102">
        <v>0</v>
      </c>
      <c r="D3134" s="102">
        <v>0</v>
      </c>
      <c r="E3134" s="102">
        <v>0</v>
      </c>
      <c r="F3134" s="102">
        <v>9.876205350000001</v>
      </c>
      <c r="G3134" s="102">
        <v>0</v>
      </c>
      <c r="H3134" s="102">
        <v>0</v>
      </c>
      <c r="I3134" s="102">
        <v>0.09651014999999999</v>
      </c>
      <c r="J3134" s="102">
        <v>0</v>
      </c>
      <c r="K3134" s="102">
        <v>0</v>
      </c>
      <c r="L3134" s="102">
        <v>0</v>
      </c>
      <c r="M3134" s="102">
        <v>0</v>
      </c>
      <c r="N3134" s="102">
        <v>0</v>
      </c>
      <c r="O3134" s="102">
        <v>0</v>
      </c>
      <c r="P3134" s="102">
        <v>0</v>
      </c>
      <c r="Q3134" s="102">
        <v>0</v>
      </c>
      <c r="R3134" s="102">
        <v>0</v>
      </c>
      <c r="S3134" s="102">
        <v>0</v>
      </c>
      <c r="T3134" s="102">
        <v>4.70755065</v>
      </c>
      <c r="U3134" s="102">
        <v>6.6377536500000005</v>
      </c>
      <c r="V3134" s="102">
        <v>0</v>
      </c>
      <c r="W3134" s="102">
        <v>0</v>
      </c>
      <c r="X3134" s="102">
        <v>0</v>
      </c>
      <c r="Y3134" s="102">
        <v>0</v>
      </c>
    </row>
    <row r="3135" spans="1:25" s="15" customFormat="1" ht="13.5" thickBot="1">
      <c r="A3135" s="7">
        <v>42080</v>
      </c>
      <c r="B3135" s="102">
        <v>2.4234771</v>
      </c>
      <c r="C3135" s="102">
        <v>0</v>
      </c>
      <c r="D3135" s="102">
        <v>0</v>
      </c>
      <c r="E3135" s="102">
        <v>0.19302029999999998</v>
      </c>
      <c r="F3135" s="102">
        <v>0.69701775</v>
      </c>
      <c r="G3135" s="102">
        <v>0.16085025</v>
      </c>
      <c r="H3135" s="102">
        <v>18.36909855</v>
      </c>
      <c r="I3135" s="102">
        <v>32.2343901</v>
      </c>
      <c r="J3135" s="102">
        <v>10.7876901</v>
      </c>
      <c r="K3135" s="102">
        <v>14.422905749999998</v>
      </c>
      <c r="L3135" s="102">
        <v>4.14993645</v>
      </c>
      <c r="M3135" s="102">
        <v>3.61376895</v>
      </c>
      <c r="N3135" s="102">
        <v>9.14701755</v>
      </c>
      <c r="O3135" s="102">
        <v>4.02125625</v>
      </c>
      <c r="P3135" s="102">
        <v>4.439466899999999</v>
      </c>
      <c r="Q3135" s="102">
        <v>2.94892125</v>
      </c>
      <c r="R3135" s="102">
        <v>2.13394665</v>
      </c>
      <c r="S3135" s="102">
        <v>51.16110285</v>
      </c>
      <c r="T3135" s="102">
        <v>99.37328445</v>
      </c>
      <c r="U3135" s="102">
        <v>109.33527659999999</v>
      </c>
      <c r="V3135" s="102">
        <v>40.57715640000001</v>
      </c>
      <c r="W3135" s="102">
        <v>331.09415459999997</v>
      </c>
      <c r="X3135" s="102">
        <v>36.1376895</v>
      </c>
      <c r="Y3135" s="102">
        <v>318.47277165</v>
      </c>
    </row>
    <row r="3136" spans="1:25" s="15" customFormat="1" ht="13.5" thickBot="1">
      <c r="A3136" s="7">
        <v>42081</v>
      </c>
      <c r="B3136" s="102">
        <v>128.0582457</v>
      </c>
      <c r="C3136" s="102">
        <v>0</v>
      </c>
      <c r="D3136" s="102">
        <v>0.01072335</v>
      </c>
      <c r="E3136" s="102">
        <v>1.0401649499999999</v>
      </c>
      <c r="F3136" s="102">
        <v>16.578299100000002</v>
      </c>
      <c r="G3136" s="102">
        <v>0</v>
      </c>
      <c r="H3136" s="102">
        <v>0</v>
      </c>
      <c r="I3136" s="102">
        <v>0</v>
      </c>
      <c r="J3136" s="102">
        <v>0</v>
      </c>
      <c r="K3136" s="102">
        <v>0</v>
      </c>
      <c r="L3136" s="102">
        <v>0</v>
      </c>
      <c r="M3136" s="102">
        <v>0</v>
      </c>
      <c r="N3136" s="102">
        <v>0</v>
      </c>
      <c r="O3136" s="102">
        <v>0</v>
      </c>
      <c r="P3136" s="102">
        <v>0</v>
      </c>
      <c r="Q3136" s="102">
        <v>0</v>
      </c>
      <c r="R3136" s="102">
        <v>0</v>
      </c>
      <c r="S3136" s="102">
        <v>0</v>
      </c>
      <c r="T3136" s="102">
        <v>0</v>
      </c>
      <c r="U3136" s="102">
        <v>0</v>
      </c>
      <c r="V3136" s="102">
        <v>0</v>
      </c>
      <c r="W3136" s="102">
        <v>0</v>
      </c>
      <c r="X3136" s="102">
        <v>0</v>
      </c>
      <c r="Y3136" s="102">
        <v>0</v>
      </c>
    </row>
    <row r="3137" spans="1:25" s="15" customFormat="1" ht="13.5" thickBot="1">
      <c r="A3137" s="7">
        <v>42082</v>
      </c>
      <c r="B3137" s="102">
        <v>0.09651014999999999</v>
      </c>
      <c r="C3137" s="102">
        <v>0</v>
      </c>
      <c r="D3137" s="102">
        <v>26.54029125</v>
      </c>
      <c r="E3137" s="102">
        <v>0</v>
      </c>
      <c r="F3137" s="102">
        <v>0</v>
      </c>
      <c r="G3137" s="102">
        <v>23.3340096</v>
      </c>
      <c r="H3137" s="102">
        <v>6.401839949999999</v>
      </c>
      <c r="I3137" s="102">
        <v>15.5059641</v>
      </c>
      <c r="J3137" s="102">
        <v>9.522334800000001</v>
      </c>
      <c r="K3137" s="102">
        <v>15.784771200000002</v>
      </c>
      <c r="L3137" s="102">
        <v>14.787499649999999</v>
      </c>
      <c r="M3137" s="102">
        <v>7.699365299999999</v>
      </c>
      <c r="N3137" s="102">
        <v>19.22696655</v>
      </c>
      <c r="O3137" s="102">
        <v>16.4710656</v>
      </c>
      <c r="P3137" s="102">
        <v>0.1501269</v>
      </c>
      <c r="Q3137" s="102">
        <v>0</v>
      </c>
      <c r="R3137" s="102">
        <v>0</v>
      </c>
      <c r="S3137" s="102">
        <v>0</v>
      </c>
      <c r="T3137" s="102">
        <v>0</v>
      </c>
      <c r="U3137" s="102">
        <v>0.053616750000000005</v>
      </c>
      <c r="V3137" s="102">
        <v>0</v>
      </c>
      <c r="W3137" s="102">
        <v>10.1871825</v>
      </c>
      <c r="X3137" s="102">
        <v>0</v>
      </c>
      <c r="Y3137" s="102">
        <v>0</v>
      </c>
    </row>
    <row r="3138" spans="1:25" s="15" customFormat="1" ht="13.5" thickBot="1">
      <c r="A3138" s="7">
        <v>42083</v>
      </c>
      <c r="B3138" s="102">
        <v>0</v>
      </c>
      <c r="C3138" s="102">
        <v>0</v>
      </c>
      <c r="D3138" s="102">
        <v>9.70463175</v>
      </c>
      <c r="E3138" s="102">
        <v>0</v>
      </c>
      <c r="F3138" s="102">
        <v>0</v>
      </c>
      <c r="G3138" s="102">
        <v>0</v>
      </c>
      <c r="H3138" s="102">
        <v>1.1366751</v>
      </c>
      <c r="I3138" s="102">
        <v>6.9916241999999995</v>
      </c>
      <c r="J3138" s="102">
        <v>5.8442257500000006</v>
      </c>
      <c r="K3138" s="102">
        <v>0</v>
      </c>
      <c r="L3138" s="102">
        <v>0</v>
      </c>
      <c r="M3138" s="102">
        <v>0</v>
      </c>
      <c r="N3138" s="102">
        <v>3.2813451000000002</v>
      </c>
      <c r="O3138" s="102">
        <v>0.7077411</v>
      </c>
      <c r="P3138" s="102">
        <v>0.8900380499999999</v>
      </c>
      <c r="Q3138" s="102">
        <v>0</v>
      </c>
      <c r="R3138" s="102">
        <v>4.75044405</v>
      </c>
      <c r="S3138" s="102">
        <v>0.01072335</v>
      </c>
      <c r="T3138" s="102">
        <v>4.3215100500000005</v>
      </c>
      <c r="U3138" s="102">
        <v>2.64866745</v>
      </c>
      <c r="V3138" s="102">
        <v>24.1704309</v>
      </c>
      <c r="W3138" s="102">
        <v>11.120113949999999</v>
      </c>
      <c r="X3138" s="102">
        <v>0</v>
      </c>
      <c r="Y3138" s="102">
        <v>0</v>
      </c>
    </row>
    <row r="3139" spans="1:25" s="15" customFormat="1" ht="13.5" thickBot="1">
      <c r="A3139" s="7">
        <v>42084</v>
      </c>
      <c r="B3139" s="102">
        <v>1.9945431</v>
      </c>
      <c r="C3139" s="102">
        <v>0</v>
      </c>
      <c r="D3139" s="102">
        <v>20.57810865</v>
      </c>
      <c r="E3139" s="102">
        <v>0</v>
      </c>
      <c r="F3139" s="102">
        <v>8.600126699999999</v>
      </c>
      <c r="G3139" s="102">
        <v>0</v>
      </c>
      <c r="H3139" s="102">
        <v>4.6324872</v>
      </c>
      <c r="I3139" s="102">
        <v>17.48978385</v>
      </c>
      <c r="J3139" s="102">
        <v>0</v>
      </c>
      <c r="K3139" s="102">
        <v>18.6371823</v>
      </c>
      <c r="L3139" s="102">
        <v>5.6619288</v>
      </c>
      <c r="M3139" s="102">
        <v>8.1282993</v>
      </c>
      <c r="N3139" s="102">
        <v>0</v>
      </c>
      <c r="O3139" s="102">
        <v>0.8364213</v>
      </c>
      <c r="P3139" s="102">
        <v>37.1671311</v>
      </c>
      <c r="Q3139" s="102">
        <v>0.1501269</v>
      </c>
      <c r="R3139" s="102">
        <v>13.11465705</v>
      </c>
      <c r="S3139" s="102">
        <v>16.3209387</v>
      </c>
      <c r="T3139" s="102">
        <v>23.10881925</v>
      </c>
      <c r="U3139" s="102">
        <v>16.9214463</v>
      </c>
      <c r="V3139" s="102">
        <v>0.33242385</v>
      </c>
      <c r="W3139" s="102">
        <v>0</v>
      </c>
      <c r="X3139" s="102">
        <v>0</v>
      </c>
      <c r="Y3139" s="102">
        <v>0</v>
      </c>
    </row>
    <row r="3140" spans="1:25" s="15" customFormat="1" ht="13.5" thickBot="1">
      <c r="A3140" s="7">
        <v>42085</v>
      </c>
      <c r="B3140" s="102">
        <v>0.28953045</v>
      </c>
      <c r="C3140" s="102">
        <v>0</v>
      </c>
      <c r="D3140" s="102">
        <v>163.79917125</v>
      </c>
      <c r="E3140" s="102">
        <v>2.92747455</v>
      </c>
      <c r="F3140" s="102">
        <v>1.4369289</v>
      </c>
      <c r="G3140" s="102">
        <v>0.52544415</v>
      </c>
      <c r="H3140" s="102">
        <v>1.53343905</v>
      </c>
      <c r="I3140" s="102">
        <v>0.21446700000000002</v>
      </c>
      <c r="J3140" s="102">
        <v>2.7237309</v>
      </c>
      <c r="K3140" s="102">
        <v>17.875824450000003</v>
      </c>
      <c r="L3140" s="102">
        <v>21.02848935</v>
      </c>
      <c r="M3140" s="102">
        <v>19.0017762</v>
      </c>
      <c r="N3140" s="102">
        <v>1.6513959</v>
      </c>
      <c r="O3140" s="102">
        <v>6.6270302999999995</v>
      </c>
      <c r="P3140" s="102">
        <v>1.96237305</v>
      </c>
      <c r="Q3140" s="102">
        <v>11.09866725</v>
      </c>
      <c r="R3140" s="102">
        <v>17.511230549999997</v>
      </c>
      <c r="S3140" s="102">
        <v>17.4790605</v>
      </c>
      <c r="T3140" s="102">
        <v>19.33420005</v>
      </c>
      <c r="U3140" s="102">
        <v>187.6157316</v>
      </c>
      <c r="V3140" s="102">
        <v>0</v>
      </c>
      <c r="W3140" s="102">
        <v>0</v>
      </c>
      <c r="X3140" s="102">
        <v>0</v>
      </c>
      <c r="Y3140" s="102">
        <v>0</v>
      </c>
    </row>
    <row r="3141" spans="1:25" s="15" customFormat="1" ht="13.5" thickBot="1">
      <c r="A3141" s="7">
        <v>42086</v>
      </c>
      <c r="B3141" s="102">
        <v>8.4285531</v>
      </c>
      <c r="C3141" s="102">
        <v>0</v>
      </c>
      <c r="D3141" s="102">
        <v>0</v>
      </c>
      <c r="E3141" s="102">
        <v>5.88711915</v>
      </c>
      <c r="F3141" s="102">
        <v>15.02341335</v>
      </c>
      <c r="G3141" s="102">
        <v>26.19714405</v>
      </c>
      <c r="H3141" s="102">
        <v>28.0522836</v>
      </c>
      <c r="I3141" s="102">
        <v>32.00919975</v>
      </c>
      <c r="J3141" s="102">
        <v>30.82963125</v>
      </c>
      <c r="K3141" s="102">
        <v>32.3201769</v>
      </c>
      <c r="L3141" s="102">
        <v>30.7116744</v>
      </c>
      <c r="M3141" s="102">
        <v>22.27239795</v>
      </c>
      <c r="N3141" s="102">
        <v>13.84384485</v>
      </c>
      <c r="O3141" s="102">
        <v>10.5732231</v>
      </c>
      <c r="P3141" s="102">
        <v>53.102029200000004</v>
      </c>
      <c r="Q3141" s="102">
        <v>35.515735199999995</v>
      </c>
      <c r="R3141" s="102">
        <v>53.5524099</v>
      </c>
      <c r="S3141" s="102">
        <v>54.9678921</v>
      </c>
      <c r="T3141" s="102">
        <v>43.61186445</v>
      </c>
      <c r="U3141" s="102">
        <v>47.075506499999996</v>
      </c>
      <c r="V3141" s="102">
        <v>17.25387015</v>
      </c>
      <c r="W3141" s="102">
        <v>0</v>
      </c>
      <c r="X3141" s="102">
        <v>0</v>
      </c>
      <c r="Y3141" s="102">
        <v>0</v>
      </c>
    </row>
    <row r="3142" spans="1:25" s="15" customFormat="1" ht="13.5" thickBot="1">
      <c r="A3142" s="7">
        <v>42087</v>
      </c>
      <c r="B3142" s="102">
        <v>0</v>
      </c>
      <c r="C3142" s="102">
        <v>0</v>
      </c>
      <c r="D3142" s="102">
        <v>0</v>
      </c>
      <c r="E3142" s="102">
        <v>0</v>
      </c>
      <c r="F3142" s="102">
        <v>0</v>
      </c>
      <c r="G3142" s="102">
        <v>0</v>
      </c>
      <c r="H3142" s="102">
        <v>0</v>
      </c>
      <c r="I3142" s="102">
        <v>0</v>
      </c>
      <c r="J3142" s="102">
        <v>0</v>
      </c>
      <c r="K3142" s="102">
        <v>0</v>
      </c>
      <c r="L3142" s="102">
        <v>0</v>
      </c>
      <c r="M3142" s="102">
        <v>0</v>
      </c>
      <c r="N3142" s="102">
        <v>0</v>
      </c>
      <c r="O3142" s="102">
        <v>0</v>
      </c>
      <c r="P3142" s="102">
        <v>0</v>
      </c>
      <c r="Q3142" s="102">
        <v>0</v>
      </c>
      <c r="R3142" s="102">
        <v>0</v>
      </c>
      <c r="S3142" s="102">
        <v>0</v>
      </c>
      <c r="T3142" s="102">
        <v>0</v>
      </c>
      <c r="U3142" s="102">
        <v>0</v>
      </c>
      <c r="V3142" s="102">
        <v>0</v>
      </c>
      <c r="W3142" s="102">
        <v>0</v>
      </c>
      <c r="X3142" s="102">
        <v>0</v>
      </c>
      <c r="Y3142" s="102">
        <v>0</v>
      </c>
    </row>
    <row r="3143" spans="1:25" s="15" customFormat="1" ht="13.5" thickBot="1">
      <c r="A3143" s="7">
        <v>42088</v>
      </c>
      <c r="B3143" s="102">
        <v>0</v>
      </c>
      <c r="C3143" s="102">
        <v>0</v>
      </c>
      <c r="D3143" s="102">
        <v>0</v>
      </c>
      <c r="E3143" s="102">
        <v>0</v>
      </c>
      <c r="F3143" s="102">
        <v>0</v>
      </c>
      <c r="G3143" s="102">
        <v>0</v>
      </c>
      <c r="H3143" s="102">
        <v>0</v>
      </c>
      <c r="I3143" s="102">
        <v>0.0214467</v>
      </c>
      <c r="J3143" s="102">
        <v>0</v>
      </c>
      <c r="K3143" s="102">
        <v>0</v>
      </c>
      <c r="L3143" s="102">
        <v>0</v>
      </c>
      <c r="M3143" s="102">
        <v>0</v>
      </c>
      <c r="N3143" s="102">
        <v>0</v>
      </c>
      <c r="O3143" s="102">
        <v>0</v>
      </c>
      <c r="P3143" s="102">
        <v>0</v>
      </c>
      <c r="Q3143" s="102">
        <v>0</v>
      </c>
      <c r="R3143" s="102">
        <v>0</v>
      </c>
      <c r="S3143" s="102">
        <v>0</v>
      </c>
      <c r="T3143" s="102">
        <v>0</v>
      </c>
      <c r="U3143" s="102">
        <v>0</v>
      </c>
      <c r="V3143" s="102">
        <v>0</v>
      </c>
      <c r="W3143" s="102">
        <v>0</v>
      </c>
      <c r="X3143" s="102">
        <v>0</v>
      </c>
      <c r="Y3143" s="102">
        <v>0</v>
      </c>
    </row>
    <row r="3144" spans="1:25" s="15" customFormat="1" ht="13.5" thickBot="1">
      <c r="A3144" s="7">
        <v>42089</v>
      </c>
      <c r="B3144" s="102">
        <v>0</v>
      </c>
      <c r="C3144" s="102">
        <v>0</v>
      </c>
      <c r="D3144" s="102">
        <v>0</v>
      </c>
      <c r="E3144" s="102">
        <v>0</v>
      </c>
      <c r="F3144" s="102">
        <v>0</v>
      </c>
      <c r="G3144" s="102">
        <v>0</v>
      </c>
      <c r="H3144" s="102">
        <v>0</v>
      </c>
      <c r="I3144" s="102">
        <v>0</v>
      </c>
      <c r="J3144" s="102">
        <v>0</v>
      </c>
      <c r="K3144" s="102">
        <v>0</v>
      </c>
      <c r="L3144" s="102">
        <v>9.9941622</v>
      </c>
      <c r="M3144" s="102">
        <v>11.9887053</v>
      </c>
      <c r="N3144" s="102">
        <v>11.4954312</v>
      </c>
      <c r="O3144" s="102">
        <v>85.7653533</v>
      </c>
      <c r="P3144" s="102">
        <v>87.81351315</v>
      </c>
      <c r="Q3144" s="102">
        <v>85.56160965000001</v>
      </c>
      <c r="R3144" s="102">
        <v>85.08978225</v>
      </c>
      <c r="S3144" s="102">
        <v>11.7313449</v>
      </c>
      <c r="T3144" s="102">
        <v>0</v>
      </c>
      <c r="U3144" s="102">
        <v>0</v>
      </c>
      <c r="V3144" s="102">
        <v>0</v>
      </c>
      <c r="W3144" s="102">
        <v>0</v>
      </c>
      <c r="X3144" s="102">
        <v>0</v>
      </c>
      <c r="Y3144" s="102">
        <v>0</v>
      </c>
    </row>
    <row r="3145" spans="1:25" s="15" customFormat="1" ht="13.5" thickBot="1">
      <c r="A3145" s="7">
        <v>42090</v>
      </c>
      <c r="B3145" s="102">
        <v>0</v>
      </c>
      <c r="C3145" s="102">
        <v>0</v>
      </c>
      <c r="D3145" s="102">
        <v>18.143908200000002</v>
      </c>
      <c r="E3145" s="102">
        <v>0</v>
      </c>
      <c r="F3145" s="102">
        <v>1.3082487</v>
      </c>
      <c r="G3145" s="102">
        <v>6.0908628</v>
      </c>
      <c r="H3145" s="102">
        <v>0</v>
      </c>
      <c r="I3145" s="102">
        <v>0</v>
      </c>
      <c r="J3145" s="102">
        <v>23.8272837</v>
      </c>
      <c r="K3145" s="102">
        <v>27.580456199999997</v>
      </c>
      <c r="L3145" s="102">
        <v>2.75590095</v>
      </c>
      <c r="M3145" s="102">
        <v>7.7208120000000005</v>
      </c>
      <c r="N3145" s="102">
        <v>0</v>
      </c>
      <c r="O3145" s="102">
        <v>1.5119923499999999</v>
      </c>
      <c r="P3145" s="102">
        <v>1.8873096</v>
      </c>
      <c r="Q3145" s="102">
        <v>2.2197334499999997</v>
      </c>
      <c r="R3145" s="102">
        <v>0</v>
      </c>
      <c r="S3145" s="102">
        <v>0</v>
      </c>
      <c r="T3145" s="102">
        <v>0</v>
      </c>
      <c r="U3145" s="102">
        <v>0</v>
      </c>
      <c r="V3145" s="102">
        <v>0</v>
      </c>
      <c r="W3145" s="102">
        <v>0</v>
      </c>
      <c r="X3145" s="102">
        <v>0</v>
      </c>
      <c r="Y3145" s="102">
        <v>0</v>
      </c>
    </row>
    <row r="3146" spans="1:25" s="15" customFormat="1" ht="13.5" thickBot="1">
      <c r="A3146" s="7">
        <v>42091</v>
      </c>
      <c r="B3146" s="102">
        <v>0</v>
      </c>
      <c r="C3146" s="102">
        <v>0</v>
      </c>
      <c r="D3146" s="102">
        <v>3.2384517</v>
      </c>
      <c r="E3146" s="102">
        <v>0</v>
      </c>
      <c r="F3146" s="102">
        <v>0</v>
      </c>
      <c r="G3146" s="102">
        <v>0.3431472</v>
      </c>
      <c r="H3146" s="102">
        <v>0</v>
      </c>
      <c r="I3146" s="102">
        <v>0</v>
      </c>
      <c r="J3146" s="102">
        <v>9.8440353</v>
      </c>
      <c r="K3146" s="102">
        <v>0.21446700000000002</v>
      </c>
      <c r="L3146" s="102">
        <v>0.07506345</v>
      </c>
      <c r="M3146" s="102">
        <v>0.9436548</v>
      </c>
      <c r="N3146" s="102">
        <v>0.21446700000000002</v>
      </c>
      <c r="O3146" s="102">
        <v>0</v>
      </c>
      <c r="P3146" s="102">
        <v>0</v>
      </c>
      <c r="Q3146" s="102">
        <v>17.414720399999997</v>
      </c>
      <c r="R3146" s="102">
        <v>32.43813375</v>
      </c>
      <c r="S3146" s="102">
        <v>17.31821025</v>
      </c>
      <c r="T3146" s="102">
        <v>44.76998625</v>
      </c>
      <c r="U3146" s="102">
        <v>34.49701695</v>
      </c>
      <c r="V3146" s="102">
        <v>20.3314716</v>
      </c>
      <c r="W3146" s="102">
        <v>4.14993645</v>
      </c>
      <c r="X3146" s="102">
        <v>0</v>
      </c>
      <c r="Y3146" s="102">
        <v>0</v>
      </c>
    </row>
    <row r="3147" spans="1:25" s="15" customFormat="1" ht="13.5" thickBot="1">
      <c r="A3147" s="7">
        <v>42092</v>
      </c>
      <c r="B3147" s="102">
        <v>0</v>
      </c>
      <c r="C3147" s="102">
        <v>0</v>
      </c>
      <c r="D3147" s="102">
        <v>0.0643401</v>
      </c>
      <c r="E3147" s="102">
        <v>0.13940355000000001</v>
      </c>
      <c r="F3147" s="102">
        <v>13.200443850000001</v>
      </c>
      <c r="G3147" s="102">
        <v>0.5147208</v>
      </c>
      <c r="H3147" s="102">
        <v>10.251522600000001</v>
      </c>
      <c r="I3147" s="102">
        <v>9.436548</v>
      </c>
      <c r="J3147" s="102">
        <v>0</v>
      </c>
      <c r="K3147" s="102">
        <v>17.36110365</v>
      </c>
      <c r="L3147" s="102">
        <v>17.1788067</v>
      </c>
      <c r="M3147" s="102">
        <v>0</v>
      </c>
      <c r="N3147" s="102">
        <v>180.07721655</v>
      </c>
      <c r="O3147" s="102">
        <v>3.74244915</v>
      </c>
      <c r="P3147" s="102">
        <v>27.71985975</v>
      </c>
      <c r="Q3147" s="102">
        <v>2.8953045</v>
      </c>
      <c r="R3147" s="102">
        <v>13.6186545</v>
      </c>
      <c r="S3147" s="102">
        <v>18.88381935</v>
      </c>
      <c r="T3147" s="102">
        <v>215.4106548</v>
      </c>
      <c r="U3147" s="102">
        <v>59.16072195</v>
      </c>
      <c r="V3147" s="102">
        <v>24.8138319</v>
      </c>
      <c r="W3147" s="102">
        <v>7.3347714</v>
      </c>
      <c r="X3147" s="102">
        <v>5.5439719499999995</v>
      </c>
      <c r="Y3147" s="102">
        <v>6.6055836</v>
      </c>
    </row>
    <row r="3148" spans="1:25" s="15" customFormat="1" ht="13.5" thickBot="1">
      <c r="A3148" s="7">
        <v>42093</v>
      </c>
      <c r="B3148" s="102">
        <v>162.13705199999998</v>
      </c>
      <c r="C3148" s="102">
        <v>156.56091</v>
      </c>
      <c r="D3148" s="102">
        <v>63.83610255</v>
      </c>
      <c r="E3148" s="102">
        <v>30.85107795</v>
      </c>
      <c r="F3148" s="102">
        <v>0</v>
      </c>
      <c r="G3148" s="102">
        <v>9.18991095</v>
      </c>
      <c r="H3148" s="102">
        <v>2.1553933499999998</v>
      </c>
      <c r="I3148" s="102">
        <v>3.50653545</v>
      </c>
      <c r="J3148" s="102">
        <v>2.39130705</v>
      </c>
      <c r="K3148" s="102">
        <v>2.1661167</v>
      </c>
      <c r="L3148" s="102">
        <v>2.41275375</v>
      </c>
      <c r="M3148" s="102">
        <v>4.2035532</v>
      </c>
      <c r="N3148" s="102">
        <v>118.18204035</v>
      </c>
      <c r="O3148" s="102">
        <v>129.80615175</v>
      </c>
      <c r="P3148" s="102">
        <v>2.9810912999999997</v>
      </c>
      <c r="Q3148" s="102">
        <v>31.9984764</v>
      </c>
      <c r="R3148" s="102">
        <v>35.826712349999994</v>
      </c>
      <c r="S3148" s="102">
        <v>7.2168145500000005</v>
      </c>
      <c r="T3148" s="102">
        <v>11.012880449999999</v>
      </c>
      <c r="U3148" s="102">
        <v>164.0887017</v>
      </c>
      <c r="V3148" s="102">
        <v>171.6164934</v>
      </c>
      <c r="W3148" s="102">
        <v>155.09181105</v>
      </c>
      <c r="X3148" s="102">
        <v>0.37531725</v>
      </c>
      <c r="Y3148" s="102">
        <v>0.5361675</v>
      </c>
    </row>
    <row r="3149" spans="1:25" s="15" customFormat="1" ht="13.5" thickBot="1">
      <c r="A3149" s="7">
        <v>42094</v>
      </c>
      <c r="B3149" s="102">
        <v>0</v>
      </c>
      <c r="C3149" s="102">
        <v>0</v>
      </c>
      <c r="D3149" s="102">
        <v>0</v>
      </c>
      <c r="E3149" s="102">
        <v>0.43965734999999995</v>
      </c>
      <c r="F3149" s="102">
        <v>0.4718274</v>
      </c>
      <c r="G3149" s="102">
        <v>0.10723350000000001</v>
      </c>
      <c r="H3149" s="102">
        <v>32.8563444</v>
      </c>
      <c r="I3149" s="102">
        <v>33.2638317</v>
      </c>
      <c r="J3149" s="102">
        <v>34.11097635</v>
      </c>
      <c r="K3149" s="102">
        <v>4.06414965</v>
      </c>
      <c r="L3149" s="102">
        <v>1.38331215</v>
      </c>
      <c r="M3149" s="102">
        <v>98.99796719999999</v>
      </c>
      <c r="N3149" s="102">
        <v>138.6958089</v>
      </c>
      <c r="O3149" s="102">
        <v>134.54587245</v>
      </c>
      <c r="P3149" s="102">
        <v>24.234771000000002</v>
      </c>
      <c r="Q3149" s="102">
        <v>7.4634516</v>
      </c>
      <c r="R3149" s="102">
        <v>73.4335008</v>
      </c>
      <c r="S3149" s="102">
        <v>13.650824550000001</v>
      </c>
      <c r="T3149" s="102">
        <v>14.89473315</v>
      </c>
      <c r="U3149" s="102">
        <v>15.892004700000001</v>
      </c>
      <c r="V3149" s="102">
        <v>17.1359133</v>
      </c>
      <c r="W3149" s="102">
        <v>10.1013957</v>
      </c>
      <c r="X3149" s="102">
        <v>0</v>
      </c>
      <c r="Y3149" s="102">
        <v>0</v>
      </c>
    </row>
    <row r="3150" spans="1:25" s="15" customFormat="1" ht="16.5" thickBot="1">
      <c r="A3150" s="98"/>
      <c r="B3150" s="99"/>
      <c r="C3150" s="99"/>
      <c r="D3150" s="99"/>
      <c r="E3150" s="99"/>
      <c r="F3150" s="99"/>
      <c r="G3150" s="99"/>
      <c r="H3150" s="99"/>
      <c r="I3150" s="99"/>
      <c r="J3150" s="99"/>
      <c r="K3150" s="99"/>
      <c r="L3150" s="99"/>
      <c r="M3150" s="99"/>
      <c r="N3150" s="99"/>
      <c r="O3150" s="99"/>
      <c r="P3150" s="99"/>
      <c r="Q3150" s="99"/>
      <c r="R3150" s="99"/>
      <c r="S3150" s="99"/>
      <c r="T3150" s="99"/>
      <c r="U3150" s="99"/>
      <c r="V3150" s="99"/>
      <c r="W3150" s="99"/>
      <c r="X3150" s="99"/>
      <c r="Y3150" s="20"/>
    </row>
    <row r="3151" s="109" customFormat="1" ht="20.25">
      <c r="A3151" s="108" t="s">
        <v>156</v>
      </c>
    </row>
    <row r="3152" spans="1:3" s="15" customFormat="1" ht="24" customHeight="1" thickBot="1">
      <c r="A3152" s="47"/>
      <c r="B3152" s="105"/>
      <c r="C3152" s="105"/>
    </row>
    <row r="3153" spans="1:25" s="15" customFormat="1" ht="16.5" customHeight="1" thickBot="1">
      <c r="A3153" s="139" t="s">
        <v>14</v>
      </c>
      <c r="B3153" s="163" t="s">
        <v>40</v>
      </c>
      <c r="C3153" s="163"/>
      <c r="D3153" s="163"/>
      <c r="E3153" s="163"/>
      <c r="F3153" s="163"/>
      <c r="G3153" s="163"/>
      <c r="H3153" s="163"/>
      <c r="I3153" s="163"/>
      <c r="J3153" s="163"/>
      <c r="K3153" s="163"/>
      <c r="L3153" s="163"/>
      <c r="M3153" s="163"/>
      <c r="N3153" s="163"/>
      <c r="O3153" s="163"/>
      <c r="P3153" s="163"/>
      <c r="Q3153" s="163"/>
      <c r="R3153" s="163"/>
      <c r="S3153" s="163"/>
      <c r="T3153" s="163"/>
      <c r="U3153" s="163"/>
      <c r="V3153" s="163"/>
      <c r="W3153" s="163"/>
      <c r="X3153" s="163"/>
      <c r="Y3153" s="164"/>
    </row>
    <row r="3154" spans="1:25" s="15" customFormat="1" ht="41.25" customHeight="1" thickBot="1">
      <c r="A3154" s="140"/>
      <c r="B3154" s="3" t="s">
        <v>15</v>
      </c>
      <c r="C3154" s="3" t="s">
        <v>16</v>
      </c>
      <c r="D3154" s="3" t="s">
        <v>17</v>
      </c>
      <c r="E3154" s="3" t="s">
        <v>18</v>
      </c>
      <c r="F3154" s="3" t="s">
        <v>19</v>
      </c>
      <c r="G3154" s="3" t="s">
        <v>20</v>
      </c>
      <c r="H3154" s="3" t="s">
        <v>21</v>
      </c>
      <c r="I3154" s="3" t="s">
        <v>22</v>
      </c>
      <c r="J3154" s="3" t="s">
        <v>23</v>
      </c>
      <c r="K3154" s="3" t="s">
        <v>24</v>
      </c>
      <c r="L3154" s="3" t="s">
        <v>25</v>
      </c>
      <c r="M3154" s="3" t="s">
        <v>26</v>
      </c>
      <c r="N3154" s="3" t="s">
        <v>27</v>
      </c>
      <c r="O3154" s="3" t="s">
        <v>28</v>
      </c>
      <c r="P3154" s="3" t="s">
        <v>29</v>
      </c>
      <c r="Q3154" s="3" t="s">
        <v>30</v>
      </c>
      <c r="R3154" s="3" t="s">
        <v>31</v>
      </c>
      <c r="S3154" s="3" t="s">
        <v>32</v>
      </c>
      <c r="T3154" s="3" t="s">
        <v>33</v>
      </c>
      <c r="U3154" s="3" t="s">
        <v>34</v>
      </c>
      <c r="V3154" s="3" t="s">
        <v>35</v>
      </c>
      <c r="W3154" s="3" t="s">
        <v>36</v>
      </c>
      <c r="X3154" s="3" t="s">
        <v>37</v>
      </c>
      <c r="Y3154" s="3" t="s">
        <v>38</v>
      </c>
    </row>
    <row r="3155" spans="1:25" s="15" customFormat="1" ht="13.5" thickBot="1">
      <c r="A3155" s="7">
        <v>42064</v>
      </c>
      <c r="B3155" s="102">
        <v>902.3560464</v>
      </c>
      <c r="C3155" s="102">
        <v>911.9069904</v>
      </c>
      <c r="D3155" s="102">
        <v>289.8589056</v>
      </c>
      <c r="E3155" s="102">
        <v>112.9705248</v>
      </c>
      <c r="F3155" s="102">
        <v>296.7894624</v>
      </c>
      <c r="G3155" s="102">
        <v>904.1682768</v>
      </c>
      <c r="H3155" s="102">
        <v>40.4200848</v>
      </c>
      <c r="I3155" s="102">
        <v>38.436427200000004</v>
      </c>
      <c r="J3155" s="102">
        <v>39.660907200000004</v>
      </c>
      <c r="K3155" s="102">
        <v>33.4405488</v>
      </c>
      <c r="L3155" s="102">
        <v>19.7508624</v>
      </c>
      <c r="M3155" s="102">
        <v>20.9263632</v>
      </c>
      <c r="N3155" s="102">
        <v>45.2935152</v>
      </c>
      <c r="O3155" s="102">
        <v>174.8067648</v>
      </c>
      <c r="P3155" s="102">
        <v>167.26396799999998</v>
      </c>
      <c r="Q3155" s="102">
        <v>171.07210080000002</v>
      </c>
      <c r="R3155" s="102">
        <v>50.571023999999994</v>
      </c>
      <c r="S3155" s="102">
        <v>36.12216</v>
      </c>
      <c r="T3155" s="102">
        <v>157.46812799999998</v>
      </c>
      <c r="U3155" s="102">
        <v>897.1887408</v>
      </c>
      <c r="V3155" s="102">
        <v>42.648638399999996</v>
      </c>
      <c r="W3155" s="102">
        <v>50.999592</v>
      </c>
      <c r="X3155" s="102">
        <v>104.30120640000001</v>
      </c>
      <c r="Y3155" s="102">
        <v>46.971052799999995</v>
      </c>
    </row>
    <row r="3156" spans="1:25" s="15" customFormat="1" ht="13.5" thickBot="1">
      <c r="A3156" s="7">
        <v>42065</v>
      </c>
      <c r="B3156" s="102">
        <v>0</v>
      </c>
      <c r="C3156" s="102">
        <v>0</v>
      </c>
      <c r="D3156" s="102">
        <v>0.1102032</v>
      </c>
      <c r="E3156" s="102">
        <v>269.0427456</v>
      </c>
      <c r="F3156" s="102">
        <v>394.22133599999995</v>
      </c>
      <c r="G3156" s="102">
        <v>380.85001439999996</v>
      </c>
      <c r="H3156" s="102">
        <v>343.6258224</v>
      </c>
      <c r="I3156" s="102">
        <v>337.7238288</v>
      </c>
      <c r="J3156" s="102">
        <v>0</v>
      </c>
      <c r="K3156" s="102">
        <v>329.0545104</v>
      </c>
      <c r="L3156" s="102">
        <v>331.2953088</v>
      </c>
      <c r="M3156" s="102">
        <v>5.8530144</v>
      </c>
      <c r="N3156" s="102">
        <v>61.4811408</v>
      </c>
      <c r="O3156" s="102">
        <v>57.550560000000004</v>
      </c>
      <c r="P3156" s="102">
        <v>61.53012</v>
      </c>
      <c r="Q3156" s="102">
        <v>41.081303999999996</v>
      </c>
      <c r="R3156" s="102">
        <v>432.1312368</v>
      </c>
      <c r="S3156" s="102">
        <v>110.28891359999999</v>
      </c>
      <c r="T3156" s="102">
        <v>430.4292096</v>
      </c>
      <c r="U3156" s="102">
        <v>410.6416128</v>
      </c>
      <c r="V3156" s="102">
        <v>97.94615519999999</v>
      </c>
      <c r="W3156" s="102">
        <v>106.407312</v>
      </c>
      <c r="X3156" s="102">
        <v>126.794904</v>
      </c>
      <c r="Y3156" s="102">
        <v>408.40081439999994</v>
      </c>
    </row>
    <row r="3157" spans="1:25" s="15" customFormat="1" ht="13.5" thickBot="1">
      <c r="A3157" s="7">
        <v>42066</v>
      </c>
      <c r="B3157" s="102">
        <v>881.2949904</v>
      </c>
      <c r="C3157" s="102">
        <v>366.02156160000004</v>
      </c>
      <c r="D3157" s="102">
        <v>356.98489920000003</v>
      </c>
      <c r="E3157" s="102">
        <v>405.4743072</v>
      </c>
      <c r="F3157" s="102">
        <v>35.265024</v>
      </c>
      <c r="G3157" s="102">
        <v>74.264712</v>
      </c>
      <c r="H3157" s="102">
        <v>484.3675536</v>
      </c>
      <c r="I3157" s="102">
        <v>486.0206016</v>
      </c>
      <c r="J3157" s="102">
        <v>390.976464</v>
      </c>
      <c r="K3157" s="102">
        <v>381.792864</v>
      </c>
      <c r="L3157" s="102">
        <v>15.5753856</v>
      </c>
      <c r="M3157" s="102">
        <v>38.9629536</v>
      </c>
      <c r="N3157" s="102">
        <v>0</v>
      </c>
      <c r="O3157" s="102">
        <v>14.2896816</v>
      </c>
      <c r="P3157" s="102">
        <v>0.0857136</v>
      </c>
      <c r="Q3157" s="102">
        <v>282.3161088</v>
      </c>
      <c r="R3157" s="102">
        <v>110.4725856</v>
      </c>
      <c r="S3157" s="102">
        <v>19.1753568</v>
      </c>
      <c r="T3157" s="102">
        <v>258.2183424</v>
      </c>
      <c r="U3157" s="102">
        <v>858.0176256</v>
      </c>
      <c r="V3157" s="102">
        <v>153.2314272</v>
      </c>
      <c r="W3157" s="102">
        <v>738.606336</v>
      </c>
      <c r="X3157" s="102">
        <v>720.0309744</v>
      </c>
      <c r="Y3157" s="102">
        <v>102.6604032</v>
      </c>
    </row>
    <row r="3158" spans="1:25" s="15" customFormat="1" ht="13.5" thickBot="1">
      <c r="A3158" s="7">
        <v>42067</v>
      </c>
      <c r="B3158" s="102">
        <v>592.5381168</v>
      </c>
      <c r="C3158" s="102">
        <v>106.73792159999999</v>
      </c>
      <c r="D3158" s="102">
        <v>28.6650768</v>
      </c>
      <c r="E3158" s="102">
        <v>51.9546864</v>
      </c>
      <c r="F3158" s="102">
        <v>142.3335552</v>
      </c>
      <c r="G3158" s="102">
        <v>117.64803839999999</v>
      </c>
      <c r="H3158" s="102">
        <v>128.5459104</v>
      </c>
      <c r="I3158" s="102">
        <v>123.9051312</v>
      </c>
      <c r="J3158" s="102">
        <v>20.742691200000003</v>
      </c>
      <c r="K3158" s="102">
        <v>10.0897152</v>
      </c>
      <c r="L3158" s="102">
        <v>6.330561599999999</v>
      </c>
      <c r="M3158" s="102">
        <v>115.9949904</v>
      </c>
      <c r="N3158" s="102">
        <v>161.6068704</v>
      </c>
      <c r="O3158" s="102">
        <v>116.5582512</v>
      </c>
      <c r="P3158" s="102">
        <v>229.44306239999997</v>
      </c>
      <c r="Q3158" s="102">
        <v>210.05954400000002</v>
      </c>
      <c r="R3158" s="102">
        <v>137.2764528</v>
      </c>
      <c r="S3158" s="102">
        <v>127.56632640000001</v>
      </c>
      <c r="T3158" s="102">
        <v>127.7010192</v>
      </c>
      <c r="U3158" s="102">
        <v>129.5010048</v>
      </c>
      <c r="V3158" s="102">
        <v>294.7445808</v>
      </c>
      <c r="W3158" s="102">
        <v>203.0555184</v>
      </c>
      <c r="X3158" s="102">
        <v>194.0311008</v>
      </c>
      <c r="Y3158" s="102">
        <v>117.3786528</v>
      </c>
    </row>
    <row r="3159" spans="1:25" s="15" customFormat="1" ht="13.5" thickBot="1">
      <c r="A3159" s="7">
        <v>42068</v>
      </c>
      <c r="B3159" s="102">
        <v>885.4704672</v>
      </c>
      <c r="C3159" s="102">
        <v>81.30547200000001</v>
      </c>
      <c r="D3159" s="102">
        <v>167.20274400000002</v>
      </c>
      <c r="E3159" s="102">
        <v>48.8077728</v>
      </c>
      <c r="F3159" s="102">
        <v>42.122112</v>
      </c>
      <c r="G3159" s="102">
        <v>0.4040784</v>
      </c>
      <c r="H3159" s="102">
        <v>217.1125488</v>
      </c>
      <c r="I3159" s="102">
        <v>253.0143024</v>
      </c>
      <c r="J3159" s="102">
        <v>253.60205280000002</v>
      </c>
      <c r="K3159" s="102">
        <v>255.2673456</v>
      </c>
      <c r="L3159" s="102">
        <v>149.753904</v>
      </c>
      <c r="M3159" s="102">
        <v>29.693640000000002</v>
      </c>
      <c r="N3159" s="102">
        <v>100.284912</v>
      </c>
      <c r="O3159" s="102">
        <v>219.0104928</v>
      </c>
      <c r="P3159" s="102">
        <v>224.39820479999997</v>
      </c>
      <c r="Q3159" s="102">
        <v>152.6559216</v>
      </c>
      <c r="R3159" s="102">
        <v>228.01042080000002</v>
      </c>
      <c r="S3159" s="102">
        <v>181.88425919999997</v>
      </c>
      <c r="T3159" s="102">
        <v>51.7220352</v>
      </c>
      <c r="U3159" s="102">
        <v>330.54837599999996</v>
      </c>
      <c r="V3159" s="102">
        <v>170.0435376</v>
      </c>
      <c r="W3159" s="102">
        <v>164.1782784</v>
      </c>
      <c r="X3159" s="102">
        <v>138.5621568</v>
      </c>
      <c r="Y3159" s="102">
        <v>44.9751504</v>
      </c>
    </row>
    <row r="3160" spans="1:25" s="15" customFormat="1" ht="13.5" thickBot="1">
      <c r="A3160" s="7">
        <v>42069</v>
      </c>
      <c r="B3160" s="102">
        <v>0</v>
      </c>
      <c r="C3160" s="102">
        <v>0</v>
      </c>
      <c r="D3160" s="102">
        <v>66.8321184</v>
      </c>
      <c r="E3160" s="102">
        <v>0</v>
      </c>
      <c r="F3160" s="102">
        <v>145.6151616</v>
      </c>
      <c r="G3160" s="102">
        <v>259.8591456</v>
      </c>
      <c r="H3160" s="102">
        <v>262.2958608</v>
      </c>
      <c r="I3160" s="102">
        <v>372.0949824</v>
      </c>
      <c r="J3160" s="102">
        <v>128.1663216</v>
      </c>
      <c r="K3160" s="102">
        <v>159.83137440000002</v>
      </c>
      <c r="L3160" s="102">
        <v>162.8191056</v>
      </c>
      <c r="M3160" s="102">
        <v>323.74026719999995</v>
      </c>
      <c r="N3160" s="102">
        <v>254.36123039999998</v>
      </c>
      <c r="O3160" s="102">
        <v>118.9827216</v>
      </c>
      <c r="P3160" s="102">
        <v>46.7506464</v>
      </c>
      <c r="Q3160" s="102">
        <v>310.7852688</v>
      </c>
      <c r="R3160" s="102">
        <v>364.07463839999997</v>
      </c>
      <c r="S3160" s="102">
        <v>392.73971520000003</v>
      </c>
      <c r="T3160" s="102">
        <v>51.709790399999996</v>
      </c>
      <c r="U3160" s="102">
        <v>886.0827072</v>
      </c>
      <c r="V3160" s="102">
        <v>939.1884048</v>
      </c>
      <c r="W3160" s="102">
        <v>947.2944623999999</v>
      </c>
      <c r="X3160" s="102">
        <v>200.2392144</v>
      </c>
      <c r="Y3160" s="102">
        <v>256.6265184</v>
      </c>
    </row>
    <row r="3161" spans="1:25" s="15" customFormat="1" ht="13.5" thickBot="1">
      <c r="A3161" s="7">
        <v>42070</v>
      </c>
      <c r="B3161" s="102">
        <v>909.5804784000001</v>
      </c>
      <c r="C3161" s="102">
        <v>323.61781920000004</v>
      </c>
      <c r="D3161" s="102">
        <v>2.9632416</v>
      </c>
      <c r="E3161" s="102">
        <v>21.195748799999997</v>
      </c>
      <c r="F3161" s="102">
        <v>7.6530000000000005</v>
      </c>
      <c r="G3161" s="102">
        <v>16.9345584</v>
      </c>
      <c r="H3161" s="102">
        <v>17.4243504</v>
      </c>
      <c r="I3161" s="102">
        <v>55.2485376</v>
      </c>
      <c r="J3161" s="102">
        <v>16.0161984</v>
      </c>
      <c r="K3161" s="102">
        <v>258.2673216</v>
      </c>
      <c r="L3161" s="102">
        <v>18.6488304</v>
      </c>
      <c r="M3161" s="102">
        <v>14.938655999999998</v>
      </c>
      <c r="N3161" s="102">
        <v>43.3955712</v>
      </c>
      <c r="O3161" s="102">
        <v>244.7000832</v>
      </c>
      <c r="P3161" s="102">
        <v>70.6157616</v>
      </c>
      <c r="Q3161" s="102">
        <v>273.9284208</v>
      </c>
      <c r="R3161" s="102">
        <v>45.19555679999999</v>
      </c>
      <c r="S3161" s="102">
        <v>41.999663999999996</v>
      </c>
      <c r="T3161" s="102">
        <v>864.9114480000001</v>
      </c>
      <c r="U3161" s="102">
        <v>710.7004367999999</v>
      </c>
      <c r="V3161" s="102">
        <v>749.6144112000001</v>
      </c>
      <c r="W3161" s="102">
        <v>748.8184991999999</v>
      </c>
      <c r="X3161" s="102">
        <v>765.361224</v>
      </c>
      <c r="Y3161" s="102">
        <v>167.8027392</v>
      </c>
    </row>
    <row r="3162" spans="1:25" s="15" customFormat="1" ht="13.5" thickBot="1">
      <c r="A3162" s="7">
        <v>42071</v>
      </c>
      <c r="B3162" s="102">
        <v>12.722347200000002</v>
      </c>
      <c r="C3162" s="102">
        <v>0</v>
      </c>
      <c r="D3162" s="102">
        <v>0</v>
      </c>
      <c r="E3162" s="102">
        <v>0</v>
      </c>
      <c r="F3162" s="102">
        <v>0</v>
      </c>
      <c r="G3162" s="102">
        <v>30.795671999999996</v>
      </c>
      <c r="H3162" s="102">
        <v>4.2611904</v>
      </c>
      <c r="I3162" s="102">
        <v>52.224072</v>
      </c>
      <c r="J3162" s="102">
        <v>91.7257968</v>
      </c>
      <c r="K3162" s="102">
        <v>53.3505936</v>
      </c>
      <c r="L3162" s="102">
        <v>43.101696000000004</v>
      </c>
      <c r="M3162" s="102">
        <v>30.2201664</v>
      </c>
      <c r="N3162" s="102">
        <v>64.2362208</v>
      </c>
      <c r="O3162" s="102">
        <v>58.9954464</v>
      </c>
      <c r="P3162" s="102">
        <v>93.611496</v>
      </c>
      <c r="Q3162" s="102">
        <v>82.6401552</v>
      </c>
      <c r="R3162" s="102">
        <v>129.6479424</v>
      </c>
      <c r="S3162" s="102">
        <v>93.06048</v>
      </c>
      <c r="T3162" s="102">
        <v>78.74630880000001</v>
      </c>
      <c r="U3162" s="102">
        <v>185.14137599999998</v>
      </c>
      <c r="V3162" s="102">
        <v>76.53</v>
      </c>
      <c r="W3162" s="102">
        <v>84.5870784</v>
      </c>
      <c r="X3162" s="102">
        <v>203.3616384</v>
      </c>
      <c r="Y3162" s="102">
        <v>79.43201760000001</v>
      </c>
    </row>
    <row r="3163" spans="1:25" s="15" customFormat="1" ht="13.5" thickBot="1">
      <c r="A3163" s="7">
        <v>42072</v>
      </c>
      <c r="B3163" s="102">
        <v>739.2430656</v>
      </c>
      <c r="C3163" s="102">
        <v>854.0503104000001</v>
      </c>
      <c r="D3163" s="102">
        <v>852.0299184</v>
      </c>
      <c r="E3163" s="102">
        <v>56.04444960000001</v>
      </c>
      <c r="F3163" s="102">
        <v>0.9550944</v>
      </c>
      <c r="G3163" s="102">
        <v>17.938632000000002</v>
      </c>
      <c r="H3163" s="102">
        <v>18.9549504</v>
      </c>
      <c r="I3163" s="102">
        <v>6.4652544</v>
      </c>
      <c r="J3163" s="102">
        <v>2.7673248</v>
      </c>
      <c r="K3163" s="102">
        <v>5.8897488</v>
      </c>
      <c r="L3163" s="102">
        <v>24.991636800000002</v>
      </c>
      <c r="M3163" s="102">
        <v>24.379396800000002</v>
      </c>
      <c r="N3163" s="102">
        <v>35.999711999999995</v>
      </c>
      <c r="O3163" s="102">
        <v>120.07250880000001</v>
      </c>
      <c r="P3163" s="102">
        <v>198.3902496</v>
      </c>
      <c r="Q3163" s="102">
        <v>84.07279679999999</v>
      </c>
      <c r="R3163" s="102">
        <v>14.020295999999998</v>
      </c>
      <c r="S3163" s="102">
        <v>12.5264304</v>
      </c>
      <c r="T3163" s="102">
        <v>3.2081376</v>
      </c>
      <c r="U3163" s="102">
        <v>262.8223872</v>
      </c>
      <c r="V3163" s="102">
        <v>706.4147568</v>
      </c>
      <c r="W3163" s="102">
        <v>0</v>
      </c>
      <c r="X3163" s="102">
        <v>0.3183648</v>
      </c>
      <c r="Y3163" s="102">
        <v>114.7582656</v>
      </c>
    </row>
    <row r="3164" spans="1:25" s="15" customFormat="1" ht="13.5" thickBot="1">
      <c r="A3164" s="7">
        <v>42073</v>
      </c>
      <c r="B3164" s="102">
        <v>3.5142576</v>
      </c>
      <c r="C3164" s="102">
        <v>0</v>
      </c>
      <c r="D3164" s="102">
        <v>6.73464</v>
      </c>
      <c r="E3164" s="102">
        <v>67.15048320000001</v>
      </c>
      <c r="F3164" s="102">
        <v>3.4652784</v>
      </c>
      <c r="G3164" s="102">
        <v>0.2938752</v>
      </c>
      <c r="H3164" s="102">
        <v>65.9260032</v>
      </c>
      <c r="I3164" s="102">
        <v>68.0565984</v>
      </c>
      <c r="J3164" s="102">
        <v>412.4905776</v>
      </c>
      <c r="K3164" s="102">
        <v>446.59234560000004</v>
      </c>
      <c r="L3164" s="102">
        <v>69.9912768</v>
      </c>
      <c r="M3164" s="102">
        <v>67.2117072</v>
      </c>
      <c r="N3164" s="102">
        <v>13.9835616</v>
      </c>
      <c r="O3164" s="102">
        <v>82.1381184</v>
      </c>
      <c r="P3164" s="102">
        <v>353.5686</v>
      </c>
      <c r="Q3164" s="102">
        <v>456.8779776</v>
      </c>
      <c r="R3164" s="102">
        <v>159.1579104</v>
      </c>
      <c r="S3164" s="102">
        <v>80.8891488</v>
      </c>
      <c r="T3164" s="102">
        <v>28.1752848</v>
      </c>
      <c r="U3164" s="102">
        <v>19.2488256</v>
      </c>
      <c r="V3164" s="102">
        <v>286.8834192</v>
      </c>
      <c r="W3164" s="102">
        <v>880.1317343999999</v>
      </c>
      <c r="X3164" s="102">
        <v>759.2020895999999</v>
      </c>
      <c r="Y3164" s="102">
        <v>743.6389488</v>
      </c>
    </row>
    <row r="3165" spans="1:25" s="15" customFormat="1" ht="13.5" thickBot="1">
      <c r="A3165" s="7">
        <v>42074</v>
      </c>
      <c r="B3165" s="102">
        <v>1.0775424</v>
      </c>
      <c r="C3165" s="102">
        <v>3.7836431999999998</v>
      </c>
      <c r="D3165" s="102">
        <v>29.791598399999998</v>
      </c>
      <c r="E3165" s="102">
        <v>112.83583200000001</v>
      </c>
      <c r="F3165" s="102">
        <v>109.12565760000001</v>
      </c>
      <c r="G3165" s="102">
        <v>107.6440368</v>
      </c>
      <c r="H3165" s="102">
        <v>94.44414239999999</v>
      </c>
      <c r="I3165" s="102">
        <v>102.9052992</v>
      </c>
      <c r="J3165" s="102">
        <v>19.236580800000002</v>
      </c>
      <c r="K3165" s="102">
        <v>8.644828799999999</v>
      </c>
      <c r="L3165" s="102">
        <v>10.065225600000002</v>
      </c>
      <c r="M3165" s="102">
        <v>14.6692704</v>
      </c>
      <c r="N3165" s="102">
        <v>84.8809536</v>
      </c>
      <c r="O3165" s="102">
        <v>168.366</v>
      </c>
      <c r="P3165" s="102">
        <v>226.1369664</v>
      </c>
      <c r="Q3165" s="102">
        <v>206.93712</v>
      </c>
      <c r="R3165" s="102">
        <v>221.3737392</v>
      </c>
      <c r="S3165" s="102">
        <v>200.19023520000002</v>
      </c>
      <c r="T3165" s="102">
        <v>29.1303792</v>
      </c>
      <c r="U3165" s="102">
        <v>122.7051408</v>
      </c>
      <c r="V3165" s="102">
        <v>296.5813008</v>
      </c>
      <c r="W3165" s="102">
        <v>295.43028960000004</v>
      </c>
      <c r="X3165" s="102">
        <v>299.99760000000003</v>
      </c>
      <c r="Y3165" s="102">
        <v>150.8804256</v>
      </c>
    </row>
    <row r="3166" spans="1:25" s="15" customFormat="1" ht="13.5" thickBot="1">
      <c r="A3166" s="7">
        <v>42075</v>
      </c>
      <c r="B3166" s="102">
        <v>30.6609792</v>
      </c>
      <c r="C3166" s="102">
        <v>2.8285488</v>
      </c>
      <c r="D3166" s="102">
        <v>0.5142816</v>
      </c>
      <c r="E3166" s="102">
        <v>224.6431008</v>
      </c>
      <c r="F3166" s="102">
        <v>89.26459200000001</v>
      </c>
      <c r="G3166" s="102">
        <v>286.8221952</v>
      </c>
      <c r="H3166" s="102">
        <v>119.81536799999999</v>
      </c>
      <c r="I3166" s="102">
        <v>295.54049280000004</v>
      </c>
      <c r="J3166" s="102">
        <v>569.7382992</v>
      </c>
      <c r="K3166" s="102">
        <v>566.5791408</v>
      </c>
      <c r="L3166" s="102">
        <v>475.6247664</v>
      </c>
      <c r="M3166" s="102">
        <v>470.4819504</v>
      </c>
      <c r="N3166" s="102">
        <v>286.0507728</v>
      </c>
      <c r="O3166" s="102">
        <v>262.2101472</v>
      </c>
      <c r="P3166" s="102">
        <v>222.3533232</v>
      </c>
      <c r="Q3166" s="102">
        <v>189.1331808</v>
      </c>
      <c r="R3166" s="102">
        <v>287.814024</v>
      </c>
      <c r="S3166" s="102">
        <v>635.321448</v>
      </c>
      <c r="T3166" s="102">
        <v>18.379444799999998</v>
      </c>
      <c r="U3166" s="102">
        <v>20.938608000000002</v>
      </c>
      <c r="V3166" s="102">
        <v>18.06108</v>
      </c>
      <c r="W3166" s="102">
        <v>12.5998992</v>
      </c>
      <c r="X3166" s="102">
        <v>34.2119712</v>
      </c>
      <c r="Y3166" s="102">
        <v>59.7423792</v>
      </c>
    </row>
    <row r="3167" spans="1:25" s="15" customFormat="1" ht="13.5" thickBot="1">
      <c r="A3167" s="7">
        <v>42076</v>
      </c>
      <c r="B3167" s="102">
        <v>0</v>
      </c>
      <c r="C3167" s="102">
        <v>0</v>
      </c>
      <c r="D3167" s="102">
        <v>0</v>
      </c>
      <c r="E3167" s="102">
        <v>0</v>
      </c>
      <c r="F3167" s="102">
        <v>0</v>
      </c>
      <c r="G3167" s="102">
        <v>0</v>
      </c>
      <c r="H3167" s="102">
        <v>0</v>
      </c>
      <c r="I3167" s="102">
        <v>0</v>
      </c>
      <c r="J3167" s="102">
        <v>0</v>
      </c>
      <c r="K3167" s="102">
        <v>0</v>
      </c>
      <c r="L3167" s="102">
        <v>0</v>
      </c>
      <c r="M3167" s="102">
        <v>0</v>
      </c>
      <c r="N3167" s="102">
        <v>0</v>
      </c>
      <c r="O3167" s="102">
        <v>0</v>
      </c>
      <c r="P3167" s="102">
        <v>0</v>
      </c>
      <c r="Q3167" s="102">
        <v>0</v>
      </c>
      <c r="R3167" s="102">
        <v>0</v>
      </c>
      <c r="S3167" s="102">
        <v>0</v>
      </c>
      <c r="T3167" s="102">
        <v>0</v>
      </c>
      <c r="U3167" s="102">
        <v>0</v>
      </c>
      <c r="V3167" s="102">
        <v>0</v>
      </c>
      <c r="W3167" s="102">
        <v>0</v>
      </c>
      <c r="X3167" s="102">
        <v>12.673368</v>
      </c>
      <c r="Y3167" s="102">
        <v>6.4407648</v>
      </c>
    </row>
    <row r="3168" spans="1:25" s="15" customFormat="1" ht="13.5" thickBot="1">
      <c r="A3168" s="7">
        <v>42077</v>
      </c>
      <c r="B3168" s="102">
        <v>0</v>
      </c>
      <c r="C3168" s="102">
        <v>0</v>
      </c>
      <c r="D3168" s="102">
        <v>0</v>
      </c>
      <c r="E3168" s="102">
        <v>0</v>
      </c>
      <c r="F3168" s="102">
        <v>0</v>
      </c>
      <c r="G3168" s="102">
        <v>0</v>
      </c>
      <c r="H3168" s="102">
        <v>0</v>
      </c>
      <c r="I3168" s="102">
        <v>24.416131200000002</v>
      </c>
      <c r="J3168" s="102">
        <v>0</v>
      </c>
      <c r="K3168" s="102">
        <v>0.0367344</v>
      </c>
      <c r="L3168" s="102">
        <v>0</v>
      </c>
      <c r="M3168" s="102">
        <v>0</v>
      </c>
      <c r="N3168" s="102">
        <v>69.9055632</v>
      </c>
      <c r="O3168" s="102">
        <v>229.3573488</v>
      </c>
      <c r="P3168" s="102">
        <v>195.04741919999998</v>
      </c>
      <c r="Q3168" s="102">
        <v>69.18312</v>
      </c>
      <c r="R3168" s="102">
        <v>45.3302496</v>
      </c>
      <c r="S3168" s="102">
        <v>122.0439216</v>
      </c>
      <c r="T3168" s="102">
        <v>286.5650544</v>
      </c>
      <c r="U3168" s="102">
        <v>234.96546719999998</v>
      </c>
      <c r="V3168" s="102">
        <v>177.4638864</v>
      </c>
      <c r="W3168" s="102">
        <v>167.43539520000002</v>
      </c>
      <c r="X3168" s="102">
        <v>1023.1754880000001</v>
      </c>
      <c r="Y3168" s="102">
        <v>914.257992</v>
      </c>
    </row>
    <row r="3169" spans="1:25" s="15" customFormat="1" ht="13.5" thickBot="1">
      <c r="A3169" s="7">
        <v>42078</v>
      </c>
      <c r="B3169" s="102">
        <v>37.4935776</v>
      </c>
      <c r="C3169" s="102">
        <v>72.6239088</v>
      </c>
      <c r="D3169" s="102">
        <v>35.2527792</v>
      </c>
      <c r="E3169" s="102">
        <v>11.057054399999998</v>
      </c>
      <c r="F3169" s="102">
        <v>166.4925456</v>
      </c>
      <c r="G3169" s="102">
        <v>271.3815024</v>
      </c>
      <c r="H3169" s="102">
        <v>335.8013952</v>
      </c>
      <c r="I3169" s="102">
        <v>292.5650064</v>
      </c>
      <c r="J3169" s="102">
        <v>291.7813392</v>
      </c>
      <c r="K3169" s="102">
        <v>414.07015680000006</v>
      </c>
      <c r="L3169" s="102">
        <v>306.3404064</v>
      </c>
      <c r="M3169" s="102">
        <v>321.7566096</v>
      </c>
      <c r="N3169" s="102">
        <v>425.1149664</v>
      </c>
      <c r="O3169" s="102">
        <v>417.608904</v>
      </c>
      <c r="P3169" s="102">
        <v>438.2291472</v>
      </c>
      <c r="Q3169" s="102">
        <v>529.8569856</v>
      </c>
      <c r="R3169" s="102">
        <v>522.179496</v>
      </c>
      <c r="S3169" s="102">
        <v>473.2247856</v>
      </c>
      <c r="T3169" s="102">
        <v>375.8663808</v>
      </c>
      <c r="U3169" s="102">
        <v>469.220736</v>
      </c>
      <c r="V3169" s="102">
        <v>274.1365824</v>
      </c>
      <c r="W3169" s="102">
        <v>231.7695744</v>
      </c>
      <c r="X3169" s="102">
        <v>232.66344479999998</v>
      </c>
      <c r="Y3169" s="102">
        <v>211.5044304</v>
      </c>
    </row>
    <row r="3170" spans="1:25" s="15" customFormat="1" ht="13.5" thickBot="1">
      <c r="A3170" s="7">
        <v>42079</v>
      </c>
      <c r="B3170" s="102">
        <v>336.3891456</v>
      </c>
      <c r="C3170" s="102">
        <v>917.8579632000001</v>
      </c>
      <c r="D3170" s="102">
        <v>32.2772928</v>
      </c>
      <c r="E3170" s="102">
        <v>14.693760000000001</v>
      </c>
      <c r="F3170" s="102">
        <v>0</v>
      </c>
      <c r="G3170" s="102">
        <v>15.244775999999998</v>
      </c>
      <c r="H3170" s="102">
        <v>25.738569599999998</v>
      </c>
      <c r="I3170" s="102">
        <v>19.346784</v>
      </c>
      <c r="J3170" s="102">
        <v>17.0937408</v>
      </c>
      <c r="K3170" s="102">
        <v>19.5182112</v>
      </c>
      <c r="L3170" s="102">
        <v>11.5223568</v>
      </c>
      <c r="M3170" s="102">
        <v>6.3795408</v>
      </c>
      <c r="N3170" s="102">
        <v>275.1039216</v>
      </c>
      <c r="O3170" s="102">
        <v>66.6239568</v>
      </c>
      <c r="P3170" s="102">
        <v>149.8028832</v>
      </c>
      <c r="Q3170" s="102">
        <v>73.3218624</v>
      </c>
      <c r="R3170" s="102">
        <v>34.407888</v>
      </c>
      <c r="S3170" s="102">
        <v>34.2119712</v>
      </c>
      <c r="T3170" s="102">
        <v>870.2869152000001</v>
      </c>
      <c r="U3170" s="102">
        <v>863.8583952</v>
      </c>
      <c r="V3170" s="102">
        <v>680.6027184000001</v>
      </c>
      <c r="W3170" s="102">
        <v>681.7904639999999</v>
      </c>
      <c r="X3170" s="102">
        <v>686.1128784</v>
      </c>
      <c r="Y3170" s="102">
        <v>682.2067872</v>
      </c>
    </row>
    <row r="3171" spans="1:25" s="15" customFormat="1" ht="13.5" thickBot="1">
      <c r="A3171" s="7">
        <v>42080</v>
      </c>
      <c r="B3171" s="102">
        <v>3.6611952000000003</v>
      </c>
      <c r="C3171" s="102">
        <v>5.8407696</v>
      </c>
      <c r="D3171" s="102">
        <v>65.9260032</v>
      </c>
      <c r="E3171" s="102">
        <v>18.3427104</v>
      </c>
      <c r="F3171" s="102">
        <v>3.0612</v>
      </c>
      <c r="G3171" s="102">
        <v>39.893558399999996</v>
      </c>
      <c r="H3171" s="102">
        <v>0</v>
      </c>
      <c r="I3171" s="102">
        <v>0</v>
      </c>
      <c r="J3171" s="102">
        <v>0.1591824</v>
      </c>
      <c r="K3171" s="102">
        <v>0</v>
      </c>
      <c r="L3171" s="102">
        <v>0</v>
      </c>
      <c r="M3171" s="102">
        <v>3.6244608</v>
      </c>
      <c r="N3171" s="102">
        <v>83.3013744</v>
      </c>
      <c r="O3171" s="102">
        <v>77.9748864</v>
      </c>
      <c r="P3171" s="102">
        <v>99.6849168</v>
      </c>
      <c r="Q3171" s="102">
        <v>56.644444799999995</v>
      </c>
      <c r="R3171" s="102">
        <v>67.10150399999999</v>
      </c>
      <c r="S3171" s="102">
        <v>112.1378784</v>
      </c>
      <c r="T3171" s="102">
        <v>24.3181728</v>
      </c>
      <c r="U3171" s="102">
        <v>1.1142768</v>
      </c>
      <c r="V3171" s="102">
        <v>124.039824</v>
      </c>
      <c r="W3171" s="102">
        <v>108.56239679999999</v>
      </c>
      <c r="X3171" s="102">
        <v>136.1499312</v>
      </c>
      <c r="Y3171" s="102">
        <v>147.3171888</v>
      </c>
    </row>
    <row r="3172" spans="1:25" s="15" customFormat="1" ht="13.5" thickBot="1">
      <c r="A3172" s="7">
        <v>42081</v>
      </c>
      <c r="B3172" s="102">
        <v>16.7508864</v>
      </c>
      <c r="C3172" s="102">
        <v>15.5019168</v>
      </c>
      <c r="D3172" s="102">
        <v>52.5546816</v>
      </c>
      <c r="E3172" s="102">
        <v>6.134644799999999</v>
      </c>
      <c r="F3172" s="102">
        <v>0.2326512</v>
      </c>
      <c r="G3172" s="102">
        <v>415.0252512</v>
      </c>
      <c r="H3172" s="102">
        <v>434.20060800000005</v>
      </c>
      <c r="I3172" s="102">
        <v>421.0496928</v>
      </c>
      <c r="J3172" s="102">
        <v>444.1923648</v>
      </c>
      <c r="K3172" s="102">
        <v>423.9517104</v>
      </c>
      <c r="L3172" s="102">
        <v>421.0129584</v>
      </c>
      <c r="M3172" s="102">
        <v>423.02110560000006</v>
      </c>
      <c r="N3172" s="102">
        <v>512.9836511999999</v>
      </c>
      <c r="O3172" s="102">
        <v>524.5060080000001</v>
      </c>
      <c r="P3172" s="102">
        <v>357.97672800000004</v>
      </c>
      <c r="Q3172" s="102">
        <v>713.0636832</v>
      </c>
      <c r="R3172" s="102">
        <v>454.73513760000003</v>
      </c>
      <c r="S3172" s="102">
        <v>136.2234</v>
      </c>
      <c r="T3172" s="102">
        <v>53.4607968</v>
      </c>
      <c r="U3172" s="102">
        <v>282.8426352</v>
      </c>
      <c r="V3172" s="102">
        <v>887.0867808</v>
      </c>
      <c r="W3172" s="102">
        <v>882.6908976</v>
      </c>
      <c r="X3172" s="102">
        <v>692.2352784000001</v>
      </c>
      <c r="Y3172" s="102">
        <v>803.4180624</v>
      </c>
    </row>
    <row r="3173" spans="1:25" s="15" customFormat="1" ht="13.5" thickBot="1">
      <c r="A3173" s="7">
        <v>42082</v>
      </c>
      <c r="B3173" s="102">
        <v>0.7591776</v>
      </c>
      <c r="C3173" s="102">
        <v>13.101935999999998</v>
      </c>
      <c r="D3173" s="102">
        <v>0</v>
      </c>
      <c r="E3173" s="102">
        <v>77.5830528</v>
      </c>
      <c r="F3173" s="102">
        <v>435.51080160000004</v>
      </c>
      <c r="G3173" s="102">
        <v>423.0823296</v>
      </c>
      <c r="H3173" s="102">
        <v>423.119064</v>
      </c>
      <c r="I3173" s="102">
        <v>427.02515520000003</v>
      </c>
      <c r="J3173" s="102">
        <v>407.9110224</v>
      </c>
      <c r="K3173" s="102">
        <v>406.55184959999997</v>
      </c>
      <c r="L3173" s="102">
        <v>404.99676</v>
      </c>
      <c r="M3173" s="102">
        <v>402.89065439999996</v>
      </c>
      <c r="N3173" s="102">
        <v>424.4904816</v>
      </c>
      <c r="O3173" s="102">
        <v>599.0523504</v>
      </c>
      <c r="P3173" s="102">
        <v>768.1652832</v>
      </c>
      <c r="Q3173" s="102">
        <v>810.9363696</v>
      </c>
      <c r="R3173" s="102">
        <v>485.077752</v>
      </c>
      <c r="S3173" s="102">
        <v>34.2119712</v>
      </c>
      <c r="T3173" s="102">
        <v>22.1753328</v>
      </c>
      <c r="U3173" s="102">
        <v>875.2950384000001</v>
      </c>
      <c r="V3173" s="102">
        <v>881.4909072</v>
      </c>
      <c r="W3173" s="102">
        <v>867.4706112000001</v>
      </c>
      <c r="X3173" s="102">
        <v>896.1601776</v>
      </c>
      <c r="Y3173" s="102">
        <v>890.4541008</v>
      </c>
    </row>
    <row r="3174" spans="1:25" s="15" customFormat="1" ht="13.5" thickBot="1">
      <c r="A3174" s="7">
        <v>42083</v>
      </c>
      <c r="B3174" s="102">
        <v>884.0623152000001</v>
      </c>
      <c r="C3174" s="102">
        <v>19.2488256</v>
      </c>
      <c r="D3174" s="102">
        <v>418.4293056</v>
      </c>
      <c r="E3174" s="102">
        <v>436.9801776</v>
      </c>
      <c r="F3174" s="102">
        <v>455.39635680000004</v>
      </c>
      <c r="G3174" s="102">
        <v>431.567976</v>
      </c>
      <c r="H3174" s="102">
        <v>427.404744</v>
      </c>
      <c r="I3174" s="102">
        <v>428.1149424</v>
      </c>
      <c r="J3174" s="102">
        <v>423.0455952</v>
      </c>
      <c r="K3174" s="102">
        <v>424.79660160000003</v>
      </c>
      <c r="L3174" s="102">
        <v>428.6414688</v>
      </c>
      <c r="M3174" s="102">
        <v>427.7843328</v>
      </c>
      <c r="N3174" s="102">
        <v>425.54353439999994</v>
      </c>
      <c r="O3174" s="102">
        <v>449.10252959999997</v>
      </c>
      <c r="P3174" s="102">
        <v>251.0918688</v>
      </c>
      <c r="Q3174" s="102">
        <v>611.7991872</v>
      </c>
      <c r="R3174" s="102">
        <v>445.88214719999996</v>
      </c>
      <c r="S3174" s="102">
        <v>11.7672528</v>
      </c>
      <c r="T3174" s="102">
        <v>300.30372</v>
      </c>
      <c r="U3174" s="102">
        <v>685.9169615999999</v>
      </c>
      <c r="V3174" s="102">
        <v>681.7904639999999</v>
      </c>
      <c r="W3174" s="102">
        <v>679.219056</v>
      </c>
      <c r="X3174" s="102">
        <v>722.565648</v>
      </c>
      <c r="Y3174" s="102">
        <v>124.0765584</v>
      </c>
    </row>
    <row r="3175" spans="1:25" s="15" customFormat="1" ht="13.5" thickBot="1">
      <c r="A3175" s="7">
        <v>42084</v>
      </c>
      <c r="B3175" s="102">
        <v>20.252899199999998</v>
      </c>
      <c r="C3175" s="102">
        <v>720.5942352</v>
      </c>
      <c r="D3175" s="102">
        <v>0</v>
      </c>
      <c r="E3175" s="102">
        <v>7.4448384</v>
      </c>
      <c r="F3175" s="102">
        <v>294.00989280000005</v>
      </c>
      <c r="G3175" s="102">
        <v>21.783499199999998</v>
      </c>
      <c r="H3175" s="102">
        <v>3.6611952000000003</v>
      </c>
      <c r="I3175" s="102">
        <v>5.0571024</v>
      </c>
      <c r="J3175" s="102">
        <v>8.387687999999999</v>
      </c>
      <c r="K3175" s="102">
        <v>4.469352</v>
      </c>
      <c r="L3175" s="102">
        <v>4.1387424</v>
      </c>
      <c r="M3175" s="102">
        <v>2.4734496</v>
      </c>
      <c r="N3175" s="102">
        <v>29.3997648</v>
      </c>
      <c r="O3175" s="102">
        <v>37.1262336</v>
      </c>
      <c r="P3175" s="102">
        <v>35.2527792</v>
      </c>
      <c r="Q3175" s="102">
        <v>1.2734592</v>
      </c>
      <c r="R3175" s="102">
        <v>4.3346592</v>
      </c>
      <c r="S3175" s="102">
        <v>3.183648</v>
      </c>
      <c r="T3175" s="102">
        <v>5.8407696</v>
      </c>
      <c r="U3175" s="102">
        <v>682.1088288</v>
      </c>
      <c r="V3175" s="102">
        <v>691.6965072</v>
      </c>
      <c r="W3175" s="102">
        <v>708.7535136000001</v>
      </c>
      <c r="X3175" s="102">
        <v>728.6390687999999</v>
      </c>
      <c r="Y3175" s="102">
        <v>752.3327568</v>
      </c>
    </row>
    <row r="3176" spans="1:25" s="15" customFormat="1" ht="13.5" thickBot="1">
      <c r="A3176" s="7">
        <v>42085</v>
      </c>
      <c r="B3176" s="102">
        <v>18.0243456</v>
      </c>
      <c r="C3176" s="102">
        <v>722.8840128</v>
      </c>
      <c r="D3176" s="102">
        <v>23.938584</v>
      </c>
      <c r="E3176" s="102">
        <v>27.0365184</v>
      </c>
      <c r="F3176" s="102">
        <v>41.6690544</v>
      </c>
      <c r="G3176" s="102">
        <v>35.999711999999995</v>
      </c>
      <c r="H3176" s="102">
        <v>7.432593600000001</v>
      </c>
      <c r="I3176" s="102">
        <v>6.9428016</v>
      </c>
      <c r="J3176" s="102">
        <v>2.2407984</v>
      </c>
      <c r="K3176" s="102">
        <v>0</v>
      </c>
      <c r="L3176" s="102">
        <v>0</v>
      </c>
      <c r="M3176" s="102">
        <v>0</v>
      </c>
      <c r="N3176" s="102">
        <v>2.5591632</v>
      </c>
      <c r="O3176" s="102">
        <v>0</v>
      </c>
      <c r="P3176" s="102">
        <v>2.204064</v>
      </c>
      <c r="Q3176" s="102">
        <v>0</v>
      </c>
      <c r="R3176" s="102">
        <v>1.4081519999999998</v>
      </c>
      <c r="S3176" s="102">
        <v>1.2979488000000001</v>
      </c>
      <c r="T3176" s="102">
        <v>0.30612</v>
      </c>
      <c r="U3176" s="102">
        <v>0</v>
      </c>
      <c r="V3176" s="102">
        <v>709.463712</v>
      </c>
      <c r="W3176" s="102">
        <v>736.1328864</v>
      </c>
      <c r="X3176" s="102">
        <v>719.4064896</v>
      </c>
      <c r="Y3176" s="102">
        <v>712.769808</v>
      </c>
    </row>
    <row r="3177" spans="1:25" s="15" customFormat="1" ht="13.5" thickBot="1">
      <c r="A3177" s="7">
        <v>42086</v>
      </c>
      <c r="B3177" s="102">
        <v>683.7006528</v>
      </c>
      <c r="C3177" s="102">
        <v>885.1031232</v>
      </c>
      <c r="D3177" s="102">
        <v>410.568144</v>
      </c>
      <c r="E3177" s="102">
        <v>405.6457344</v>
      </c>
      <c r="F3177" s="102">
        <v>387.5601648</v>
      </c>
      <c r="G3177" s="102">
        <v>396.0947904</v>
      </c>
      <c r="H3177" s="102">
        <v>65.5341696</v>
      </c>
      <c r="I3177" s="102">
        <v>59.7791136</v>
      </c>
      <c r="J3177" s="102">
        <v>402.58453439999994</v>
      </c>
      <c r="K3177" s="102">
        <v>404.0906448</v>
      </c>
      <c r="L3177" s="102">
        <v>403.8457488</v>
      </c>
      <c r="M3177" s="102">
        <v>386.7275184</v>
      </c>
      <c r="N3177" s="102">
        <v>393.78052319999995</v>
      </c>
      <c r="O3177" s="102">
        <v>424.6619088</v>
      </c>
      <c r="P3177" s="102">
        <v>400.894752</v>
      </c>
      <c r="Q3177" s="102">
        <v>447.2780544</v>
      </c>
      <c r="R3177" s="102">
        <v>429.853704</v>
      </c>
      <c r="S3177" s="102">
        <v>411.76813439999995</v>
      </c>
      <c r="T3177" s="102">
        <v>5.571384</v>
      </c>
      <c r="U3177" s="102">
        <v>876.8378832000001</v>
      </c>
      <c r="V3177" s="102">
        <v>877.3154304</v>
      </c>
      <c r="W3177" s="102">
        <v>697.9046208</v>
      </c>
      <c r="X3177" s="102">
        <v>690.4842719999999</v>
      </c>
      <c r="Y3177" s="102">
        <v>732.5084256</v>
      </c>
    </row>
    <row r="3178" spans="1:25" s="15" customFormat="1" ht="13.5" thickBot="1">
      <c r="A3178" s="7">
        <v>42087</v>
      </c>
      <c r="B3178" s="102">
        <v>193.284168</v>
      </c>
      <c r="C3178" s="102">
        <v>338.1523968</v>
      </c>
      <c r="D3178" s="102">
        <v>138.2315472</v>
      </c>
      <c r="E3178" s="102">
        <v>425.2496592</v>
      </c>
      <c r="F3178" s="102">
        <v>431.95980959999997</v>
      </c>
      <c r="G3178" s="102">
        <v>448.80865439999997</v>
      </c>
      <c r="H3178" s="102">
        <v>441.9638112</v>
      </c>
      <c r="I3178" s="102">
        <v>433.588368</v>
      </c>
      <c r="J3178" s="102">
        <v>429.62105280000003</v>
      </c>
      <c r="K3178" s="102">
        <v>430.12308959999996</v>
      </c>
      <c r="L3178" s="102">
        <v>437.93527199999994</v>
      </c>
      <c r="M3178" s="102">
        <v>418.710936</v>
      </c>
      <c r="N3178" s="102">
        <v>73.0647216</v>
      </c>
      <c r="O3178" s="102">
        <v>469.8207312</v>
      </c>
      <c r="P3178" s="102">
        <v>498.6327456</v>
      </c>
      <c r="Q3178" s="102">
        <v>495.85317599999996</v>
      </c>
      <c r="R3178" s="102">
        <v>434.0046912</v>
      </c>
      <c r="S3178" s="102">
        <v>422.17621439999994</v>
      </c>
      <c r="T3178" s="102">
        <v>893.686728</v>
      </c>
      <c r="U3178" s="102">
        <v>739.9042847999999</v>
      </c>
      <c r="V3178" s="102">
        <v>762.3367584</v>
      </c>
      <c r="W3178" s="102">
        <v>746.9205552</v>
      </c>
      <c r="X3178" s="102">
        <v>763.0102224</v>
      </c>
      <c r="Y3178" s="102">
        <v>756.7653743999999</v>
      </c>
    </row>
    <row r="3179" spans="1:25" s="15" customFormat="1" ht="13.5" thickBot="1">
      <c r="A3179" s="7">
        <v>42088</v>
      </c>
      <c r="B3179" s="102">
        <v>20.6447328</v>
      </c>
      <c r="C3179" s="102">
        <v>91.9339584</v>
      </c>
      <c r="D3179" s="102">
        <v>460.00040160000003</v>
      </c>
      <c r="E3179" s="102">
        <v>387.21731040000003</v>
      </c>
      <c r="F3179" s="102">
        <v>412.69873920000003</v>
      </c>
      <c r="G3179" s="102">
        <v>411.7069104</v>
      </c>
      <c r="H3179" s="102">
        <v>410.017128</v>
      </c>
      <c r="I3179" s="102">
        <v>388.894848</v>
      </c>
      <c r="J3179" s="102">
        <v>496.281744</v>
      </c>
      <c r="K3179" s="102">
        <v>494.8491024</v>
      </c>
      <c r="L3179" s="102">
        <v>444.547464</v>
      </c>
      <c r="M3179" s="102">
        <v>429.0455472</v>
      </c>
      <c r="N3179" s="102">
        <v>420.731328</v>
      </c>
      <c r="O3179" s="102">
        <v>431.04144959999996</v>
      </c>
      <c r="P3179" s="102">
        <v>444.118896</v>
      </c>
      <c r="Q3179" s="102">
        <v>442.3434</v>
      </c>
      <c r="R3179" s="102">
        <v>432.6822528</v>
      </c>
      <c r="S3179" s="102">
        <v>513.4489536</v>
      </c>
      <c r="T3179" s="102">
        <v>924.8374991999999</v>
      </c>
      <c r="U3179" s="102">
        <v>752.7858143999999</v>
      </c>
      <c r="V3179" s="102">
        <v>757.0470048</v>
      </c>
      <c r="W3179" s="102">
        <v>754.3286592</v>
      </c>
      <c r="X3179" s="102">
        <v>741.9736560000001</v>
      </c>
      <c r="Y3179" s="102">
        <v>747.6185088</v>
      </c>
    </row>
    <row r="3180" spans="1:25" s="15" customFormat="1" ht="13.5" thickBot="1">
      <c r="A3180" s="7">
        <v>42089</v>
      </c>
      <c r="B3180" s="102">
        <v>876.5317632000001</v>
      </c>
      <c r="C3180" s="102">
        <v>679.8190512000001</v>
      </c>
      <c r="D3180" s="102">
        <v>566.3954688</v>
      </c>
      <c r="E3180" s="102">
        <v>417.5354352</v>
      </c>
      <c r="F3180" s="102">
        <v>40.90987679999999</v>
      </c>
      <c r="G3180" s="102">
        <v>389.6172912</v>
      </c>
      <c r="H3180" s="102">
        <v>46.2118752</v>
      </c>
      <c r="I3180" s="102">
        <v>426.5720976</v>
      </c>
      <c r="J3180" s="102">
        <v>387.9275088</v>
      </c>
      <c r="K3180" s="102">
        <v>396.8172336</v>
      </c>
      <c r="L3180" s="102">
        <v>90.3298896</v>
      </c>
      <c r="M3180" s="102">
        <v>87.5013408</v>
      </c>
      <c r="N3180" s="102">
        <v>100.9338864</v>
      </c>
      <c r="O3180" s="102">
        <v>31.4568912</v>
      </c>
      <c r="P3180" s="102">
        <v>23.0447136</v>
      </c>
      <c r="Q3180" s="102">
        <v>23.8528704</v>
      </c>
      <c r="R3180" s="102">
        <v>35.9629776</v>
      </c>
      <c r="S3180" s="102">
        <v>102.7461168</v>
      </c>
      <c r="T3180" s="102">
        <v>188.8025712</v>
      </c>
      <c r="U3180" s="102">
        <v>26.93856</v>
      </c>
      <c r="V3180" s="102">
        <v>746.2593360000001</v>
      </c>
      <c r="W3180" s="102">
        <v>752.8347936</v>
      </c>
      <c r="X3180" s="102">
        <v>741.2022336</v>
      </c>
      <c r="Y3180" s="102">
        <v>700.2066432</v>
      </c>
    </row>
    <row r="3181" spans="1:25" s="15" customFormat="1" ht="13.5" thickBot="1">
      <c r="A3181" s="7">
        <v>42090</v>
      </c>
      <c r="B3181" s="102">
        <v>891.9357216</v>
      </c>
      <c r="C3181" s="102">
        <v>927.727272</v>
      </c>
      <c r="D3181" s="102">
        <v>42.5017008</v>
      </c>
      <c r="E3181" s="102">
        <v>55.9832256</v>
      </c>
      <c r="F3181" s="102">
        <v>18.452913600000002</v>
      </c>
      <c r="G3181" s="102">
        <v>54.1342608</v>
      </c>
      <c r="H3181" s="102">
        <v>697.1454432</v>
      </c>
      <c r="I3181" s="102">
        <v>670.0844352</v>
      </c>
      <c r="J3181" s="102">
        <v>662.811024</v>
      </c>
      <c r="K3181" s="102">
        <v>25.603876800000002</v>
      </c>
      <c r="L3181" s="102">
        <v>699.4964448</v>
      </c>
      <c r="M3181" s="102">
        <v>693.6556752</v>
      </c>
      <c r="N3181" s="102">
        <v>674.4190944</v>
      </c>
      <c r="O3181" s="102">
        <v>1.3836624</v>
      </c>
      <c r="P3181" s="102">
        <v>562.1955024</v>
      </c>
      <c r="Q3181" s="102">
        <v>816.6791808</v>
      </c>
      <c r="R3181" s="102">
        <v>831.7770191999999</v>
      </c>
      <c r="S3181" s="102">
        <v>707.1127104</v>
      </c>
      <c r="T3181" s="102">
        <v>907.7192687999999</v>
      </c>
      <c r="U3181" s="102">
        <v>770.0264928</v>
      </c>
      <c r="V3181" s="102">
        <v>759.544944</v>
      </c>
      <c r="W3181" s="102">
        <v>734.07576</v>
      </c>
      <c r="X3181" s="102">
        <v>729.300288</v>
      </c>
      <c r="Y3181" s="102">
        <v>736.0104384000001</v>
      </c>
    </row>
    <row r="3182" spans="1:25" s="15" customFormat="1" ht="13.5" thickBot="1">
      <c r="A3182" s="7">
        <v>42091</v>
      </c>
      <c r="B3182" s="102">
        <v>115.0031616</v>
      </c>
      <c r="C3182" s="102">
        <v>656.5294415999999</v>
      </c>
      <c r="D3182" s="102">
        <v>672.6803328</v>
      </c>
      <c r="E3182" s="102">
        <v>718.1207856000001</v>
      </c>
      <c r="F3182" s="102">
        <v>121.72555679999999</v>
      </c>
      <c r="G3182" s="102">
        <v>665.7375312</v>
      </c>
      <c r="H3182" s="102">
        <v>664.0722384000001</v>
      </c>
      <c r="I3182" s="102">
        <v>887.1847392</v>
      </c>
      <c r="J3182" s="102">
        <v>674.1986880000001</v>
      </c>
      <c r="K3182" s="102">
        <v>679.8068063999999</v>
      </c>
      <c r="L3182" s="102">
        <v>676.3905072</v>
      </c>
      <c r="M3182" s="102">
        <v>675.9496944</v>
      </c>
      <c r="N3182" s="102">
        <v>310.7118</v>
      </c>
      <c r="O3182" s="102">
        <v>9.3427824</v>
      </c>
      <c r="P3182" s="102">
        <v>15.979464</v>
      </c>
      <c r="Q3182" s="102">
        <v>304.5894</v>
      </c>
      <c r="R3182" s="102">
        <v>3.7224192</v>
      </c>
      <c r="S3182" s="102">
        <v>878.8337856</v>
      </c>
      <c r="T3182" s="102">
        <v>874.2297408000001</v>
      </c>
      <c r="U3182" s="102">
        <v>662.9212272</v>
      </c>
      <c r="V3182" s="102">
        <v>661.6232784</v>
      </c>
      <c r="W3182" s="102">
        <v>669.1415856</v>
      </c>
      <c r="X3182" s="102">
        <v>687.9863328</v>
      </c>
      <c r="Y3182" s="102">
        <v>681.300672</v>
      </c>
    </row>
    <row r="3183" spans="1:25" s="15" customFormat="1" ht="13.5" thickBot="1">
      <c r="A3183" s="7">
        <v>42092</v>
      </c>
      <c r="B3183" s="102">
        <v>662.0396016</v>
      </c>
      <c r="C3183" s="102">
        <v>671.2966704</v>
      </c>
      <c r="D3183" s="102">
        <v>665.5538591999999</v>
      </c>
      <c r="E3183" s="102">
        <v>678.8027328000001</v>
      </c>
      <c r="F3183" s="102">
        <v>97.62779040000001</v>
      </c>
      <c r="G3183" s="102">
        <v>872.0991456</v>
      </c>
      <c r="H3183" s="102">
        <v>878.0990976</v>
      </c>
      <c r="I3183" s="102">
        <v>884.8214928</v>
      </c>
      <c r="J3183" s="102">
        <v>888.0908543999999</v>
      </c>
      <c r="K3183" s="102">
        <v>680.7986352</v>
      </c>
      <c r="L3183" s="102">
        <v>680.9088384</v>
      </c>
      <c r="M3183" s="102">
        <v>677.0517263999999</v>
      </c>
      <c r="N3183" s="102">
        <v>27.3426384</v>
      </c>
      <c r="O3183" s="102">
        <v>39.648662400000006</v>
      </c>
      <c r="P3183" s="102">
        <v>41.0445696</v>
      </c>
      <c r="Q3183" s="102">
        <v>40.4445744</v>
      </c>
      <c r="R3183" s="102">
        <v>39.8200896</v>
      </c>
      <c r="S3183" s="102">
        <v>39.893558399999996</v>
      </c>
      <c r="T3183" s="102">
        <v>29.448744</v>
      </c>
      <c r="U3183" s="102">
        <v>28.6895664</v>
      </c>
      <c r="V3183" s="102">
        <v>29.203848</v>
      </c>
      <c r="W3183" s="102">
        <v>72.7708464</v>
      </c>
      <c r="X3183" s="102">
        <v>69.48924</v>
      </c>
      <c r="Y3183" s="102">
        <v>54.673032</v>
      </c>
    </row>
    <row r="3184" spans="1:25" s="15" customFormat="1" ht="13.5" thickBot="1">
      <c r="A3184" s="7">
        <v>42093</v>
      </c>
      <c r="B3184" s="102">
        <v>27.7222272</v>
      </c>
      <c r="C3184" s="102">
        <v>28.1385504</v>
      </c>
      <c r="D3184" s="102">
        <v>48.1343088</v>
      </c>
      <c r="E3184" s="102">
        <v>63.562756799999995</v>
      </c>
      <c r="F3184" s="102">
        <v>196.406592</v>
      </c>
      <c r="G3184" s="102">
        <v>36.489504</v>
      </c>
      <c r="H3184" s="102">
        <v>49.750622400000005</v>
      </c>
      <c r="I3184" s="102">
        <v>37.2364368</v>
      </c>
      <c r="J3184" s="102">
        <v>42.7833312</v>
      </c>
      <c r="K3184" s="102">
        <v>42.5261904</v>
      </c>
      <c r="L3184" s="102">
        <v>41.754768</v>
      </c>
      <c r="M3184" s="102">
        <v>49.9710288</v>
      </c>
      <c r="N3184" s="102">
        <v>41.0445696</v>
      </c>
      <c r="O3184" s="102">
        <v>39.648662400000006</v>
      </c>
      <c r="P3184" s="102">
        <v>79.29732480000001</v>
      </c>
      <c r="Q3184" s="102">
        <v>50.53428960000001</v>
      </c>
      <c r="R3184" s="102">
        <v>38.5466304</v>
      </c>
      <c r="S3184" s="102">
        <v>38.4609168</v>
      </c>
      <c r="T3184" s="102">
        <v>38.632344</v>
      </c>
      <c r="U3184" s="102">
        <v>29.5222128</v>
      </c>
      <c r="V3184" s="102">
        <v>28.677321600000003</v>
      </c>
      <c r="W3184" s="102">
        <v>31.2487296</v>
      </c>
      <c r="X3184" s="102">
        <v>38.5466304</v>
      </c>
      <c r="Y3184" s="102">
        <v>51.6363216</v>
      </c>
    </row>
    <row r="3185" spans="1:25" s="15" customFormat="1" ht="13.5" thickBot="1">
      <c r="A3185" s="7">
        <v>42094</v>
      </c>
      <c r="B3185" s="102">
        <v>182.76588479999998</v>
      </c>
      <c r="C3185" s="102">
        <v>275.7406512</v>
      </c>
      <c r="D3185" s="102">
        <v>177.07205280000002</v>
      </c>
      <c r="E3185" s="102">
        <v>26.9508048</v>
      </c>
      <c r="F3185" s="102">
        <v>49.9342944</v>
      </c>
      <c r="G3185" s="102">
        <v>5.4366912</v>
      </c>
      <c r="H3185" s="102">
        <v>19.7018832</v>
      </c>
      <c r="I3185" s="102">
        <v>4.4326176</v>
      </c>
      <c r="J3185" s="102">
        <v>0</v>
      </c>
      <c r="K3185" s="102">
        <v>0</v>
      </c>
      <c r="L3185" s="102">
        <v>5.2897536</v>
      </c>
      <c r="M3185" s="102">
        <v>1.2367248</v>
      </c>
      <c r="N3185" s="102">
        <v>0.0857136</v>
      </c>
      <c r="O3185" s="102">
        <v>0</v>
      </c>
      <c r="P3185" s="102">
        <v>2.0938608</v>
      </c>
      <c r="Q3185" s="102">
        <v>4.065273599999999</v>
      </c>
      <c r="R3185" s="102">
        <v>0</v>
      </c>
      <c r="S3185" s="102">
        <v>1.040808</v>
      </c>
      <c r="T3185" s="102">
        <v>268.7978496</v>
      </c>
      <c r="U3185" s="102">
        <v>92.12987519999999</v>
      </c>
      <c r="V3185" s="102">
        <v>91.7992656</v>
      </c>
      <c r="W3185" s="102">
        <v>100.15021920000001</v>
      </c>
      <c r="X3185" s="102">
        <v>706.8188352</v>
      </c>
      <c r="Y3185" s="102">
        <v>697.7944176</v>
      </c>
    </row>
    <row r="3186" spans="1:25" s="13" customFormat="1" ht="15.75">
      <c r="A3186" s="78"/>
      <c r="B3186" s="100"/>
      <c r="C3186" s="100"/>
      <c r="D3186" s="100"/>
      <c r="E3186" s="100"/>
      <c r="F3186" s="100"/>
      <c r="G3186" s="100"/>
      <c r="H3186" s="100"/>
      <c r="I3186" s="100"/>
      <c r="J3186" s="100"/>
      <c r="K3186" s="100"/>
      <c r="L3186" s="100"/>
      <c r="M3186" s="100"/>
      <c r="N3186" s="100"/>
      <c r="O3186" s="100"/>
      <c r="P3186" s="100"/>
      <c r="Q3186" s="100"/>
      <c r="R3186" s="100"/>
      <c r="S3186" s="100"/>
      <c r="T3186" s="100"/>
      <c r="U3186" s="100"/>
      <c r="V3186" s="100"/>
      <c r="W3186" s="100"/>
      <c r="X3186" s="100"/>
      <c r="Y3186" s="100"/>
    </row>
    <row r="3187" s="109" customFormat="1" ht="17.25" customHeight="1">
      <c r="A3187" s="109" t="s">
        <v>157</v>
      </c>
    </row>
    <row r="3188" spans="1:3" s="15" customFormat="1" ht="17.25" customHeight="1" thickBot="1">
      <c r="A3188" s="47"/>
      <c r="B3188" s="105"/>
      <c r="C3188" s="105"/>
    </row>
    <row r="3189" spans="1:25" s="15" customFormat="1" ht="17.25" customHeight="1" thickBot="1">
      <c r="A3189" s="139" t="s">
        <v>14</v>
      </c>
      <c r="B3189" s="163" t="s">
        <v>40</v>
      </c>
      <c r="C3189" s="163"/>
      <c r="D3189" s="163"/>
      <c r="E3189" s="163"/>
      <c r="F3189" s="163"/>
      <c r="G3189" s="163"/>
      <c r="H3189" s="163"/>
      <c r="I3189" s="163"/>
      <c r="J3189" s="163"/>
      <c r="K3189" s="163"/>
      <c r="L3189" s="163"/>
      <c r="M3189" s="163"/>
      <c r="N3189" s="163"/>
      <c r="O3189" s="163"/>
      <c r="P3189" s="163"/>
      <c r="Q3189" s="163"/>
      <c r="R3189" s="163"/>
      <c r="S3189" s="163"/>
      <c r="T3189" s="163"/>
      <c r="U3189" s="163"/>
      <c r="V3189" s="163"/>
      <c r="W3189" s="163"/>
      <c r="X3189" s="163"/>
      <c r="Y3189" s="164"/>
    </row>
    <row r="3190" spans="1:25" s="15" customFormat="1" ht="17.25" customHeight="1" thickBot="1">
      <c r="A3190" s="140"/>
      <c r="B3190" s="3" t="s">
        <v>15</v>
      </c>
      <c r="C3190" s="3" t="s">
        <v>16</v>
      </c>
      <c r="D3190" s="3" t="s">
        <v>17</v>
      </c>
      <c r="E3190" s="3" t="s">
        <v>18</v>
      </c>
      <c r="F3190" s="3" t="s">
        <v>19</v>
      </c>
      <c r="G3190" s="3" t="s">
        <v>20</v>
      </c>
      <c r="H3190" s="3" t="s">
        <v>21</v>
      </c>
      <c r="I3190" s="3" t="s">
        <v>22</v>
      </c>
      <c r="J3190" s="3" t="s">
        <v>23</v>
      </c>
      <c r="K3190" s="3" t="s">
        <v>24</v>
      </c>
      <c r="L3190" s="3" t="s">
        <v>25</v>
      </c>
      <c r="M3190" s="3" t="s">
        <v>26</v>
      </c>
      <c r="N3190" s="3" t="s">
        <v>27</v>
      </c>
      <c r="O3190" s="3" t="s">
        <v>28</v>
      </c>
      <c r="P3190" s="3" t="s">
        <v>29</v>
      </c>
      <c r="Q3190" s="3" t="s">
        <v>30</v>
      </c>
      <c r="R3190" s="3" t="s">
        <v>31</v>
      </c>
      <c r="S3190" s="3" t="s">
        <v>32</v>
      </c>
      <c r="T3190" s="3" t="s">
        <v>33</v>
      </c>
      <c r="U3190" s="3" t="s">
        <v>34</v>
      </c>
      <c r="V3190" s="3" t="s">
        <v>35</v>
      </c>
      <c r="W3190" s="3" t="s">
        <v>36</v>
      </c>
      <c r="X3190" s="3" t="s">
        <v>37</v>
      </c>
      <c r="Y3190" s="3" t="s">
        <v>38</v>
      </c>
    </row>
    <row r="3191" spans="1:25" s="15" customFormat="1" ht="17.25" customHeight="1" thickBot="1">
      <c r="A3191" s="7">
        <v>42064</v>
      </c>
      <c r="B3191" s="102">
        <v>892.6948940999999</v>
      </c>
      <c r="C3191" s="102">
        <v>902.1435801</v>
      </c>
      <c r="D3191" s="102">
        <v>286.7555064</v>
      </c>
      <c r="E3191" s="102">
        <v>111.76099620000001</v>
      </c>
      <c r="F3191" s="102">
        <v>293.6118606</v>
      </c>
      <c r="G3191" s="102">
        <v>894.4877217</v>
      </c>
      <c r="H3191" s="102">
        <v>39.9873237</v>
      </c>
      <c r="I3191" s="102">
        <v>38.0249043</v>
      </c>
      <c r="J3191" s="102">
        <v>39.2362743</v>
      </c>
      <c r="K3191" s="102">
        <v>33.0825147</v>
      </c>
      <c r="L3191" s="102">
        <v>19.5393981</v>
      </c>
      <c r="M3191" s="102">
        <v>20.7023133</v>
      </c>
      <c r="N3191" s="102">
        <v>44.8085763</v>
      </c>
      <c r="O3191" s="102">
        <v>172.9351812</v>
      </c>
      <c r="P3191" s="102">
        <v>165.473142</v>
      </c>
      <c r="Q3191" s="102">
        <v>169.2405027</v>
      </c>
      <c r="R3191" s="102">
        <v>50.02958099999999</v>
      </c>
      <c r="S3191" s="102">
        <v>35.735414999999996</v>
      </c>
      <c r="T3191" s="102">
        <v>155.78218199999998</v>
      </c>
      <c r="U3191" s="102">
        <v>887.5829127000001</v>
      </c>
      <c r="V3191" s="102">
        <v>42.1920171</v>
      </c>
      <c r="W3191" s="102">
        <v>50.453560499999995</v>
      </c>
      <c r="X3191" s="102">
        <v>103.1844966</v>
      </c>
      <c r="Y3191" s="102">
        <v>46.468153199999996</v>
      </c>
    </row>
    <row r="3192" spans="1:25" s="15" customFormat="1" ht="17.25" customHeight="1" thickBot="1">
      <c r="A3192" s="7">
        <v>42065</v>
      </c>
      <c r="B3192" s="102">
        <v>0</v>
      </c>
      <c r="C3192" s="102">
        <v>0</v>
      </c>
      <c r="D3192" s="102">
        <v>0.10902329999999999</v>
      </c>
      <c r="E3192" s="102">
        <v>266.1622164</v>
      </c>
      <c r="F3192" s="102">
        <v>390.0005715</v>
      </c>
      <c r="G3192" s="102">
        <v>376.77241109999994</v>
      </c>
      <c r="H3192" s="102">
        <v>339.9467631</v>
      </c>
      <c r="I3192" s="102">
        <v>334.1079597</v>
      </c>
      <c r="J3192" s="102">
        <v>0</v>
      </c>
      <c r="K3192" s="102">
        <v>325.5314601</v>
      </c>
      <c r="L3192" s="102">
        <v>327.7482672</v>
      </c>
      <c r="M3192" s="102">
        <v>5.7903486</v>
      </c>
      <c r="N3192" s="102">
        <v>60.822887699999995</v>
      </c>
      <c r="O3192" s="102">
        <v>56.93439</v>
      </c>
      <c r="P3192" s="102">
        <v>60.8713425</v>
      </c>
      <c r="Q3192" s="102">
        <v>40.64146349999999</v>
      </c>
      <c r="R3192" s="102">
        <v>427.5045867</v>
      </c>
      <c r="S3192" s="102">
        <v>109.1080959</v>
      </c>
      <c r="T3192" s="102">
        <v>425.8207824</v>
      </c>
      <c r="U3192" s="102">
        <v>406.2450432</v>
      </c>
      <c r="V3192" s="102">
        <v>96.8974863</v>
      </c>
      <c r="W3192" s="102">
        <v>105.26805300000001</v>
      </c>
      <c r="X3192" s="102">
        <v>125.43736349999999</v>
      </c>
      <c r="Y3192" s="102">
        <v>404.02823609999996</v>
      </c>
    </row>
    <row r="3193" spans="1:25" s="15" customFormat="1" ht="17.25" customHeight="1" thickBot="1">
      <c r="A3193" s="7">
        <v>42066</v>
      </c>
      <c r="B3193" s="102">
        <v>871.8593301</v>
      </c>
      <c r="C3193" s="102">
        <v>362.1027204</v>
      </c>
      <c r="D3193" s="102">
        <v>353.1628098</v>
      </c>
      <c r="E3193" s="102">
        <v>401.13306179999995</v>
      </c>
      <c r="F3193" s="102">
        <v>34.887456</v>
      </c>
      <c r="G3193" s="102">
        <v>73.4695905</v>
      </c>
      <c r="H3193" s="102">
        <v>479.18163089999996</v>
      </c>
      <c r="I3193" s="102">
        <v>480.81698040000003</v>
      </c>
      <c r="J3193" s="102">
        <v>386.790441</v>
      </c>
      <c r="K3193" s="102">
        <v>377.705166</v>
      </c>
      <c r="L3193" s="102">
        <v>15.408626400000001</v>
      </c>
      <c r="M3193" s="102">
        <v>38.5457934</v>
      </c>
      <c r="N3193" s="102">
        <v>0</v>
      </c>
      <c r="O3193" s="102">
        <v>14.1366879</v>
      </c>
      <c r="P3193" s="102">
        <v>0.08479590000000001</v>
      </c>
      <c r="Q3193" s="102">
        <v>279.2934672</v>
      </c>
      <c r="R3193" s="102">
        <v>109.28980139999999</v>
      </c>
      <c r="S3193" s="102">
        <v>18.9700542</v>
      </c>
      <c r="T3193" s="102">
        <v>255.45370559999998</v>
      </c>
      <c r="U3193" s="102">
        <v>848.8311864</v>
      </c>
      <c r="V3193" s="102">
        <v>151.5908418</v>
      </c>
      <c r="W3193" s="102">
        <v>730.698384</v>
      </c>
      <c r="X3193" s="102">
        <v>712.3219011</v>
      </c>
      <c r="Y3193" s="102">
        <v>101.5612608</v>
      </c>
    </row>
    <row r="3194" spans="1:25" s="15" customFormat="1" ht="17.25" customHeight="1" thickBot="1">
      <c r="A3194" s="7">
        <v>42067</v>
      </c>
      <c r="B3194" s="102">
        <v>586.1940567</v>
      </c>
      <c r="C3194" s="102">
        <v>105.5951229</v>
      </c>
      <c r="D3194" s="102">
        <v>28.3581717</v>
      </c>
      <c r="E3194" s="102">
        <v>51.3984291</v>
      </c>
      <c r="F3194" s="102">
        <v>140.8096488</v>
      </c>
      <c r="G3194" s="102">
        <v>116.3884296</v>
      </c>
      <c r="H3194" s="102">
        <v>127.1696226</v>
      </c>
      <c r="I3194" s="102">
        <v>122.5785303</v>
      </c>
      <c r="J3194" s="102">
        <v>20.5206078</v>
      </c>
      <c r="K3194" s="102">
        <v>9.9816888</v>
      </c>
      <c r="L3194" s="102">
        <v>6.2627828999999995</v>
      </c>
      <c r="M3194" s="102">
        <v>114.7530801</v>
      </c>
      <c r="N3194" s="102">
        <v>159.8766126</v>
      </c>
      <c r="O3194" s="102">
        <v>115.3103103</v>
      </c>
      <c r="P3194" s="102">
        <v>226.98651059999997</v>
      </c>
      <c r="Q3194" s="102">
        <v>207.81052350000002</v>
      </c>
      <c r="R3194" s="102">
        <v>135.8066907</v>
      </c>
      <c r="S3194" s="102">
        <v>126.2005266</v>
      </c>
      <c r="T3194" s="102">
        <v>126.33377730000001</v>
      </c>
      <c r="U3194" s="102">
        <v>128.1144912</v>
      </c>
      <c r="V3194" s="102">
        <v>291.5888727</v>
      </c>
      <c r="W3194" s="102">
        <v>200.88148710000002</v>
      </c>
      <c r="X3194" s="102">
        <v>191.9536902</v>
      </c>
      <c r="Y3194" s="102">
        <v>116.1219282</v>
      </c>
    </row>
    <row r="3195" spans="1:25" s="15" customFormat="1" ht="17.25" customHeight="1" thickBot="1">
      <c r="A3195" s="7">
        <v>42068</v>
      </c>
      <c r="B3195" s="102">
        <v>875.9901017999999</v>
      </c>
      <c r="C3195" s="102">
        <v>80.434968</v>
      </c>
      <c r="D3195" s="102">
        <v>165.4125735</v>
      </c>
      <c r="E3195" s="102">
        <v>48.2852082</v>
      </c>
      <c r="F3195" s="102">
        <v>41.671127999999996</v>
      </c>
      <c r="G3195" s="102">
        <v>0.3997521</v>
      </c>
      <c r="H3195" s="102">
        <v>214.7880147</v>
      </c>
      <c r="I3195" s="102">
        <v>250.3053831</v>
      </c>
      <c r="J3195" s="102">
        <v>250.88684070000002</v>
      </c>
      <c r="K3195" s="102">
        <v>252.5343039</v>
      </c>
      <c r="L3195" s="102">
        <v>148.150551</v>
      </c>
      <c r="M3195" s="102">
        <v>29.3757225</v>
      </c>
      <c r="N3195" s="102">
        <v>99.21120300000001</v>
      </c>
      <c r="O3195" s="102">
        <v>216.66563820000002</v>
      </c>
      <c r="P3195" s="102">
        <v>221.9956662</v>
      </c>
      <c r="Q3195" s="102">
        <v>151.02149789999999</v>
      </c>
      <c r="R3195" s="102">
        <v>225.5692077</v>
      </c>
      <c r="S3195" s="102">
        <v>179.9368998</v>
      </c>
      <c r="T3195" s="102">
        <v>51.1682688</v>
      </c>
      <c r="U3195" s="102">
        <v>327.0093315</v>
      </c>
      <c r="V3195" s="102">
        <v>168.2229519</v>
      </c>
      <c r="W3195" s="102">
        <v>162.42048960000002</v>
      </c>
      <c r="X3195" s="102">
        <v>137.0786292</v>
      </c>
      <c r="Y3195" s="102">
        <v>44.493620099999994</v>
      </c>
    </row>
    <row r="3196" spans="1:25" s="15" customFormat="1" ht="17.25" customHeight="1" thickBot="1">
      <c r="A3196" s="7">
        <v>42069</v>
      </c>
      <c r="B3196" s="102">
        <v>0</v>
      </c>
      <c r="C3196" s="102">
        <v>0</v>
      </c>
      <c r="D3196" s="102">
        <v>66.11657459999999</v>
      </c>
      <c r="E3196" s="102">
        <v>0</v>
      </c>
      <c r="F3196" s="102">
        <v>144.0561204</v>
      </c>
      <c r="G3196" s="102">
        <v>257.0769414</v>
      </c>
      <c r="H3196" s="102">
        <v>259.4875677</v>
      </c>
      <c r="I3196" s="102">
        <v>368.1111156</v>
      </c>
      <c r="J3196" s="102">
        <v>126.7940979</v>
      </c>
      <c r="K3196" s="102">
        <v>158.1201261</v>
      </c>
      <c r="L3196" s="102">
        <v>161.0758689</v>
      </c>
      <c r="M3196" s="102">
        <v>320.27411429999995</v>
      </c>
      <c r="N3196" s="102">
        <v>251.6378901</v>
      </c>
      <c r="O3196" s="102">
        <v>117.7088229</v>
      </c>
      <c r="P3196" s="102">
        <v>46.250106599999995</v>
      </c>
      <c r="Q3196" s="102">
        <v>307.4578197</v>
      </c>
      <c r="R3196" s="102">
        <v>360.1766421</v>
      </c>
      <c r="S3196" s="102">
        <v>388.5348138</v>
      </c>
      <c r="T3196" s="102">
        <v>51.15615509999999</v>
      </c>
      <c r="U3196" s="102">
        <v>876.5957867999999</v>
      </c>
      <c r="V3196" s="102">
        <v>929.1329036999999</v>
      </c>
      <c r="W3196" s="102">
        <v>937.1521731</v>
      </c>
      <c r="X3196" s="102">
        <v>198.0953361</v>
      </c>
      <c r="Y3196" s="102">
        <v>253.8789246</v>
      </c>
    </row>
    <row r="3197" spans="1:25" s="15" customFormat="1" ht="17.25" customHeight="1" thickBot="1">
      <c r="A3197" s="7">
        <v>42070</v>
      </c>
      <c r="B3197" s="102">
        <v>899.8419771</v>
      </c>
      <c r="C3197" s="102">
        <v>320.15297730000003</v>
      </c>
      <c r="D3197" s="102">
        <v>2.9315154</v>
      </c>
      <c r="E3197" s="102">
        <v>20.9688147</v>
      </c>
      <c r="F3197" s="102">
        <v>7.5710625</v>
      </c>
      <c r="G3197" s="102">
        <v>16.7532471</v>
      </c>
      <c r="H3197" s="102">
        <v>17.2377951</v>
      </c>
      <c r="I3197" s="102">
        <v>54.657014399999994</v>
      </c>
      <c r="J3197" s="102">
        <v>15.8447196</v>
      </c>
      <c r="K3197" s="102">
        <v>255.50216039999998</v>
      </c>
      <c r="L3197" s="102">
        <v>18.449165100000002</v>
      </c>
      <c r="M3197" s="102">
        <v>14.778713999999999</v>
      </c>
      <c r="N3197" s="102">
        <v>42.9309528</v>
      </c>
      <c r="O3197" s="102">
        <v>242.0801808</v>
      </c>
      <c r="P3197" s="102">
        <v>69.8597079</v>
      </c>
      <c r="Q3197" s="102">
        <v>270.9955827</v>
      </c>
      <c r="R3197" s="102">
        <v>44.711666699999995</v>
      </c>
      <c r="S3197" s="102">
        <v>41.549991</v>
      </c>
      <c r="T3197" s="102">
        <v>855.6511995000001</v>
      </c>
      <c r="U3197" s="102">
        <v>703.0912616999999</v>
      </c>
      <c r="V3197" s="102">
        <v>741.5886003</v>
      </c>
      <c r="W3197" s="102">
        <v>740.8012097999999</v>
      </c>
      <c r="X3197" s="102">
        <v>757.1668184999999</v>
      </c>
      <c r="Y3197" s="102">
        <v>166.0061448</v>
      </c>
    </row>
    <row r="3198" spans="1:25" s="15" customFormat="1" ht="17.25" customHeight="1" thickBot="1">
      <c r="A3198" s="7">
        <v>42071</v>
      </c>
      <c r="B3198" s="102">
        <v>12.586134300000001</v>
      </c>
      <c r="C3198" s="102">
        <v>0</v>
      </c>
      <c r="D3198" s="102">
        <v>0</v>
      </c>
      <c r="E3198" s="102">
        <v>0</v>
      </c>
      <c r="F3198" s="102">
        <v>0</v>
      </c>
      <c r="G3198" s="102">
        <v>30.4659555</v>
      </c>
      <c r="H3198" s="102">
        <v>4.2155676</v>
      </c>
      <c r="I3198" s="102">
        <v>51.6649305</v>
      </c>
      <c r="J3198" s="102">
        <v>90.7437267</v>
      </c>
      <c r="K3198" s="102">
        <v>52.779390899999996</v>
      </c>
      <c r="L3198" s="102">
        <v>42.640224</v>
      </c>
      <c r="M3198" s="102">
        <v>29.8966116</v>
      </c>
      <c r="N3198" s="102">
        <v>63.5484702</v>
      </c>
      <c r="O3198" s="102">
        <v>58.3638066</v>
      </c>
      <c r="P3198" s="102">
        <v>92.60923650000001</v>
      </c>
      <c r="Q3198" s="102">
        <v>81.75536129999999</v>
      </c>
      <c r="R3198" s="102">
        <v>128.25985559999998</v>
      </c>
      <c r="S3198" s="102">
        <v>92.06412</v>
      </c>
      <c r="T3198" s="102">
        <v>77.9032047</v>
      </c>
      <c r="U3198" s="102">
        <v>183.15914399999997</v>
      </c>
      <c r="V3198" s="102">
        <v>75.710625</v>
      </c>
      <c r="W3198" s="102">
        <v>83.68143959999999</v>
      </c>
      <c r="X3198" s="102">
        <v>201.1843296</v>
      </c>
      <c r="Y3198" s="102">
        <v>78.5815719</v>
      </c>
    </row>
    <row r="3199" spans="1:25" s="15" customFormat="1" ht="17.25" customHeight="1" thickBot="1">
      <c r="A3199" s="7">
        <v>42072</v>
      </c>
      <c r="B3199" s="102">
        <v>731.3282964</v>
      </c>
      <c r="C3199" s="102">
        <v>844.9063476</v>
      </c>
      <c r="D3199" s="102">
        <v>842.9075871</v>
      </c>
      <c r="E3199" s="102">
        <v>55.4444049</v>
      </c>
      <c r="F3199" s="102">
        <v>0.9448686</v>
      </c>
      <c r="G3199" s="102">
        <v>17.7465705</v>
      </c>
      <c r="H3199" s="102">
        <v>18.7520076</v>
      </c>
      <c r="I3199" s="102">
        <v>6.3960336</v>
      </c>
      <c r="J3199" s="102">
        <v>2.7376962</v>
      </c>
      <c r="K3199" s="102">
        <v>5.826689699999999</v>
      </c>
      <c r="L3199" s="102">
        <v>24.7240617</v>
      </c>
      <c r="M3199" s="102">
        <v>24.1183767</v>
      </c>
      <c r="N3199" s="102">
        <v>35.614278</v>
      </c>
      <c r="O3199" s="102">
        <v>118.7869422</v>
      </c>
      <c r="P3199" s="102">
        <v>196.2661674</v>
      </c>
      <c r="Q3199" s="102">
        <v>83.1726642</v>
      </c>
      <c r="R3199" s="102">
        <v>13.870186499999999</v>
      </c>
      <c r="S3199" s="102">
        <v>12.392315100000001</v>
      </c>
      <c r="T3199" s="102">
        <v>3.1737894</v>
      </c>
      <c r="U3199" s="102">
        <v>260.0084568</v>
      </c>
      <c r="V3199" s="102">
        <v>698.8514667</v>
      </c>
      <c r="W3199" s="102">
        <v>0</v>
      </c>
      <c r="X3199" s="102">
        <v>0.3149562</v>
      </c>
      <c r="Y3199" s="102">
        <v>113.5295964</v>
      </c>
    </row>
    <row r="3200" spans="1:25" s="15" customFormat="1" ht="17.25" customHeight="1" thickBot="1">
      <c r="A3200" s="7">
        <v>42073</v>
      </c>
      <c r="B3200" s="102">
        <v>3.4766319</v>
      </c>
      <c r="C3200" s="102">
        <v>0</v>
      </c>
      <c r="D3200" s="102">
        <v>6.662535</v>
      </c>
      <c r="E3200" s="102">
        <v>66.4315308</v>
      </c>
      <c r="F3200" s="102">
        <v>3.4281771</v>
      </c>
      <c r="G3200" s="102">
        <v>0.2907288</v>
      </c>
      <c r="H3200" s="102">
        <v>65.2201608</v>
      </c>
      <c r="I3200" s="102">
        <v>67.3279446</v>
      </c>
      <c r="J3200" s="102">
        <v>408.0742119</v>
      </c>
      <c r="K3200" s="102">
        <v>441.8108664</v>
      </c>
      <c r="L3200" s="102">
        <v>69.2419092</v>
      </c>
      <c r="M3200" s="102">
        <v>66.4920993</v>
      </c>
      <c r="N3200" s="102">
        <v>13.8338454</v>
      </c>
      <c r="O3200" s="102">
        <v>81.2586996</v>
      </c>
      <c r="P3200" s="102">
        <v>349.7830875</v>
      </c>
      <c r="Q3200" s="102">
        <v>451.9863744</v>
      </c>
      <c r="R3200" s="102">
        <v>157.45387259999998</v>
      </c>
      <c r="S3200" s="102">
        <v>80.0231022</v>
      </c>
      <c r="T3200" s="102">
        <v>27.873623700000003</v>
      </c>
      <c r="U3200" s="102">
        <v>19.0427364</v>
      </c>
      <c r="V3200" s="102">
        <v>283.8118773</v>
      </c>
      <c r="W3200" s="102">
        <v>870.7085285999999</v>
      </c>
      <c r="X3200" s="102">
        <v>751.0736274</v>
      </c>
      <c r="Y3200" s="102">
        <v>735.6771147</v>
      </c>
    </row>
    <row r="3201" spans="1:25" s="15" customFormat="1" ht="17.25" customHeight="1" thickBot="1">
      <c r="A3201" s="7">
        <v>42074</v>
      </c>
      <c r="B3201" s="102">
        <v>1.0660056</v>
      </c>
      <c r="C3201" s="102">
        <v>3.7431332999999998</v>
      </c>
      <c r="D3201" s="102">
        <v>29.4726321</v>
      </c>
      <c r="E3201" s="102">
        <v>111.6277455</v>
      </c>
      <c r="F3201" s="102">
        <v>107.9572944</v>
      </c>
      <c r="G3201" s="102">
        <v>106.4915367</v>
      </c>
      <c r="H3201" s="102">
        <v>93.4329681</v>
      </c>
      <c r="I3201" s="102">
        <v>101.80353480000001</v>
      </c>
      <c r="J3201" s="102">
        <v>19.030622700000002</v>
      </c>
      <c r="K3201" s="102">
        <v>8.552272199999999</v>
      </c>
      <c r="L3201" s="102">
        <v>9.9574614</v>
      </c>
      <c r="M3201" s="102">
        <v>14.5122126</v>
      </c>
      <c r="N3201" s="102">
        <v>83.97216839999999</v>
      </c>
      <c r="O3201" s="102">
        <v>166.563375</v>
      </c>
      <c r="P3201" s="102">
        <v>223.7158116</v>
      </c>
      <c r="Q3201" s="102">
        <v>204.72153</v>
      </c>
      <c r="R3201" s="102">
        <v>219.00358229999998</v>
      </c>
      <c r="S3201" s="102">
        <v>198.0468813</v>
      </c>
      <c r="T3201" s="102">
        <v>28.8184923</v>
      </c>
      <c r="U3201" s="102">
        <v>121.3913877</v>
      </c>
      <c r="V3201" s="102">
        <v>293.4059277</v>
      </c>
      <c r="W3201" s="102">
        <v>292.2672399</v>
      </c>
      <c r="X3201" s="102">
        <v>296.78565</v>
      </c>
      <c r="Y3201" s="102">
        <v>149.2650114</v>
      </c>
    </row>
    <row r="3202" spans="1:25" s="15" customFormat="1" ht="17.25" customHeight="1" thickBot="1">
      <c r="A3202" s="7">
        <v>42075</v>
      </c>
      <c r="B3202" s="102">
        <v>30.3327048</v>
      </c>
      <c r="C3202" s="102">
        <v>2.7982647</v>
      </c>
      <c r="D3202" s="102">
        <v>0.5087754</v>
      </c>
      <c r="E3202" s="102">
        <v>222.2379402</v>
      </c>
      <c r="F3202" s="102">
        <v>88.308873</v>
      </c>
      <c r="G3202" s="102">
        <v>283.7513088</v>
      </c>
      <c r="H3202" s="102">
        <v>118.53255449999999</v>
      </c>
      <c r="I3202" s="102">
        <v>292.37626320000004</v>
      </c>
      <c r="J3202" s="102">
        <v>563.6383473</v>
      </c>
      <c r="K3202" s="102">
        <v>560.5130127</v>
      </c>
      <c r="L3202" s="102">
        <v>470.5324491</v>
      </c>
      <c r="M3202" s="102">
        <v>465.4446951</v>
      </c>
      <c r="N3202" s="102">
        <v>282.9881457</v>
      </c>
      <c r="O3202" s="102">
        <v>259.4027718</v>
      </c>
      <c r="P3202" s="102">
        <v>219.97267829999998</v>
      </c>
      <c r="Q3202" s="102">
        <v>187.1082102</v>
      </c>
      <c r="R3202" s="102">
        <v>284.7325185</v>
      </c>
      <c r="S3202" s="102">
        <v>628.5193245</v>
      </c>
      <c r="T3202" s="102">
        <v>18.1826637</v>
      </c>
      <c r="U3202" s="102">
        <v>20.714427</v>
      </c>
      <c r="V3202" s="102">
        <v>17.867707499999998</v>
      </c>
      <c r="W3202" s="102">
        <v>12.464997299999999</v>
      </c>
      <c r="X3202" s="102">
        <v>33.845677800000004</v>
      </c>
      <c r="Y3202" s="102">
        <v>59.102742299999996</v>
      </c>
    </row>
    <row r="3203" spans="1:25" s="15" customFormat="1" ht="17.25" customHeight="1" thickBot="1">
      <c r="A3203" s="7">
        <v>42076</v>
      </c>
      <c r="B3203" s="102">
        <v>0</v>
      </c>
      <c r="C3203" s="102">
        <v>0</v>
      </c>
      <c r="D3203" s="102">
        <v>0</v>
      </c>
      <c r="E3203" s="102">
        <v>0</v>
      </c>
      <c r="F3203" s="102">
        <v>0</v>
      </c>
      <c r="G3203" s="102">
        <v>0</v>
      </c>
      <c r="H3203" s="102">
        <v>0</v>
      </c>
      <c r="I3203" s="102">
        <v>0</v>
      </c>
      <c r="J3203" s="102">
        <v>0</v>
      </c>
      <c r="K3203" s="102">
        <v>0</v>
      </c>
      <c r="L3203" s="102">
        <v>0</v>
      </c>
      <c r="M3203" s="102">
        <v>0</v>
      </c>
      <c r="N3203" s="102">
        <v>0</v>
      </c>
      <c r="O3203" s="102">
        <v>0</v>
      </c>
      <c r="P3203" s="102">
        <v>0</v>
      </c>
      <c r="Q3203" s="102">
        <v>0</v>
      </c>
      <c r="R3203" s="102">
        <v>0</v>
      </c>
      <c r="S3203" s="102">
        <v>0</v>
      </c>
      <c r="T3203" s="102">
        <v>0</v>
      </c>
      <c r="U3203" s="102">
        <v>0</v>
      </c>
      <c r="V3203" s="102">
        <v>0</v>
      </c>
      <c r="W3203" s="102">
        <v>0</v>
      </c>
      <c r="X3203" s="102">
        <v>12.5376795</v>
      </c>
      <c r="Y3203" s="102">
        <v>6.3718062</v>
      </c>
    </row>
    <row r="3204" spans="1:25" s="15" customFormat="1" ht="17.25" customHeight="1" thickBot="1">
      <c r="A3204" s="7">
        <v>42077</v>
      </c>
      <c r="B3204" s="102">
        <v>0</v>
      </c>
      <c r="C3204" s="102">
        <v>0</v>
      </c>
      <c r="D3204" s="102">
        <v>0</v>
      </c>
      <c r="E3204" s="102">
        <v>0</v>
      </c>
      <c r="F3204" s="102">
        <v>0</v>
      </c>
      <c r="G3204" s="102">
        <v>0</v>
      </c>
      <c r="H3204" s="102">
        <v>0</v>
      </c>
      <c r="I3204" s="102">
        <v>24.1547178</v>
      </c>
      <c r="J3204" s="102">
        <v>0</v>
      </c>
      <c r="K3204" s="102">
        <v>0.0363411</v>
      </c>
      <c r="L3204" s="102">
        <v>0</v>
      </c>
      <c r="M3204" s="102">
        <v>0</v>
      </c>
      <c r="N3204" s="102">
        <v>69.1571133</v>
      </c>
      <c r="O3204" s="102">
        <v>226.9017147</v>
      </c>
      <c r="P3204" s="102">
        <v>192.95912729999998</v>
      </c>
      <c r="Q3204" s="102">
        <v>68.442405</v>
      </c>
      <c r="R3204" s="102">
        <v>44.8449174</v>
      </c>
      <c r="S3204" s="102">
        <v>120.7372479</v>
      </c>
      <c r="T3204" s="102">
        <v>283.4969211</v>
      </c>
      <c r="U3204" s="102">
        <v>232.44978929999996</v>
      </c>
      <c r="V3204" s="102">
        <v>175.56385410000001</v>
      </c>
      <c r="W3204" s="102">
        <v>165.6427338</v>
      </c>
      <c r="X3204" s="102">
        <v>1012.220772</v>
      </c>
      <c r="Y3204" s="102">
        <v>904.4694105</v>
      </c>
    </row>
    <row r="3205" spans="1:25" s="15" customFormat="1" ht="17.25" customHeight="1" thickBot="1">
      <c r="A3205" s="7">
        <v>42078</v>
      </c>
      <c r="B3205" s="102">
        <v>37.092149400000004</v>
      </c>
      <c r="C3205" s="102">
        <v>71.8463547</v>
      </c>
      <c r="D3205" s="102">
        <v>34.8753423</v>
      </c>
      <c r="E3205" s="102">
        <v>10.938671099999999</v>
      </c>
      <c r="F3205" s="102">
        <v>164.7099789</v>
      </c>
      <c r="G3205" s="102">
        <v>268.4759331</v>
      </c>
      <c r="H3205" s="102">
        <v>332.2061088</v>
      </c>
      <c r="I3205" s="102">
        <v>289.4326341</v>
      </c>
      <c r="J3205" s="102">
        <v>288.6573573</v>
      </c>
      <c r="K3205" s="102">
        <v>409.6368792</v>
      </c>
      <c r="L3205" s="102">
        <v>303.0605466</v>
      </c>
      <c r="M3205" s="102">
        <v>318.31169489999996</v>
      </c>
      <c r="N3205" s="102">
        <v>420.5634366</v>
      </c>
      <c r="O3205" s="102">
        <v>413.1377385</v>
      </c>
      <c r="P3205" s="102">
        <v>433.5372093</v>
      </c>
      <c r="Q3205" s="102">
        <v>524.1840264</v>
      </c>
      <c r="R3205" s="102">
        <v>516.5887365</v>
      </c>
      <c r="S3205" s="102">
        <v>468.15816390000003</v>
      </c>
      <c r="T3205" s="102">
        <v>371.8421352</v>
      </c>
      <c r="U3205" s="102">
        <v>464.196984</v>
      </c>
      <c r="V3205" s="102">
        <v>271.2015156</v>
      </c>
      <c r="W3205" s="102">
        <v>229.2881136</v>
      </c>
      <c r="X3205" s="102">
        <v>230.1724137</v>
      </c>
      <c r="Y3205" s="102">
        <v>209.23994009999998</v>
      </c>
    </row>
    <row r="3206" spans="1:25" s="15" customFormat="1" ht="17.25" customHeight="1" thickBot="1">
      <c r="A3206" s="7">
        <v>42079</v>
      </c>
      <c r="B3206" s="102">
        <v>332.7875664</v>
      </c>
      <c r="C3206" s="102">
        <v>908.0308383</v>
      </c>
      <c r="D3206" s="102">
        <v>31.931713199999997</v>
      </c>
      <c r="E3206" s="102">
        <v>14.536439999999999</v>
      </c>
      <c r="F3206" s="102">
        <v>0</v>
      </c>
      <c r="G3206" s="102">
        <v>15.081556499999998</v>
      </c>
      <c r="H3206" s="102">
        <v>25.4629974</v>
      </c>
      <c r="I3206" s="102">
        <v>19.139646</v>
      </c>
      <c r="J3206" s="102">
        <v>16.9107252</v>
      </c>
      <c r="K3206" s="102">
        <v>19.3092378</v>
      </c>
      <c r="L3206" s="102">
        <v>11.3989917</v>
      </c>
      <c r="M3206" s="102">
        <v>6.3112376999999995</v>
      </c>
      <c r="N3206" s="102">
        <v>272.1584979</v>
      </c>
      <c r="O3206" s="102">
        <v>65.9106417</v>
      </c>
      <c r="P3206" s="102">
        <v>148.1990058</v>
      </c>
      <c r="Q3206" s="102">
        <v>72.5368356</v>
      </c>
      <c r="R3206" s="102">
        <v>34.039497</v>
      </c>
      <c r="S3206" s="102">
        <v>33.845677800000004</v>
      </c>
      <c r="T3206" s="102">
        <v>860.9691138000001</v>
      </c>
      <c r="U3206" s="102">
        <v>854.6094213</v>
      </c>
      <c r="V3206" s="102">
        <v>673.3157871000001</v>
      </c>
      <c r="W3206" s="102">
        <v>674.490816</v>
      </c>
      <c r="X3206" s="102">
        <v>678.7669521</v>
      </c>
      <c r="Y3206" s="102">
        <v>674.9026818</v>
      </c>
    </row>
    <row r="3207" spans="1:25" s="15" customFormat="1" ht="17.25" customHeight="1" thickBot="1">
      <c r="A3207" s="7">
        <v>42080</v>
      </c>
      <c r="B3207" s="102">
        <v>3.6219963</v>
      </c>
      <c r="C3207" s="102">
        <v>5.778234899999999</v>
      </c>
      <c r="D3207" s="102">
        <v>65.2201608</v>
      </c>
      <c r="E3207" s="102">
        <v>18.1463226</v>
      </c>
      <c r="F3207" s="102">
        <v>3.028425</v>
      </c>
      <c r="G3207" s="102">
        <v>39.4664346</v>
      </c>
      <c r="H3207" s="102">
        <v>0</v>
      </c>
      <c r="I3207" s="102">
        <v>0</v>
      </c>
      <c r="J3207" s="102">
        <v>0.1574781</v>
      </c>
      <c r="K3207" s="102">
        <v>0</v>
      </c>
      <c r="L3207" s="102">
        <v>0</v>
      </c>
      <c r="M3207" s="102">
        <v>3.5856551999999997</v>
      </c>
      <c r="N3207" s="102">
        <v>82.4095011</v>
      </c>
      <c r="O3207" s="102">
        <v>77.1400416</v>
      </c>
      <c r="P3207" s="102">
        <v>98.61763169999999</v>
      </c>
      <c r="Q3207" s="102">
        <v>56.037976199999996</v>
      </c>
      <c r="R3207" s="102">
        <v>66.38307599999999</v>
      </c>
      <c r="S3207" s="102">
        <v>110.93726459999999</v>
      </c>
      <c r="T3207" s="102">
        <v>24.0578082</v>
      </c>
      <c r="U3207" s="102">
        <v>1.1023467</v>
      </c>
      <c r="V3207" s="102">
        <v>122.711781</v>
      </c>
      <c r="W3207" s="102">
        <v>107.40006419999999</v>
      </c>
      <c r="X3207" s="102">
        <v>134.6922303</v>
      </c>
      <c r="Y3207" s="102">
        <v>145.7399247</v>
      </c>
    </row>
    <row r="3208" spans="1:25" s="15" customFormat="1" ht="17.25" customHeight="1" thickBot="1">
      <c r="A3208" s="7">
        <v>42081</v>
      </c>
      <c r="B3208" s="102">
        <v>16.5715416</v>
      </c>
      <c r="C3208" s="102">
        <v>15.3359442</v>
      </c>
      <c r="D3208" s="102">
        <v>51.9920004</v>
      </c>
      <c r="E3208" s="102">
        <v>6.068963699999999</v>
      </c>
      <c r="F3208" s="102">
        <v>0.23016029999999998</v>
      </c>
      <c r="G3208" s="102">
        <v>410.5817478</v>
      </c>
      <c r="H3208" s="102">
        <v>429.551802</v>
      </c>
      <c r="I3208" s="102">
        <v>416.5416882</v>
      </c>
      <c r="J3208" s="102">
        <v>439.4365812</v>
      </c>
      <c r="K3208" s="102">
        <v>419.4126351</v>
      </c>
      <c r="L3208" s="102">
        <v>416.5053471</v>
      </c>
      <c r="M3208" s="102">
        <v>418.4919939</v>
      </c>
      <c r="N3208" s="102">
        <v>507.49134779999997</v>
      </c>
      <c r="O3208" s="102">
        <v>518.8903395</v>
      </c>
      <c r="P3208" s="102">
        <v>354.1440195</v>
      </c>
      <c r="Q3208" s="102">
        <v>705.4292058000001</v>
      </c>
      <c r="R3208" s="102">
        <v>449.8664769</v>
      </c>
      <c r="S3208" s="102">
        <v>134.7649125</v>
      </c>
      <c r="T3208" s="102">
        <v>52.88841419999999</v>
      </c>
      <c r="U3208" s="102">
        <v>279.8143563</v>
      </c>
      <c r="V3208" s="102">
        <v>877.5891102</v>
      </c>
      <c r="W3208" s="102">
        <v>873.2402919</v>
      </c>
      <c r="X3208" s="102">
        <v>684.8238021000001</v>
      </c>
      <c r="Y3208" s="102">
        <v>794.8161981</v>
      </c>
    </row>
    <row r="3209" spans="1:25" s="15" customFormat="1" ht="17.25" customHeight="1" thickBot="1">
      <c r="A3209" s="7">
        <v>42082</v>
      </c>
      <c r="B3209" s="102">
        <v>0.7510494</v>
      </c>
      <c r="C3209" s="102">
        <v>12.961659</v>
      </c>
      <c r="D3209" s="102">
        <v>0</v>
      </c>
      <c r="E3209" s="102">
        <v>76.7524032</v>
      </c>
      <c r="F3209" s="102">
        <v>430.8479679</v>
      </c>
      <c r="G3209" s="102">
        <v>418.55256239999994</v>
      </c>
      <c r="H3209" s="102">
        <v>418.5889035</v>
      </c>
      <c r="I3209" s="102">
        <v>422.4531738</v>
      </c>
      <c r="J3209" s="102">
        <v>403.5436881</v>
      </c>
      <c r="K3209" s="102">
        <v>402.1990674</v>
      </c>
      <c r="L3209" s="102">
        <v>400.6606275</v>
      </c>
      <c r="M3209" s="102">
        <v>398.57707109999996</v>
      </c>
      <c r="N3209" s="102">
        <v>419.9456379</v>
      </c>
      <c r="O3209" s="102">
        <v>592.6385451</v>
      </c>
      <c r="P3209" s="102">
        <v>759.9408558</v>
      </c>
      <c r="Q3209" s="102">
        <v>802.2540098999999</v>
      </c>
      <c r="R3209" s="102">
        <v>479.88422549999996</v>
      </c>
      <c r="S3209" s="102">
        <v>33.845677800000004</v>
      </c>
      <c r="T3209" s="102">
        <v>21.9379107</v>
      </c>
      <c r="U3209" s="102">
        <v>865.9236171</v>
      </c>
      <c r="V3209" s="102">
        <v>872.0531493</v>
      </c>
      <c r="W3209" s="102">
        <v>858.1829628</v>
      </c>
      <c r="X3209" s="102">
        <v>886.5653619</v>
      </c>
      <c r="Y3209" s="102">
        <v>880.9203777</v>
      </c>
    </row>
    <row r="3210" spans="1:25" s="15" customFormat="1" ht="17.25" customHeight="1" thickBot="1">
      <c r="A3210" s="7">
        <v>42083</v>
      </c>
      <c r="B3210" s="102">
        <v>874.5970263</v>
      </c>
      <c r="C3210" s="102">
        <v>19.0427364</v>
      </c>
      <c r="D3210" s="102">
        <v>413.94935640000006</v>
      </c>
      <c r="E3210" s="102">
        <v>432.3016119</v>
      </c>
      <c r="F3210" s="102">
        <v>450.5206167</v>
      </c>
      <c r="G3210" s="102">
        <v>426.94735649999996</v>
      </c>
      <c r="H3210" s="102">
        <v>422.8286985</v>
      </c>
      <c r="I3210" s="102">
        <v>423.53129309999997</v>
      </c>
      <c r="J3210" s="102">
        <v>418.5162213</v>
      </c>
      <c r="K3210" s="102">
        <v>420.2484804</v>
      </c>
      <c r="L3210" s="102">
        <v>424.0521822</v>
      </c>
      <c r="M3210" s="102">
        <v>423.2042232</v>
      </c>
      <c r="N3210" s="102">
        <v>420.98741609999996</v>
      </c>
      <c r="O3210" s="102">
        <v>444.2941749</v>
      </c>
      <c r="P3210" s="102">
        <v>248.4035322</v>
      </c>
      <c r="Q3210" s="102">
        <v>605.2489068</v>
      </c>
      <c r="R3210" s="102">
        <v>441.1082718</v>
      </c>
      <c r="S3210" s="102">
        <v>11.641265699999998</v>
      </c>
      <c r="T3210" s="102">
        <v>297.0884925</v>
      </c>
      <c r="U3210" s="102">
        <v>678.5731328999999</v>
      </c>
      <c r="V3210" s="102">
        <v>674.490816</v>
      </c>
      <c r="W3210" s="102">
        <v>671.946939</v>
      </c>
      <c r="X3210" s="102">
        <v>714.829437</v>
      </c>
      <c r="Y3210" s="102">
        <v>122.74812209999999</v>
      </c>
    </row>
    <row r="3211" spans="1:25" s="15" customFormat="1" ht="17.25" customHeight="1" thickBot="1">
      <c r="A3211" s="7">
        <v>42084</v>
      </c>
      <c r="B3211" s="102">
        <v>20.036059799999997</v>
      </c>
      <c r="C3211" s="102">
        <v>712.8791312999999</v>
      </c>
      <c r="D3211" s="102">
        <v>0</v>
      </c>
      <c r="E3211" s="102">
        <v>7.3651295999999995</v>
      </c>
      <c r="F3211" s="102">
        <v>290.8620507</v>
      </c>
      <c r="G3211" s="102">
        <v>21.5502723</v>
      </c>
      <c r="H3211" s="102">
        <v>3.6219963</v>
      </c>
      <c r="I3211" s="102">
        <v>5.0029581</v>
      </c>
      <c r="J3211" s="102">
        <v>8.297884499999999</v>
      </c>
      <c r="K3211" s="102">
        <v>4.4215005</v>
      </c>
      <c r="L3211" s="102">
        <v>4.0944306</v>
      </c>
      <c r="M3211" s="102">
        <v>2.4469674</v>
      </c>
      <c r="N3211" s="102">
        <v>29.084993700000002</v>
      </c>
      <c r="O3211" s="102">
        <v>36.7287384</v>
      </c>
      <c r="P3211" s="102">
        <v>34.8753423</v>
      </c>
      <c r="Q3211" s="102">
        <v>1.2598248</v>
      </c>
      <c r="R3211" s="102">
        <v>4.2882498</v>
      </c>
      <c r="S3211" s="102">
        <v>3.149562</v>
      </c>
      <c r="T3211" s="102">
        <v>5.778234899999999</v>
      </c>
      <c r="U3211" s="102">
        <v>674.8057721999999</v>
      </c>
      <c r="V3211" s="102">
        <v>684.2907993</v>
      </c>
      <c r="W3211" s="102">
        <v>701.1651834</v>
      </c>
      <c r="X3211" s="102">
        <v>720.8378321999999</v>
      </c>
      <c r="Y3211" s="102">
        <v>744.2778417</v>
      </c>
    </row>
    <row r="3212" spans="1:25" s="15" customFormat="1" ht="17.25" customHeight="1" thickBot="1">
      <c r="A3212" s="7">
        <v>42085</v>
      </c>
      <c r="B3212" s="102">
        <v>17.8313664</v>
      </c>
      <c r="C3212" s="102">
        <v>715.1443932</v>
      </c>
      <c r="D3212" s="102">
        <v>23.6822835</v>
      </c>
      <c r="E3212" s="102">
        <v>26.747049599999997</v>
      </c>
      <c r="F3212" s="102">
        <v>41.2229211</v>
      </c>
      <c r="G3212" s="102">
        <v>35.614278</v>
      </c>
      <c r="H3212" s="102">
        <v>7.3530159</v>
      </c>
      <c r="I3212" s="102">
        <v>6.8684679</v>
      </c>
      <c r="J3212" s="102">
        <v>2.2168071</v>
      </c>
      <c r="K3212" s="102">
        <v>0</v>
      </c>
      <c r="L3212" s="102">
        <v>0</v>
      </c>
      <c r="M3212" s="102">
        <v>0</v>
      </c>
      <c r="N3212" s="102">
        <v>2.5317632999999997</v>
      </c>
      <c r="O3212" s="102">
        <v>0</v>
      </c>
      <c r="P3212" s="102">
        <v>2.180466</v>
      </c>
      <c r="Q3212" s="102">
        <v>0</v>
      </c>
      <c r="R3212" s="102">
        <v>1.3930755</v>
      </c>
      <c r="S3212" s="102">
        <v>1.2840522</v>
      </c>
      <c r="T3212" s="102">
        <v>0.3028425</v>
      </c>
      <c r="U3212" s="102">
        <v>0</v>
      </c>
      <c r="V3212" s="102">
        <v>701.8677779999999</v>
      </c>
      <c r="W3212" s="102">
        <v>728.2514165999999</v>
      </c>
      <c r="X3212" s="102">
        <v>711.7041024</v>
      </c>
      <c r="Y3212" s="102">
        <v>705.138477</v>
      </c>
    </row>
    <row r="3213" spans="1:25" s="15" customFormat="1" ht="17.25" customHeight="1" thickBot="1">
      <c r="A3213" s="7">
        <v>42086</v>
      </c>
      <c r="B3213" s="102">
        <v>676.3805532</v>
      </c>
      <c r="C3213" s="102">
        <v>875.6266908</v>
      </c>
      <c r="D3213" s="102">
        <v>406.172361</v>
      </c>
      <c r="E3213" s="102">
        <v>401.3026536</v>
      </c>
      <c r="F3213" s="102">
        <v>383.41071869999996</v>
      </c>
      <c r="G3213" s="102">
        <v>391.85396760000003</v>
      </c>
      <c r="H3213" s="102">
        <v>64.8325224</v>
      </c>
      <c r="I3213" s="102">
        <v>59.1390834</v>
      </c>
      <c r="J3213" s="102">
        <v>398.27422859999996</v>
      </c>
      <c r="K3213" s="102">
        <v>399.76421369999997</v>
      </c>
      <c r="L3213" s="102">
        <v>399.5219397</v>
      </c>
      <c r="M3213" s="102">
        <v>382.5869871</v>
      </c>
      <c r="N3213" s="102">
        <v>389.56447829999996</v>
      </c>
      <c r="O3213" s="102">
        <v>420.1152297</v>
      </c>
      <c r="P3213" s="102">
        <v>396.602538</v>
      </c>
      <c r="Q3213" s="102">
        <v>442.4892336</v>
      </c>
      <c r="R3213" s="102">
        <v>425.2514385</v>
      </c>
      <c r="S3213" s="102">
        <v>407.3595035999999</v>
      </c>
      <c r="T3213" s="102">
        <v>5.5117335</v>
      </c>
      <c r="U3213" s="102">
        <v>867.4499433</v>
      </c>
      <c r="V3213" s="102">
        <v>867.9223776</v>
      </c>
      <c r="W3213" s="102">
        <v>690.4324452000001</v>
      </c>
      <c r="X3213" s="102">
        <v>683.091543</v>
      </c>
      <c r="Y3213" s="102">
        <v>724.6657614000001</v>
      </c>
    </row>
    <row r="3214" spans="1:25" s="15" customFormat="1" ht="17.25" customHeight="1" thickBot="1">
      <c r="A3214" s="7">
        <v>42087</v>
      </c>
      <c r="B3214" s="102">
        <v>191.2147545</v>
      </c>
      <c r="C3214" s="102">
        <v>334.5319392</v>
      </c>
      <c r="D3214" s="102">
        <v>136.7515593</v>
      </c>
      <c r="E3214" s="102">
        <v>420.6966873</v>
      </c>
      <c r="F3214" s="102">
        <v>427.33499489999997</v>
      </c>
      <c r="G3214" s="102">
        <v>444.00344609999996</v>
      </c>
      <c r="H3214" s="102">
        <v>437.2318878</v>
      </c>
      <c r="I3214" s="102">
        <v>428.946117</v>
      </c>
      <c r="J3214" s="102">
        <v>425.0212782</v>
      </c>
      <c r="K3214" s="102">
        <v>425.5179399</v>
      </c>
      <c r="L3214" s="102">
        <v>433.24648049999996</v>
      </c>
      <c r="M3214" s="102">
        <v>414.22797149999997</v>
      </c>
      <c r="N3214" s="102">
        <v>72.2824479</v>
      </c>
      <c r="O3214" s="102">
        <v>464.7905553</v>
      </c>
      <c r="P3214" s="102">
        <v>493.2940914</v>
      </c>
      <c r="Q3214" s="102">
        <v>490.54428149999995</v>
      </c>
      <c r="R3214" s="102">
        <v>429.3579828</v>
      </c>
      <c r="S3214" s="102">
        <v>417.65614859999994</v>
      </c>
      <c r="T3214" s="102">
        <v>884.1183945</v>
      </c>
      <c r="U3214" s="102">
        <v>731.9824361999999</v>
      </c>
      <c r="V3214" s="102">
        <v>754.1747346</v>
      </c>
      <c r="W3214" s="102">
        <v>738.9235863</v>
      </c>
      <c r="X3214" s="102">
        <v>754.8409881</v>
      </c>
      <c r="Y3214" s="102">
        <v>748.6630011</v>
      </c>
    </row>
    <row r="3215" spans="1:25" s="15" customFormat="1" ht="17.25" customHeight="1" thickBot="1">
      <c r="A3215" s="7">
        <v>42088</v>
      </c>
      <c r="B3215" s="102">
        <v>20.4236982</v>
      </c>
      <c r="C3215" s="102">
        <v>90.94965959999999</v>
      </c>
      <c r="D3215" s="102">
        <v>455.0753679</v>
      </c>
      <c r="E3215" s="102">
        <v>383.0715351</v>
      </c>
      <c r="F3215" s="102">
        <v>408.2801448</v>
      </c>
      <c r="G3215" s="102">
        <v>407.2989351</v>
      </c>
      <c r="H3215" s="102">
        <v>405.6272445</v>
      </c>
      <c r="I3215" s="102">
        <v>384.73111200000005</v>
      </c>
      <c r="J3215" s="102">
        <v>490.968261</v>
      </c>
      <c r="K3215" s="102">
        <v>489.5509581</v>
      </c>
      <c r="L3215" s="102">
        <v>439.78787850000003</v>
      </c>
      <c r="M3215" s="102">
        <v>424.45193429999995</v>
      </c>
      <c r="N3215" s="102">
        <v>416.226732</v>
      </c>
      <c r="O3215" s="102">
        <v>426.4264674</v>
      </c>
      <c r="P3215" s="102">
        <v>439.36389899999995</v>
      </c>
      <c r="Q3215" s="102">
        <v>437.6074125</v>
      </c>
      <c r="R3215" s="102">
        <v>428.0497032</v>
      </c>
      <c r="S3215" s="102">
        <v>507.9516684</v>
      </c>
      <c r="T3215" s="102">
        <v>914.9356472999999</v>
      </c>
      <c r="U3215" s="102">
        <v>744.7260486</v>
      </c>
      <c r="V3215" s="102">
        <v>748.9416162</v>
      </c>
      <c r="W3215" s="102">
        <v>746.2523747999999</v>
      </c>
      <c r="X3215" s="102">
        <v>734.0296515</v>
      </c>
      <c r="Y3215" s="102">
        <v>739.6140671999999</v>
      </c>
    </row>
    <row r="3216" spans="1:25" s="15" customFormat="1" ht="17.25" customHeight="1" thickBot="1">
      <c r="A3216" s="7">
        <v>42089</v>
      </c>
      <c r="B3216" s="102">
        <v>867.1471008000001</v>
      </c>
      <c r="C3216" s="102">
        <v>672.5405103</v>
      </c>
      <c r="D3216" s="102">
        <v>560.3313072</v>
      </c>
      <c r="E3216" s="102">
        <v>413.0650563</v>
      </c>
      <c r="F3216" s="102">
        <v>40.471871699999994</v>
      </c>
      <c r="G3216" s="102">
        <v>385.4458203</v>
      </c>
      <c r="H3216" s="102">
        <v>45.717103800000004</v>
      </c>
      <c r="I3216" s="102">
        <v>422.0049669</v>
      </c>
      <c r="J3216" s="102">
        <v>383.7741297</v>
      </c>
      <c r="K3216" s="102">
        <v>392.56867589999996</v>
      </c>
      <c r="L3216" s="102">
        <v>89.36276489999999</v>
      </c>
      <c r="M3216" s="102">
        <v>86.5645002</v>
      </c>
      <c r="N3216" s="102">
        <v>99.85322910000001</v>
      </c>
      <c r="O3216" s="102">
        <v>31.120095300000003</v>
      </c>
      <c r="P3216" s="102">
        <v>22.7979834</v>
      </c>
      <c r="Q3216" s="102">
        <v>23.5974876</v>
      </c>
      <c r="R3216" s="102">
        <v>35.5779369</v>
      </c>
      <c r="S3216" s="102">
        <v>101.64605669999999</v>
      </c>
      <c r="T3216" s="102">
        <v>186.7811403</v>
      </c>
      <c r="U3216" s="102">
        <v>26.65014</v>
      </c>
      <c r="V3216" s="102">
        <v>738.2694465000001</v>
      </c>
      <c r="W3216" s="102">
        <v>744.7745034000001</v>
      </c>
      <c r="X3216" s="102">
        <v>733.2664884000001</v>
      </c>
      <c r="Y3216" s="102">
        <v>692.7098208</v>
      </c>
    </row>
    <row r="3217" spans="1:25" s="15" customFormat="1" ht="17.25" customHeight="1" thickBot="1">
      <c r="A3217" s="7">
        <v>42090</v>
      </c>
      <c r="B3217" s="102">
        <v>882.3861354</v>
      </c>
      <c r="C3217" s="102">
        <v>917.7944805</v>
      </c>
      <c r="D3217" s="102">
        <v>42.0466527</v>
      </c>
      <c r="E3217" s="102">
        <v>55.3838364</v>
      </c>
      <c r="F3217" s="102">
        <v>18.255345900000002</v>
      </c>
      <c r="G3217" s="102">
        <v>53.554667699999996</v>
      </c>
      <c r="H3217" s="102">
        <v>689.6813958</v>
      </c>
      <c r="I3217" s="102">
        <v>662.9101188</v>
      </c>
      <c r="J3217" s="102">
        <v>655.714581</v>
      </c>
      <c r="K3217" s="102">
        <v>25.3297467</v>
      </c>
      <c r="L3217" s="102">
        <v>692.0072262</v>
      </c>
      <c r="M3217" s="102">
        <v>686.2289913</v>
      </c>
      <c r="N3217" s="102">
        <v>667.1983686</v>
      </c>
      <c r="O3217" s="102">
        <v>1.3688481</v>
      </c>
      <c r="P3217" s="102">
        <v>556.1763080999999</v>
      </c>
      <c r="Q3217" s="102">
        <v>807.9353352</v>
      </c>
      <c r="R3217" s="102">
        <v>822.8715272999999</v>
      </c>
      <c r="S3217" s="102">
        <v>699.5419476</v>
      </c>
      <c r="T3217" s="102">
        <v>898.0006946999999</v>
      </c>
      <c r="U3217" s="102">
        <v>761.7821382</v>
      </c>
      <c r="V3217" s="102">
        <v>751.4128109999999</v>
      </c>
      <c r="W3217" s="102">
        <v>726.216315</v>
      </c>
      <c r="X3217" s="102">
        <v>721.491972</v>
      </c>
      <c r="Y3217" s="102">
        <v>728.1302796</v>
      </c>
    </row>
    <row r="3218" spans="1:25" s="15" customFormat="1" ht="17.25" customHeight="1" thickBot="1">
      <c r="A3218" s="7">
        <v>42091</v>
      </c>
      <c r="B3218" s="102">
        <v>113.7718704</v>
      </c>
      <c r="C3218" s="102">
        <v>649.5002529</v>
      </c>
      <c r="D3218" s="102">
        <v>665.4782232</v>
      </c>
      <c r="E3218" s="102">
        <v>710.4321639</v>
      </c>
      <c r="F3218" s="102">
        <v>120.42229169999999</v>
      </c>
      <c r="G3218" s="102">
        <v>658.6097553000001</v>
      </c>
      <c r="H3218" s="102">
        <v>656.9622921</v>
      </c>
      <c r="I3218" s="102">
        <v>877.6860197999999</v>
      </c>
      <c r="J3218" s="102">
        <v>666.980322</v>
      </c>
      <c r="K3218" s="102">
        <v>672.5283966</v>
      </c>
      <c r="L3218" s="102">
        <v>669.1486742999999</v>
      </c>
      <c r="M3218" s="102">
        <v>668.7125811</v>
      </c>
      <c r="N3218" s="102">
        <v>307.3851375</v>
      </c>
      <c r="O3218" s="102">
        <v>9.2427531</v>
      </c>
      <c r="P3218" s="102">
        <v>15.8083785</v>
      </c>
      <c r="Q3218" s="102">
        <v>301.3282875</v>
      </c>
      <c r="R3218" s="102">
        <v>3.6825647999999997</v>
      </c>
      <c r="S3218" s="102">
        <v>869.4244764</v>
      </c>
      <c r="T3218" s="102">
        <v>864.8697252000001</v>
      </c>
      <c r="U3218" s="102">
        <v>655.8236042999999</v>
      </c>
      <c r="V3218" s="102">
        <v>654.5395521</v>
      </c>
      <c r="W3218" s="102">
        <v>661.9773639</v>
      </c>
      <c r="X3218" s="102">
        <v>680.6203482</v>
      </c>
      <c r="Y3218" s="102">
        <v>674.006268</v>
      </c>
    </row>
    <row r="3219" spans="1:25" s="15" customFormat="1" ht="17.25" customHeight="1" thickBot="1">
      <c r="A3219" s="7">
        <v>42092</v>
      </c>
      <c r="B3219" s="102">
        <v>654.9514178999999</v>
      </c>
      <c r="C3219" s="102">
        <v>664.1093751</v>
      </c>
      <c r="D3219" s="102">
        <v>658.4280497999999</v>
      </c>
      <c r="E3219" s="102">
        <v>671.5350732</v>
      </c>
      <c r="F3219" s="102">
        <v>96.5825301</v>
      </c>
      <c r="G3219" s="102">
        <v>862.7619414000001</v>
      </c>
      <c r="H3219" s="102">
        <v>868.6976544</v>
      </c>
      <c r="I3219" s="102">
        <v>875.3480757</v>
      </c>
      <c r="J3219" s="102">
        <v>878.5824336</v>
      </c>
      <c r="K3219" s="102">
        <v>673.5096063</v>
      </c>
      <c r="L3219" s="102">
        <v>673.6186296000001</v>
      </c>
      <c r="M3219" s="102">
        <v>669.8028141</v>
      </c>
      <c r="N3219" s="102">
        <v>27.049892099999997</v>
      </c>
      <c r="O3219" s="102">
        <v>39.224160600000005</v>
      </c>
      <c r="P3219" s="102">
        <v>40.605122400000006</v>
      </c>
      <c r="Q3219" s="102">
        <v>40.0115511</v>
      </c>
      <c r="R3219" s="102">
        <v>39.393752400000004</v>
      </c>
      <c r="S3219" s="102">
        <v>39.4664346</v>
      </c>
      <c r="T3219" s="102">
        <v>29.1334485</v>
      </c>
      <c r="U3219" s="102">
        <v>28.3823991</v>
      </c>
      <c r="V3219" s="102">
        <v>28.8911745</v>
      </c>
      <c r="W3219" s="102">
        <v>71.9917191</v>
      </c>
      <c r="X3219" s="102">
        <v>68.7452475</v>
      </c>
      <c r="Y3219" s="102">
        <v>54.0876705</v>
      </c>
    </row>
    <row r="3220" spans="1:25" s="15" customFormat="1" ht="17.25" customHeight="1" thickBot="1">
      <c r="A3220" s="7">
        <v>42093</v>
      </c>
      <c r="B3220" s="102">
        <v>27.4254168</v>
      </c>
      <c r="C3220" s="102">
        <v>27.8372826</v>
      </c>
      <c r="D3220" s="102">
        <v>47.6189547</v>
      </c>
      <c r="E3220" s="102">
        <v>62.882216699999994</v>
      </c>
      <c r="F3220" s="102">
        <v>194.30374799999998</v>
      </c>
      <c r="G3220" s="102">
        <v>36.098826</v>
      </c>
      <c r="H3220" s="102">
        <v>49.217963100000006</v>
      </c>
      <c r="I3220" s="102">
        <v>36.8377617</v>
      </c>
      <c r="J3220" s="102">
        <v>42.3252678</v>
      </c>
      <c r="K3220" s="102">
        <v>42.0708801</v>
      </c>
      <c r="L3220" s="102">
        <v>41.307717</v>
      </c>
      <c r="M3220" s="102">
        <v>49.4360097</v>
      </c>
      <c r="N3220" s="102">
        <v>40.605122400000006</v>
      </c>
      <c r="O3220" s="102">
        <v>39.224160600000005</v>
      </c>
      <c r="P3220" s="102">
        <v>78.44832120000001</v>
      </c>
      <c r="Q3220" s="102">
        <v>49.993239900000006</v>
      </c>
      <c r="R3220" s="102">
        <v>38.1339276</v>
      </c>
      <c r="S3220" s="102">
        <v>38.0491317</v>
      </c>
      <c r="T3220" s="102">
        <v>38.2187235</v>
      </c>
      <c r="U3220" s="102">
        <v>29.2061307</v>
      </c>
      <c r="V3220" s="102">
        <v>28.3702854</v>
      </c>
      <c r="W3220" s="102">
        <v>30.9141624</v>
      </c>
      <c r="X3220" s="102">
        <v>38.1339276</v>
      </c>
      <c r="Y3220" s="102">
        <v>51.083472900000004</v>
      </c>
    </row>
    <row r="3221" spans="1:25" s="15" customFormat="1" ht="17.25" customHeight="1" thickBot="1">
      <c r="A3221" s="7">
        <v>42094</v>
      </c>
      <c r="B3221" s="102">
        <v>180.8090862</v>
      </c>
      <c r="C3221" s="102">
        <v>272.7884103</v>
      </c>
      <c r="D3221" s="102">
        <v>175.1762157</v>
      </c>
      <c r="E3221" s="102">
        <v>26.6622537</v>
      </c>
      <c r="F3221" s="102">
        <v>49.3996686</v>
      </c>
      <c r="G3221" s="102">
        <v>5.3784828000000005</v>
      </c>
      <c r="H3221" s="102">
        <v>19.490943299999998</v>
      </c>
      <c r="I3221" s="102">
        <v>4.3851594</v>
      </c>
      <c r="J3221" s="102">
        <v>0</v>
      </c>
      <c r="K3221" s="102">
        <v>0</v>
      </c>
      <c r="L3221" s="102">
        <v>5.2331184</v>
      </c>
      <c r="M3221" s="102">
        <v>1.2234837</v>
      </c>
      <c r="N3221" s="102">
        <v>0.08479590000000001</v>
      </c>
      <c r="O3221" s="102">
        <v>0</v>
      </c>
      <c r="P3221" s="102">
        <v>2.0714427</v>
      </c>
      <c r="Q3221" s="102">
        <v>4.0217484</v>
      </c>
      <c r="R3221" s="102">
        <v>0</v>
      </c>
      <c r="S3221" s="102">
        <v>1.0296645</v>
      </c>
      <c r="T3221" s="102">
        <v>265.9199424</v>
      </c>
      <c r="U3221" s="102">
        <v>91.1434788</v>
      </c>
      <c r="V3221" s="102">
        <v>90.8164089</v>
      </c>
      <c r="W3221" s="102">
        <v>99.0779523</v>
      </c>
      <c r="X3221" s="102">
        <v>699.2512188</v>
      </c>
      <c r="Y3221" s="102">
        <v>690.3234219</v>
      </c>
    </row>
    <row r="3222" spans="1:25" s="13" customFormat="1" ht="15.75">
      <c r="A3222" s="78"/>
      <c r="B3222" s="100"/>
      <c r="C3222" s="100"/>
      <c r="D3222" s="100"/>
      <c r="E3222" s="100"/>
      <c r="F3222" s="100"/>
      <c r="G3222" s="100"/>
      <c r="H3222" s="100"/>
      <c r="I3222" s="100"/>
      <c r="J3222" s="100"/>
      <c r="K3222" s="100"/>
      <c r="L3222" s="100"/>
      <c r="M3222" s="100"/>
      <c r="N3222" s="100"/>
      <c r="O3222" s="100"/>
      <c r="P3222" s="100"/>
      <c r="Q3222" s="100"/>
      <c r="R3222" s="100"/>
      <c r="S3222" s="100"/>
      <c r="T3222" s="100"/>
      <c r="U3222" s="100"/>
      <c r="V3222" s="100"/>
      <c r="W3222" s="100"/>
      <c r="X3222" s="100"/>
      <c r="Y3222" s="100"/>
    </row>
    <row r="3223" s="109" customFormat="1" ht="20.25">
      <c r="A3223" s="109" t="s">
        <v>162</v>
      </c>
    </row>
    <row r="3224" spans="1:3" s="15" customFormat="1" ht="18.75" customHeight="1" thickBot="1">
      <c r="A3224" s="47"/>
      <c r="B3224" s="105"/>
      <c r="C3224" s="105"/>
    </row>
    <row r="3225" spans="1:25" s="15" customFormat="1" ht="16.5" customHeight="1" thickBot="1">
      <c r="A3225" s="139" t="s">
        <v>14</v>
      </c>
      <c r="B3225" s="163" t="s">
        <v>40</v>
      </c>
      <c r="C3225" s="163"/>
      <c r="D3225" s="163"/>
      <c r="E3225" s="163"/>
      <c r="F3225" s="163"/>
      <c r="G3225" s="163"/>
      <c r="H3225" s="163"/>
      <c r="I3225" s="163"/>
      <c r="J3225" s="163"/>
      <c r="K3225" s="163"/>
      <c r="L3225" s="163"/>
      <c r="M3225" s="163"/>
      <c r="N3225" s="163"/>
      <c r="O3225" s="163"/>
      <c r="P3225" s="163"/>
      <c r="Q3225" s="163"/>
      <c r="R3225" s="163"/>
      <c r="S3225" s="163"/>
      <c r="T3225" s="163"/>
      <c r="U3225" s="163"/>
      <c r="V3225" s="163"/>
      <c r="W3225" s="163"/>
      <c r="X3225" s="163"/>
      <c r="Y3225" s="164"/>
    </row>
    <row r="3226" spans="1:25" s="15" customFormat="1" ht="41.25" customHeight="1" thickBot="1">
      <c r="A3226" s="140"/>
      <c r="B3226" s="3" t="s">
        <v>15</v>
      </c>
      <c r="C3226" s="3" t="s">
        <v>16</v>
      </c>
      <c r="D3226" s="3" t="s">
        <v>17</v>
      </c>
      <c r="E3226" s="3" t="s">
        <v>18</v>
      </c>
      <c r="F3226" s="3" t="s">
        <v>19</v>
      </c>
      <c r="G3226" s="3" t="s">
        <v>20</v>
      </c>
      <c r="H3226" s="3" t="s">
        <v>21</v>
      </c>
      <c r="I3226" s="3" t="s">
        <v>22</v>
      </c>
      <c r="J3226" s="3" t="s">
        <v>23</v>
      </c>
      <c r="K3226" s="3" t="s">
        <v>24</v>
      </c>
      <c r="L3226" s="3" t="s">
        <v>25</v>
      </c>
      <c r="M3226" s="3" t="s">
        <v>26</v>
      </c>
      <c r="N3226" s="3" t="s">
        <v>27</v>
      </c>
      <c r="O3226" s="3" t="s">
        <v>28</v>
      </c>
      <c r="P3226" s="3" t="s">
        <v>29</v>
      </c>
      <c r="Q3226" s="3" t="s">
        <v>30</v>
      </c>
      <c r="R3226" s="3" t="s">
        <v>31</v>
      </c>
      <c r="S3226" s="3" t="s">
        <v>32</v>
      </c>
      <c r="T3226" s="3" t="s">
        <v>33</v>
      </c>
      <c r="U3226" s="3" t="s">
        <v>34</v>
      </c>
      <c r="V3226" s="3" t="s">
        <v>35</v>
      </c>
      <c r="W3226" s="3" t="s">
        <v>36</v>
      </c>
      <c r="X3226" s="3" t="s">
        <v>37</v>
      </c>
      <c r="Y3226" s="3" t="s">
        <v>38</v>
      </c>
    </row>
    <row r="3227" spans="1:25" s="15" customFormat="1" ht="13.5" thickBot="1">
      <c r="A3227" s="7">
        <v>42064</v>
      </c>
      <c r="B3227" s="102">
        <v>835.7449436999999</v>
      </c>
      <c r="C3227" s="102">
        <v>844.5908457</v>
      </c>
      <c r="D3227" s="102">
        <v>268.4617848</v>
      </c>
      <c r="E3227" s="102">
        <v>104.6311434</v>
      </c>
      <c r="F3227" s="102">
        <v>274.8807342</v>
      </c>
      <c r="G3227" s="102">
        <v>837.4233969</v>
      </c>
      <c r="H3227" s="102">
        <v>37.436310899999995</v>
      </c>
      <c r="I3227" s="102">
        <v>35.5990851</v>
      </c>
      <c r="J3227" s="102">
        <v>36.7331751</v>
      </c>
      <c r="K3227" s="102">
        <v>30.971997899999998</v>
      </c>
      <c r="L3227" s="102">
        <v>18.2928717</v>
      </c>
      <c r="M3227" s="102">
        <v>19.381598099999998</v>
      </c>
      <c r="N3227" s="102">
        <v>41.9499891</v>
      </c>
      <c r="O3227" s="102">
        <v>161.9026884</v>
      </c>
      <c r="P3227" s="102">
        <v>154.91669399999998</v>
      </c>
      <c r="Q3227" s="102">
        <v>158.4437139</v>
      </c>
      <c r="R3227" s="102">
        <v>46.837917</v>
      </c>
      <c r="S3227" s="102">
        <v>33.455655</v>
      </c>
      <c r="T3227" s="102">
        <v>145.843974</v>
      </c>
      <c r="U3227" s="102">
        <v>830.9590839</v>
      </c>
      <c r="V3227" s="102">
        <v>39.500354699999995</v>
      </c>
      <c r="W3227" s="102">
        <v>47.2348485</v>
      </c>
      <c r="X3227" s="102">
        <v>96.6017862</v>
      </c>
      <c r="Y3227" s="102">
        <v>43.5036924</v>
      </c>
    </row>
    <row r="3228" spans="1:25" s="15" customFormat="1" ht="13.5" thickBot="1">
      <c r="A3228" s="7">
        <v>42065</v>
      </c>
      <c r="B3228" s="102">
        <v>0</v>
      </c>
      <c r="C3228" s="102">
        <v>0</v>
      </c>
      <c r="D3228" s="102">
        <v>0.1020681</v>
      </c>
      <c r="E3228" s="102">
        <v>249.1822548</v>
      </c>
      <c r="F3228" s="102">
        <v>365.1202755</v>
      </c>
      <c r="G3228" s="102">
        <v>352.73601269999995</v>
      </c>
      <c r="H3228" s="102">
        <v>318.2596767</v>
      </c>
      <c r="I3228" s="102">
        <v>312.7933629</v>
      </c>
      <c r="J3228" s="102">
        <v>0</v>
      </c>
      <c r="K3228" s="102">
        <v>304.7640057</v>
      </c>
      <c r="L3228" s="102">
        <v>306.8393904</v>
      </c>
      <c r="M3228" s="102">
        <v>5.4209502</v>
      </c>
      <c r="N3228" s="102">
        <v>56.9426589</v>
      </c>
      <c r="O3228" s="102">
        <v>53.30223</v>
      </c>
      <c r="P3228" s="102">
        <v>56.9880225</v>
      </c>
      <c r="Q3228" s="102">
        <v>38.0487195</v>
      </c>
      <c r="R3228" s="102">
        <v>400.2317019</v>
      </c>
      <c r="S3228" s="102">
        <v>102.1474863</v>
      </c>
      <c r="T3228" s="102">
        <v>398.6553168</v>
      </c>
      <c r="U3228" s="102">
        <v>380.3284224</v>
      </c>
      <c r="V3228" s="102">
        <v>90.71585909999999</v>
      </c>
      <c r="W3228" s="102">
        <v>98.55242100000001</v>
      </c>
      <c r="X3228" s="102">
        <v>117.4350195</v>
      </c>
      <c r="Y3228" s="102">
        <v>378.25303769999994</v>
      </c>
    </row>
    <row r="3229" spans="1:25" s="15" customFormat="1" ht="13.5" thickBot="1">
      <c r="A3229" s="7">
        <v>42066</v>
      </c>
      <c r="B3229" s="102">
        <v>816.2385957</v>
      </c>
      <c r="C3229" s="102">
        <v>339.0021828</v>
      </c>
      <c r="D3229" s="102">
        <v>330.63259860000005</v>
      </c>
      <c r="E3229" s="102">
        <v>375.5425626</v>
      </c>
      <c r="F3229" s="102">
        <v>32.661792</v>
      </c>
      <c r="G3229" s="102">
        <v>68.7825585</v>
      </c>
      <c r="H3229" s="102">
        <v>448.61198129999997</v>
      </c>
      <c r="I3229" s="102">
        <v>450.14300280000003</v>
      </c>
      <c r="J3229" s="102">
        <v>362.114937</v>
      </c>
      <c r="K3229" s="102">
        <v>353.609262</v>
      </c>
      <c r="L3229" s="102">
        <v>14.425624800000001</v>
      </c>
      <c r="M3229" s="102">
        <v>36.0867438</v>
      </c>
      <c r="N3229" s="102">
        <v>0</v>
      </c>
      <c r="O3229" s="102">
        <v>13.2348303</v>
      </c>
      <c r="P3229" s="102">
        <v>0.0793863</v>
      </c>
      <c r="Q3229" s="102">
        <v>261.4757904</v>
      </c>
      <c r="R3229" s="102">
        <v>102.3175998</v>
      </c>
      <c r="S3229" s="102">
        <v>17.7598494</v>
      </c>
      <c r="T3229" s="102">
        <v>239.1568992</v>
      </c>
      <c r="U3229" s="102">
        <v>794.6795448</v>
      </c>
      <c r="V3229" s="102">
        <v>141.9200226</v>
      </c>
      <c r="W3229" s="102">
        <v>684.0830880000001</v>
      </c>
      <c r="X3229" s="102">
        <v>666.8789426999999</v>
      </c>
      <c r="Y3229" s="102">
        <v>95.0821056</v>
      </c>
    </row>
    <row r="3230" spans="1:25" s="15" customFormat="1" ht="13.5" thickBot="1">
      <c r="A3230" s="7">
        <v>42067</v>
      </c>
      <c r="B3230" s="102">
        <v>548.7974919000001</v>
      </c>
      <c r="C3230" s="102">
        <v>98.8586253</v>
      </c>
      <c r="D3230" s="102">
        <v>26.5490469</v>
      </c>
      <c r="E3230" s="102">
        <v>48.119438699999996</v>
      </c>
      <c r="F3230" s="102">
        <v>131.82662159999998</v>
      </c>
      <c r="G3230" s="102">
        <v>108.9633672</v>
      </c>
      <c r="H3230" s="102">
        <v>119.05676820000001</v>
      </c>
      <c r="I3230" s="102">
        <v>114.7585671</v>
      </c>
      <c r="J3230" s="102">
        <v>19.211484600000002</v>
      </c>
      <c r="K3230" s="102">
        <v>9.3449016</v>
      </c>
      <c r="L3230" s="102">
        <v>5.8632453</v>
      </c>
      <c r="M3230" s="102">
        <v>107.4323457</v>
      </c>
      <c r="N3230" s="102">
        <v>149.6771982</v>
      </c>
      <c r="O3230" s="102">
        <v>107.95402709999999</v>
      </c>
      <c r="P3230" s="102">
        <v>212.5057842</v>
      </c>
      <c r="Q3230" s="102">
        <v>194.55313950000001</v>
      </c>
      <c r="R3230" s="102">
        <v>127.1428299</v>
      </c>
      <c r="S3230" s="102">
        <v>118.1494962</v>
      </c>
      <c r="T3230" s="102">
        <v>118.2742461</v>
      </c>
      <c r="U3230" s="102">
        <v>119.9413584</v>
      </c>
      <c r="V3230" s="102">
        <v>272.9868039</v>
      </c>
      <c r="W3230" s="102">
        <v>188.0661447</v>
      </c>
      <c r="X3230" s="102">
        <v>179.7079014</v>
      </c>
      <c r="Y3230" s="102">
        <v>108.7138674</v>
      </c>
    </row>
    <row r="3231" spans="1:25" s="15" customFormat="1" ht="13.5" thickBot="1">
      <c r="A3231" s="7">
        <v>42068</v>
      </c>
      <c r="B3231" s="102">
        <v>820.1058426</v>
      </c>
      <c r="C3231" s="102">
        <v>75.303576</v>
      </c>
      <c r="D3231" s="102">
        <v>154.8599895</v>
      </c>
      <c r="E3231" s="102">
        <v>45.2048274</v>
      </c>
      <c r="F3231" s="102">
        <v>39.012696</v>
      </c>
      <c r="G3231" s="102">
        <v>0.3742497</v>
      </c>
      <c r="H3231" s="102">
        <v>201.0854979</v>
      </c>
      <c r="I3231" s="102">
        <v>234.3370167</v>
      </c>
      <c r="J3231" s="102">
        <v>234.8813799</v>
      </c>
      <c r="K3231" s="102">
        <v>236.4237423</v>
      </c>
      <c r="L3231" s="102">
        <v>138.699207</v>
      </c>
      <c r="M3231" s="102">
        <v>27.5016825</v>
      </c>
      <c r="N3231" s="102">
        <v>92.88197100000001</v>
      </c>
      <c r="O3231" s="102">
        <v>202.84333740000002</v>
      </c>
      <c r="P3231" s="102">
        <v>207.8333334</v>
      </c>
      <c r="Q3231" s="102">
        <v>141.3870003</v>
      </c>
      <c r="R3231" s="102">
        <v>211.1788989</v>
      </c>
      <c r="S3231" s="102">
        <v>168.4577286</v>
      </c>
      <c r="T3231" s="102">
        <v>47.9039616</v>
      </c>
      <c r="U3231" s="102">
        <v>306.14759549999997</v>
      </c>
      <c r="V3231" s="102">
        <v>157.4910783</v>
      </c>
      <c r="W3231" s="102">
        <v>152.0587872</v>
      </c>
      <c r="X3231" s="102">
        <v>128.3336244</v>
      </c>
      <c r="Y3231" s="102">
        <v>41.6551257</v>
      </c>
    </row>
    <row r="3232" spans="1:25" s="15" customFormat="1" ht="13.5" thickBot="1">
      <c r="A3232" s="7">
        <v>42069</v>
      </c>
      <c r="B3232" s="102">
        <v>0</v>
      </c>
      <c r="C3232" s="102">
        <v>0</v>
      </c>
      <c r="D3232" s="102">
        <v>61.898632199999994</v>
      </c>
      <c r="E3232" s="102">
        <v>0</v>
      </c>
      <c r="F3232" s="102">
        <v>134.8659828</v>
      </c>
      <c r="G3232" s="102">
        <v>240.67657979999998</v>
      </c>
      <c r="H3232" s="102">
        <v>242.9334189</v>
      </c>
      <c r="I3232" s="102">
        <v>344.6272692</v>
      </c>
      <c r="J3232" s="102">
        <v>118.7052003</v>
      </c>
      <c r="K3232" s="102">
        <v>148.0327677</v>
      </c>
      <c r="L3232" s="102">
        <v>150.79994729999999</v>
      </c>
      <c r="M3232" s="102">
        <v>299.8420551</v>
      </c>
      <c r="N3232" s="102">
        <v>235.5845157</v>
      </c>
      <c r="O3232" s="102">
        <v>110.1995253</v>
      </c>
      <c r="P3232" s="102">
        <v>43.2995562</v>
      </c>
      <c r="Q3232" s="102">
        <v>287.8433829</v>
      </c>
      <c r="R3232" s="102">
        <v>337.1989797</v>
      </c>
      <c r="S3232" s="102">
        <v>363.7480266</v>
      </c>
      <c r="T3232" s="102">
        <v>47.892620699999995</v>
      </c>
      <c r="U3232" s="102">
        <v>820.6728876</v>
      </c>
      <c r="V3232" s="102">
        <v>869.8583709</v>
      </c>
      <c r="W3232" s="102">
        <v>877.3660467</v>
      </c>
      <c r="X3232" s="102">
        <v>185.4577377</v>
      </c>
      <c r="Y3232" s="102">
        <v>237.6825822</v>
      </c>
    </row>
    <row r="3233" spans="1:25" s="15" customFormat="1" ht="13.5" thickBot="1">
      <c r="A3233" s="7">
        <v>42070</v>
      </c>
      <c r="B3233" s="102">
        <v>842.4360747000001</v>
      </c>
      <c r="C3233" s="102">
        <v>299.7286461</v>
      </c>
      <c r="D3233" s="102">
        <v>2.7444978</v>
      </c>
      <c r="E3233" s="102">
        <v>19.6310979</v>
      </c>
      <c r="F3233" s="102">
        <v>7.0880624999999995</v>
      </c>
      <c r="G3233" s="102">
        <v>15.6844647</v>
      </c>
      <c r="H3233" s="102">
        <v>16.1381007</v>
      </c>
      <c r="I3233" s="102">
        <v>51.1701408</v>
      </c>
      <c r="J3233" s="102">
        <v>14.8338972</v>
      </c>
      <c r="K3233" s="102">
        <v>239.20226279999997</v>
      </c>
      <c r="L3233" s="102">
        <v>17.2721907</v>
      </c>
      <c r="M3233" s="102">
        <v>13.835897999999998</v>
      </c>
      <c r="N3233" s="102">
        <v>40.19214959999999</v>
      </c>
      <c r="O3233" s="102">
        <v>226.6365456</v>
      </c>
      <c r="P3233" s="102">
        <v>65.4029703</v>
      </c>
      <c r="Q3233" s="102">
        <v>253.70727390000002</v>
      </c>
      <c r="R3233" s="102">
        <v>41.85926189999999</v>
      </c>
      <c r="S3233" s="102">
        <v>38.899286999999994</v>
      </c>
      <c r="T3233" s="102">
        <v>801.0644715000001</v>
      </c>
      <c r="U3233" s="102">
        <v>658.2371768999999</v>
      </c>
      <c r="V3233" s="102">
        <v>694.2785571000001</v>
      </c>
      <c r="W3233" s="102">
        <v>693.5413986</v>
      </c>
      <c r="X3233" s="102">
        <v>708.8629544999999</v>
      </c>
      <c r="Y3233" s="102">
        <v>155.4156936</v>
      </c>
    </row>
    <row r="3234" spans="1:25" s="15" customFormat="1" ht="13.5" thickBot="1">
      <c r="A3234" s="7">
        <v>42071</v>
      </c>
      <c r="B3234" s="102">
        <v>11.7831951</v>
      </c>
      <c r="C3234" s="102">
        <v>0</v>
      </c>
      <c r="D3234" s="102">
        <v>0</v>
      </c>
      <c r="E3234" s="102">
        <v>0</v>
      </c>
      <c r="F3234" s="102">
        <v>0</v>
      </c>
      <c r="G3234" s="102">
        <v>28.522363499999997</v>
      </c>
      <c r="H3234" s="102">
        <v>3.9466332</v>
      </c>
      <c r="I3234" s="102">
        <v>48.3689385</v>
      </c>
      <c r="J3234" s="102">
        <v>84.9546819</v>
      </c>
      <c r="K3234" s="102">
        <v>49.4123013</v>
      </c>
      <c r="L3234" s="102">
        <v>39.919968000000004</v>
      </c>
      <c r="M3234" s="102">
        <v>27.9893412</v>
      </c>
      <c r="N3234" s="102">
        <v>59.4943614</v>
      </c>
      <c r="O3234" s="102">
        <v>54.6404562</v>
      </c>
      <c r="P3234" s="102">
        <v>86.7011805</v>
      </c>
      <c r="Q3234" s="102">
        <v>76.53973409999999</v>
      </c>
      <c r="R3234" s="102">
        <v>120.07744919999999</v>
      </c>
      <c r="S3234" s="102">
        <v>86.19084</v>
      </c>
      <c r="T3234" s="102">
        <v>72.9333279</v>
      </c>
      <c r="U3234" s="102">
        <v>171.47440799999998</v>
      </c>
      <c r="V3234" s="102">
        <v>70.880625</v>
      </c>
      <c r="W3234" s="102">
        <v>78.3429372</v>
      </c>
      <c r="X3234" s="102">
        <v>188.3496672</v>
      </c>
      <c r="Y3234" s="102">
        <v>73.5684183</v>
      </c>
    </row>
    <row r="3235" spans="1:25" s="15" customFormat="1" ht="13.5" thickBot="1">
      <c r="A3235" s="7">
        <v>42072</v>
      </c>
      <c r="B3235" s="102">
        <v>684.6728148</v>
      </c>
      <c r="C3235" s="102">
        <v>791.0050932</v>
      </c>
      <c r="D3235" s="102">
        <v>789.1338447</v>
      </c>
      <c r="E3235" s="102">
        <v>51.907299300000005</v>
      </c>
      <c r="F3235" s="102">
        <v>0.8845902</v>
      </c>
      <c r="G3235" s="102">
        <v>16.6144185</v>
      </c>
      <c r="H3235" s="102">
        <v>17.5557132</v>
      </c>
      <c r="I3235" s="102">
        <v>5.9879952</v>
      </c>
      <c r="J3235" s="102">
        <v>2.5630433999999997</v>
      </c>
      <c r="K3235" s="102">
        <v>5.4549729</v>
      </c>
      <c r="L3235" s="102">
        <v>23.1467769</v>
      </c>
      <c r="M3235" s="102">
        <v>22.5797319</v>
      </c>
      <c r="N3235" s="102">
        <v>33.342245999999996</v>
      </c>
      <c r="O3235" s="102">
        <v>111.20886540000001</v>
      </c>
      <c r="P3235" s="102">
        <v>183.7452618</v>
      </c>
      <c r="Q3235" s="102">
        <v>77.86661939999999</v>
      </c>
      <c r="R3235" s="102">
        <v>12.9853305</v>
      </c>
      <c r="S3235" s="102">
        <v>11.6017407</v>
      </c>
      <c r="T3235" s="102">
        <v>2.9713158</v>
      </c>
      <c r="U3235" s="102">
        <v>243.4210776</v>
      </c>
      <c r="V3235" s="102">
        <v>654.2678619</v>
      </c>
      <c r="W3235" s="102">
        <v>0</v>
      </c>
      <c r="X3235" s="102">
        <v>0.2948634</v>
      </c>
      <c r="Y3235" s="102">
        <v>106.2869148</v>
      </c>
    </row>
    <row r="3236" spans="1:25" s="15" customFormat="1" ht="13.5" thickBot="1">
      <c r="A3236" s="7">
        <v>42073</v>
      </c>
      <c r="B3236" s="102">
        <v>3.2548383000000003</v>
      </c>
      <c r="C3236" s="102">
        <v>0</v>
      </c>
      <c r="D3236" s="102">
        <v>6.237495</v>
      </c>
      <c r="E3236" s="102">
        <v>62.193495600000006</v>
      </c>
      <c r="F3236" s="102">
        <v>3.2094747</v>
      </c>
      <c r="G3236" s="102">
        <v>0.27218159999999997</v>
      </c>
      <c r="H3236" s="102">
        <v>61.059405600000005</v>
      </c>
      <c r="I3236" s="102">
        <v>63.032722199999995</v>
      </c>
      <c r="J3236" s="102">
        <v>382.0408983</v>
      </c>
      <c r="K3236" s="102">
        <v>413.62530480000004</v>
      </c>
      <c r="L3236" s="102">
        <v>64.82458439999999</v>
      </c>
      <c r="M3236" s="102">
        <v>62.2502001</v>
      </c>
      <c r="N3236" s="102">
        <v>12.9513078</v>
      </c>
      <c r="O3236" s="102">
        <v>76.0747572</v>
      </c>
      <c r="P3236" s="102">
        <v>327.4684875</v>
      </c>
      <c r="Q3236" s="102">
        <v>423.1516608</v>
      </c>
      <c r="R3236" s="102">
        <v>147.4090182</v>
      </c>
      <c r="S3236" s="102">
        <v>74.9179854</v>
      </c>
      <c r="T3236" s="102">
        <v>26.0954109</v>
      </c>
      <c r="U3236" s="102">
        <v>17.8278948</v>
      </c>
      <c r="V3236" s="102">
        <v>265.7059461</v>
      </c>
      <c r="W3236" s="102">
        <v>815.1612101999999</v>
      </c>
      <c r="X3236" s="102">
        <v>703.1584818</v>
      </c>
      <c r="Y3236" s="102">
        <v>688.7441978999999</v>
      </c>
    </row>
    <row r="3237" spans="1:25" s="15" customFormat="1" ht="13.5" thickBot="1">
      <c r="A3237" s="7">
        <v>42074</v>
      </c>
      <c r="B3237" s="102">
        <v>0.9979992</v>
      </c>
      <c r="C3237" s="102">
        <v>3.5043381</v>
      </c>
      <c r="D3237" s="102">
        <v>27.592409699999997</v>
      </c>
      <c r="E3237" s="102">
        <v>104.5063935</v>
      </c>
      <c r="F3237" s="102">
        <v>101.0701008</v>
      </c>
      <c r="G3237" s="102">
        <v>99.69785189999999</v>
      </c>
      <c r="H3237" s="102">
        <v>87.4723617</v>
      </c>
      <c r="I3237" s="102">
        <v>95.3089236</v>
      </c>
      <c r="J3237" s="102">
        <v>17.816553900000002</v>
      </c>
      <c r="K3237" s="102">
        <v>8.006675399999999</v>
      </c>
      <c r="L3237" s="102">
        <v>9.322219800000001</v>
      </c>
      <c r="M3237" s="102">
        <v>13.5863982</v>
      </c>
      <c r="N3237" s="102">
        <v>78.61511879999999</v>
      </c>
      <c r="O3237" s="102">
        <v>155.937375</v>
      </c>
      <c r="P3237" s="102">
        <v>209.4437412</v>
      </c>
      <c r="Q3237" s="102">
        <v>191.66120999999998</v>
      </c>
      <c r="R3237" s="102">
        <v>205.0321311</v>
      </c>
      <c r="S3237" s="102">
        <v>185.41237410000002</v>
      </c>
      <c r="T3237" s="102">
        <v>26.9800011</v>
      </c>
      <c r="U3237" s="102">
        <v>113.6471589</v>
      </c>
      <c r="V3237" s="102">
        <v>274.6879389</v>
      </c>
      <c r="W3237" s="102">
        <v>273.6218943</v>
      </c>
      <c r="X3237" s="102">
        <v>277.85205</v>
      </c>
      <c r="Y3237" s="102">
        <v>139.74256979999998</v>
      </c>
    </row>
    <row r="3238" spans="1:25" s="15" customFormat="1" ht="13.5" thickBot="1">
      <c r="A3238" s="7">
        <v>42075</v>
      </c>
      <c r="B3238" s="102">
        <v>28.3976136</v>
      </c>
      <c r="C3238" s="102">
        <v>2.6197479</v>
      </c>
      <c r="D3238" s="102">
        <v>0.47631779999999996</v>
      </c>
      <c r="E3238" s="102">
        <v>208.0601514</v>
      </c>
      <c r="F3238" s="102">
        <v>82.675161</v>
      </c>
      <c r="G3238" s="102">
        <v>265.6492416</v>
      </c>
      <c r="H3238" s="102">
        <v>110.97070649999999</v>
      </c>
      <c r="I3238" s="102">
        <v>273.7239624</v>
      </c>
      <c r="J3238" s="102">
        <v>527.6807361</v>
      </c>
      <c r="K3238" s="102">
        <v>524.7547839</v>
      </c>
      <c r="L3238" s="102">
        <v>440.5145787</v>
      </c>
      <c r="M3238" s="102">
        <v>435.75140070000003</v>
      </c>
      <c r="N3238" s="102">
        <v>264.9347649</v>
      </c>
      <c r="O3238" s="102">
        <v>242.85403259999998</v>
      </c>
      <c r="P3238" s="102">
        <v>205.9394031</v>
      </c>
      <c r="Q3238" s="102">
        <v>175.1715414</v>
      </c>
      <c r="R3238" s="102">
        <v>266.5678545</v>
      </c>
      <c r="S3238" s="102">
        <v>588.4225965</v>
      </c>
      <c r="T3238" s="102">
        <v>17.0226909</v>
      </c>
      <c r="U3238" s="102">
        <v>19.392939000000002</v>
      </c>
      <c r="V3238" s="102">
        <v>16.7278275</v>
      </c>
      <c r="W3238" s="102">
        <v>11.6697861</v>
      </c>
      <c r="X3238" s="102">
        <v>31.6864746</v>
      </c>
      <c r="Y3238" s="102">
        <v>55.3322511</v>
      </c>
    </row>
    <row r="3239" spans="1:25" s="15" customFormat="1" ht="13.5" thickBot="1">
      <c r="A3239" s="7">
        <v>42076</v>
      </c>
      <c r="B3239" s="102">
        <v>0</v>
      </c>
      <c r="C3239" s="102">
        <v>0</v>
      </c>
      <c r="D3239" s="102">
        <v>0</v>
      </c>
      <c r="E3239" s="102">
        <v>0</v>
      </c>
      <c r="F3239" s="102">
        <v>0</v>
      </c>
      <c r="G3239" s="102">
        <v>0</v>
      </c>
      <c r="H3239" s="102">
        <v>0</v>
      </c>
      <c r="I3239" s="102">
        <v>0</v>
      </c>
      <c r="J3239" s="102">
        <v>0</v>
      </c>
      <c r="K3239" s="102">
        <v>0</v>
      </c>
      <c r="L3239" s="102">
        <v>0</v>
      </c>
      <c r="M3239" s="102">
        <v>0</v>
      </c>
      <c r="N3239" s="102">
        <v>0</v>
      </c>
      <c r="O3239" s="102">
        <v>0</v>
      </c>
      <c r="P3239" s="102">
        <v>0</v>
      </c>
      <c r="Q3239" s="102">
        <v>0</v>
      </c>
      <c r="R3239" s="102">
        <v>0</v>
      </c>
      <c r="S3239" s="102">
        <v>0</v>
      </c>
      <c r="T3239" s="102">
        <v>0</v>
      </c>
      <c r="U3239" s="102">
        <v>0</v>
      </c>
      <c r="V3239" s="102">
        <v>0</v>
      </c>
      <c r="W3239" s="102">
        <v>0</v>
      </c>
      <c r="X3239" s="102">
        <v>11.737831499999999</v>
      </c>
      <c r="Y3239" s="102">
        <v>5.965313399999999</v>
      </c>
    </row>
    <row r="3240" spans="1:25" s="15" customFormat="1" ht="13.5" thickBot="1">
      <c r="A3240" s="7">
        <v>42077</v>
      </c>
      <c r="B3240" s="102">
        <v>0</v>
      </c>
      <c r="C3240" s="102">
        <v>0</v>
      </c>
      <c r="D3240" s="102">
        <v>0</v>
      </c>
      <c r="E3240" s="102">
        <v>0</v>
      </c>
      <c r="F3240" s="102">
        <v>0</v>
      </c>
      <c r="G3240" s="102">
        <v>0</v>
      </c>
      <c r="H3240" s="102">
        <v>0</v>
      </c>
      <c r="I3240" s="102">
        <v>22.6137546</v>
      </c>
      <c r="J3240" s="102">
        <v>0</v>
      </c>
      <c r="K3240" s="102">
        <v>0.034022699999999996</v>
      </c>
      <c r="L3240" s="102">
        <v>0</v>
      </c>
      <c r="M3240" s="102">
        <v>0</v>
      </c>
      <c r="N3240" s="102">
        <v>64.7451981</v>
      </c>
      <c r="O3240" s="102">
        <v>212.4263979</v>
      </c>
      <c r="P3240" s="102">
        <v>180.64919609999998</v>
      </c>
      <c r="Q3240" s="102">
        <v>64.076085</v>
      </c>
      <c r="R3240" s="102">
        <v>41.984011800000005</v>
      </c>
      <c r="S3240" s="102">
        <v>113.0347503</v>
      </c>
      <c r="T3240" s="102">
        <v>265.4110827</v>
      </c>
      <c r="U3240" s="102">
        <v>217.6205301</v>
      </c>
      <c r="V3240" s="102">
        <v>164.36366370000002</v>
      </c>
      <c r="W3240" s="102">
        <v>155.0754666</v>
      </c>
      <c r="X3240" s="102">
        <v>947.645604</v>
      </c>
      <c r="Y3240" s="102">
        <v>846.7682984999999</v>
      </c>
    </row>
    <row r="3241" spans="1:25" s="15" customFormat="1" ht="13.5" thickBot="1">
      <c r="A3241" s="7">
        <v>42078</v>
      </c>
      <c r="B3241" s="102">
        <v>34.7258358</v>
      </c>
      <c r="C3241" s="102">
        <v>67.2628779</v>
      </c>
      <c r="D3241" s="102">
        <v>32.6504511</v>
      </c>
      <c r="E3241" s="102">
        <v>10.240832699999999</v>
      </c>
      <c r="F3241" s="102">
        <v>154.2022173</v>
      </c>
      <c r="G3241" s="102">
        <v>251.34836669999999</v>
      </c>
      <c r="H3241" s="102">
        <v>311.0128416</v>
      </c>
      <c r="I3241" s="102">
        <v>270.9681237</v>
      </c>
      <c r="J3241" s="102">
        <v>270.2423061</v>
      </c>
      <c r="K3241" s="102">
        <v>383.50387440000003</v>
      </c>
      <c r="L3241" s="102">
        <v>283.72663620000003</v>
      </c>
      <c r="M3241" s="102">
        <v>298.0048293</v>
      </c>
      <c r="N3241" s="102">
        <v>393.7333662</v>
      </c>
      <c r="O3241" s="102">
        <v>386.78139450000003</v>
      </c>
      <c r="P3241" s="102">
        <v>405.8794701</v>
      </c>
      <c r="Q3241" s="102">
        <v>490.7434248</v>
      </c>
      <c r="R3241" s="102">
        <v>483.6326805</v>
      </c>
      <c r="S3241" s="102">
        <v>438.2917623</v>
      </c>
      <c r="T3241" s="102">
        <v>348.1202664</v>
      </c>
      <c r="U3241" s="102">
        <v>434.583288</v>
      </c>
      <c r="V3241" s="102">
        <v>253.9000692</v>
      </c>
      <c r="W3241" s="102">
        <v>214.6605552</v>
      </c>
      <c r="X3241" s="102">
        <v>215.4884409</v>
      </c>
      <c r="Y3241" s="102">
        <v>195.8913657</v>
      </c>
    </row>
    <row r="3242" spans="1:25" s="15" customFormat="1" ht="13.5" thickBot="1">
      <c r="A3242" s="7">
        <v>42079</v>
      </c>
      <c r="B3242" s="102">
        <v>311.5572048</v>
      </c>
      <c r="C3242" s="102">
        <v>850.1025231</v>
      </c>
      <c r="D3242" s="102">
        <v>29.8946124</v>
      </c>
      <c r="E3242" s="102">
        <v>13.60908</v>
      </c>
      <c r="F3242" s="102">
        <v>0</v>
      </c>
      <c r="G3242" s="102">
        <v>14.119420499999999</v>
      </c>
      <c r="H3242" s="102">
        <v>23.8385718</v>
      </c>
      <c r="I3242" s="102">
        <v>17.918622</v>
      </c>
      <c r="J3242" s="102">
        <v>15.831896400000002</v>
      </c>
      <c r="K3242" s="102">
        <v>18.077394599999998</v>
      </c>
      <c r="L3242" s="102">
        <v>10.6717869</v>
      </c>
      <c r="M3242" s="102">
        <v>5.9086089</v>
      </c>
      <c r="N3242" s="102">
        <v>254.79600029999997</v>
      </c>
      <c r="O3242" s="102">
        <v>61.705836899999994</v>
      </c>
      <c r="P3242" s="102">
        <v>138.7445706</v>
      </c>
      <c r="Q3242" s="102">
        <v>67.9093092</v>
      </c>
      <c r="R3242" s="102">
        <v>31.867929</v>
      </c>
      <c r="S3242" s="102">
        <v>31.6864746</v>
      </c>
      <c r="T3242" s="102">
        <v>806.0431266</v>
      </c>
      <c r="U3242" s="102">
        <v>800.0891541</v>
      </c>
      <c r="V3242" s="102">
        <v>630.3612447</v>
      </c>
      <c r="W3242" s="102">
        <v>631.4613119999999</v>
      </c>
      <c r="X3242" s="102">
        <v>635.4646497</v>
      </c>
      <c r="Y3242" s="102">
        <v>631.8469026</v>
      </c>
    </row>
    <row r="3243" spans="1:25" s="15" customFormat="1" ht="13.5" thickBot="1">
      <c r="A3243" s="7">
        <v>42080</v>
      </c>
      <c r="B3243" s="102">
        <v>3.3909291</v>
      </c>
      <c r="C3243" s="102">
        <v>5.4096093</v>
      </c>
      <c r="D3243" s="102">
        <v>61.059405600000005</v>
      </c>
      <c r="E3243" s="102">
        <v>16.9886682</v>
      </c>
      <c r="F3243" s="102">
        <v>2.835225</v>
      </c>
      <c r="G3243" s="102">
        <v>36.9486522</v>
      </c>
      <c r="H3243" s="102">
        <v>0</v>
      </c>
      <c r="I3243" s="102">
        <v>0</v>
      </c>
      <c r="J3243" s="102">
        <v>0.1474317</v>
      </c>
      <c r="K3243" s="102">
        <v>0</v>
      </c>
      <c r="L3243" s="102">
        <v>0</v>
      </c>
      <c r="M3243" s="102">
        <v>3.3569063999999997</v>
      </c>
      <c r="N3243" s="102">
        <v>77.1521427</v>
      </c>
      <c r="O3243" s="102">
        <v>72.2188512</v>
      </c>
      <c r="P3243" s="102">
        <v>92.3262669</v>
      </c>
      <c r="Q3243" s="102">
        <v>52.4630034</v>
      </c>
      <c r="R3243" s="102">
        <v>62.148132</v>
      </c>
      <c r="S3243" s="102">
        <v>103.8599622</v>
      </c>
      <c r="T3243" s="102">
        <v>22.5230274</v>
      </c>
      <c r="U3243" s="102">
        <v>1.0320219</v>
      </c>
      <c r="V3243" s="102">
        <v>114.88331699999999</v>
      </c>
      <c r="W3243" s="102">
        <v>100.5484194</v>
      </c>
      <c r="X3243" s="102">
        <v>126.0994671</v>
      </c>
      <c r="Y3243" s="102">
        <v>136.4423679</v>
      </c>
    </row>
    <row r="3244" spans="1:25" s="15" customFormat="1" ht="13.5" thickBot="1">
      <c r="A3244" s="7">
        <v>42081</v>
      </c>
      <c r="B3244" s="102">
        <v>15.5143512</v>
      </c>
      <c r="C3244" s="102">
        <v>14.3575794</v>
      </c>
      <c r="D3244" s="102">
        <v>48.6751428</v>
      </c>
      <c r="E3244" s="102">
        <v>5.681790899999999</v>
      </c>
      <c r="F3244" s="102">
        <v>0.2154771</v>
      </c>
      <c r="G3244" s="102">
        <v>384.3884646</v>
      </c>
      <c r="H3244" s="102">
        <v>402.148314</v>
      </c>
      <c r="I3244" s="102">
        <v>389.96818740000003</v>
      </c>
      <c r="J3244" s="102">
        <v>411.4024884</v>
      </c>
      <c r="K3244" s="102">
        <v>392.6559807</v>
      </c>
      <c r="L3244" s="102">
        <v>389.9341647</v>
      </c>
      <c r="M3244" s="102">
        <v>391.79407230000004</v>
      </c>
      <c r="N3244" s="102">
        <v>475.1156646</v>
      </c>
      <c r="O3244" s="102">
        <v>485.78745150000003</v>
      </c>
      <c r="P3244" s="102">
        <v>331.5512115</v>
      </c>
      <c r="Q3244" s="102">
        <v>660.4259706</v>
      </c>
      <c r="R3244" s="102">
        <v>421.1670033</v>
      </c>
      <c r="S3244" s="102">
        <v>126.1675125</v>
      </c>
      <c r="T3244" s="102">
        <v>49.51436939999999</v>
      </c>
      <c r="U3244" s="102">
        <v>261.9634491</v>
      </c>
      <c r="V3244" s="102">
        <v>821.6028414</v>
      </c>
      <c r="W3244" s="102">
        <v>817.5314582999999</v>
      </c>
      <c r="X3244" s="102">
        <v>641.1350997000001</v>
      </c>
      <c r="Y3244" s="102">
        <v>744.1104717</v>
      </c>
    </row>
    <row r="3245" spans="1:25" s="15" customFormat="1" ht="13.5" thickBot="1">
      <c r="A3245" s="7">
        <v>42082</v>
      </c>
      <c r="B3245" s="102">
        <v>0.7031358</v>
      </c>
      <c r="C3245" s="102">
        <v>12.134763</v>
      </c>
      <c r="D3245" s="102">
        <v>0</v>
      </c>
      <c r="E3245" s="102">
        <v>71.8559424</v>
      </c>
      <c r="F3245" s="102">
        <v>403.3617903</v>
      </c>
      <c r="G3245" s="102">
        <v>391.85077679999995</v>
      </c>
      <c r="H3245" s="102">
        <v>391.8847995</v>
      </c>
      <c r="I3245" s="102">
        <v>395.5025466</v>
      </c>
      <c r="J3245" s="102">
        <v>377.7994017</v>
      </c>
      <c r="K3245" s="102">
        <v>376.5405618</v>
      </c>
      <c r="L3245" s="102">
        <v>375.1002675</v>
      </c>
      <c r="M3245" s="102">
        <v>373.1496327</v>
      </c>
      <c r="N3245" s="102">
        <v>393.15498030000003</v>
      </c>
      <c r="O3245" s="102">
        <v>554.8308507</v>
      </c>
      <c r="P3245" s="102">
        <v>711.4600206</v>
      </c>
      <c r="Q3245" s="102">
        <v>751.0737842999999</v>
      </c>
      <c r="R3245" s="102">
        <v>449.2697535</v>
      </c>
      <c r="S3245" s="102">
        <v>31.6864746</v>
      </c>
      <c r="T3245" s="102">
        <v>20.5383699</v>
      </c>
      <c r="U3245" s="102">
        <v>810.6815547</v>
      </c>
      <c r="V3245" s="102">
        <v>816.4200501</v>
      </c>
      <c r="W3245" s="102">
        <v>803.4347196000001</v>
      </c>
      <c r="X3245" s="102">
        <v>830.0064483</v>
      </c>
      <c r="Y3245" s="102">
        <v>824.7215889</v>
      </c>
    </row>
    <row r="3246" spans="1:25" s="15" customFormat="1" ht="13.5" thickBot="1">
      <c r="A3246" s="7">
        <v>42083</v>
      </c>
      <c r="B3246" s="102">
        <v>818.8016391</v>
      </c>
      <c r="C3246" s="102">
        <v>17.8278948</v>
      </c>
      <c r="D3246" s="102">
        <v>387.54123480000004</v>
      </c>
      <c r="E3246" s="102">
        <v>404.7226983</v>
      </c>
      <c r="F3246" s="102">
        <v>421.7794119</v>
      </c>
      <c r="G3246" s="102">
        <v>399.7100205</v>
      </c>
      <c r="H3246" s="102">
        <v>395.85411450000004</v>
      </c>
      <c r="I3246" s="102">
        <v>396.5118867</v>
      </c>
      <c r="J3246" s="102">
        <v>391.8167541</v>
      </c>
      <c r="K3246" s="102">
        <v>393.43850280000004</v>
      </c>
      <c r="L3246" s="102">
        <v>396.9995454</v>
      </c>
      <c r="M3246" s="102">
        <v>396.2056824</v>
      </c>
      <c r="N3246" s="102">
        <v>394.13029769999997</v>
      </c>
      <c r="O3246" s="102">
        <v>415.9501893</v>
      </c>
      <c r="P3246" s="102">
        <v>232.5564954</v>
      </c>
      <c r="Q3246" s="102">
        <v>566.6367276</v>
      </c>
      <c r="R3246" s="102">
        <v>412.96753259999997</v>
      </c>
      <c r="S3246" s="102">
        <v>10.898604899999999</v>
      </c>
      <c r="T3246" s="102">
        <v>278.13557249999997</v>
      </c>
      <c r="U3246" s="102">
        <v>635.2831953</v>
      </c>
      <c r="V3246" s="102">
        <v>631.4613119999999</v>
      </c>
      <c r="W3246" s="102">
        <v>629.0797230000001</v>
      </c>
      <c r="X3246" s="102">
        <v>669.2265090000001</v>
      </c>
      <c r="Y3246" s="102">
        <v>114.9173397</v>
      </c>
    </row>
    <row r="3247" spans="1:25" s="15" customFormat="1" ht="13.5" thickBot="1">
      <c r="A3247" s="7">
        <v>42084</v>
      </c>
      <c r="B3247" s="102">
        <v>18.7578486</v>
      </c>
      <c r="C3247" s="102">
        <v>667.4006241</v>
      </c>
      <c r="D3247" s="102">
        <v>0</v>
      </c>
      <c r="E3247" s="102">
        <v>6.8952672</v>
      </c>
      <c r="F3247" s="102">
        <v>272.3063499</v>
      </c>
      <c r="G3247" s="102">
        <v>20.1754611</v>
      </c>
      <c r="H3247" s="102">
        <v>3.3909291</v>
      </c>
      <c r="I3247" s="102">
        <v>4.6837917</v>
      </c>
      <c r="J3247" s="102">
        <v>7.7685165</v>
      </c>
      <c r="K3247" s="102">
        <v>4.1394285</v>
      </c>
      <c r="L3247" s="102">
        <v>3.8332241999999996</v>
      </c>
      <c r="M3247" s="102">
        <v>2.2908618</v>
      </c>
      <c r="N3247" s="102">
        <v>27.2295009</v>
      </c>
      <c r="O3247" s="102">
        <v>34.3856088</v>
      </c>
      <c r="P3247" s="102">
        <v>32.6504511</v>
      </c>
      <c r="Q3247" s="102">
        <v>1.1794536</v>
      </c>
      <c r="R3247" s="102">
        <v>4.0146786</v>
      </c>
      <c r="S3247" s="102">
        <v>2.948634</v>
      </c>
      <c r="T3247" s="102">
        <v>5.4096093</v>
      </c>
      <c r="U3247" s="102">
        <v>631.7561754</v>
      </c>
      <c r="V3247" s="102">
        <v>640.6361001</v>
      </c>
      <c r="W3247" s="102">
        <v>656.4339738000001</v>
      </c>
      <c r="X3247" s="102">
        <v>674.8515954</v>
      </c>
      <c r="Y3247" s="102">
        <v>696.7962368999999</v>
      </c>
    </row>
    <row r="3248" spans="1:25" s="15" customFormat="1" ht="13.5" thickBot="1">
      <c r="A3248" s="7">
        <v>42085</v>
      </c>
      <c r="B3248" s="102">
        <v>16.693804800000002</v>
      </c>
      <c r="C3248" s="102">
        <v>669.5213724</v>
      </c>
      <c r="D3248" s="102">
        <v>22.1714595</v>
      </c>
      <c r="E3248" s="102">
        <v>25.040707199999996</v>
      </c>
      <c r="F3248" s="102">
        <v>38.5930827</v>
      </c>
      <c r="G3248" s="102">
        <v>33.342245999999996</v>
      </c>
      <c r="H3248" s="102">
        <v>6.883926300000001</v>
      </c>
      <c r="I3248" s="102">
        <v>6.430290299999999</v>
      </c>
      <c r="J3248" s="102">
        <v>2.0753847</v>
      </c>
      <c r="K3248" s="102">
        <v>0</v>
      </c>
      <c r="L3248" s="102">
        <v>0</v>
      </c>
      <c r="M3248" s="102">
        <v>0</v>
      </c>
      <c r="N3248" s="102">
        <v>2.3702481</v>
      </c>
      <c r="O3248" s="102">
        <v>0</v>
      </c>
      <c r="P3248" s="102">
        <v>2.041362</v>
      </c>
      <c r="Q3248" s="102">
        <v>0</v>
      </c>
      <c r="R3248" s="102">
        <v>1.3042034999999998</v>
      </c>
      <c r="S3248" s="102">
        <v>1.2021354</v>
      </c>
      <c r="T3248" s="102">
        <v>0.2835225</v>
      </c>
      <c r="U3248" s="102">
        <v>0</v>
      </c>
      <c r="V3248" s="102">
        <v>657.091746</v>
      </c>
      <c r="W3248" s="102">
        <v>681.7922262</v>
      </c>
      <c r="X3248" s="102">
        <v>666.3005568</v>
      </c>
      <c r="Y3248" s="102">
        <v>660.153789</v>
      </c>
    </row>
    <row r="3249" spans="1:25" s="15" customFormat="1" ht="13.5" thickBot="1">
      <c r="A3249" s="7">
        <v>42086</v>
      </c>
      <c r="B3249" s="102">
        <v>633.2304924</v>
      </c>
      <c r="C3249" s="102">
        <v>819.7656156</v>
      </c>
      <c r="D3249" s="102">
        <v>380.260377</v>
      </c>
      <c r="E3249" s="102">
        <v>375.70133519999996</v>
      </c>
      <c r="F3249" s="102">
        <v>358.9508259</v>
      </c>
      <c r="G3249" s="102">
        <v>366.8554332</v>
      </c>
      <c r="H3249" s="102">
        <v>60.696496800000006</v>
      </c>
      <c r="I3249" s="102">
        <v>55.3662738</v>
      </c>
      <c r="J3249" s="102">
        <v>372.8661102</v>
      </c>
      <c r="K3249" s="102">
        <v>374.2610409</v>
      </c>
      <c r="L3249" s="102">
        <v>374.03422290000003</v>
      </c>
      <c r="M3249" s="102">
        <v>358.1796447</v>
      </c>
      <c r="N3249" s="102">
        <v>364.71200309999995</v>
      </c>
      <c r="O3249" s="102">
        <v>393.3137529</v>
      </c>
      <c r="P3249" s="102">
        <v>371.301066</v>
      </c>
      <c r="Q3249" s="102">
        <v>414.26039519999995</v>
      </c>
      <c r="R3249" s="102">
        <v>398.1222945</v>
      </c>
      <c r="S3249" s="102">
        <v>381.3717852</v>
      </c>
      <c r="T3249" s="102">
        <v>5.1601095</v>
      </c>
      <c r="U3249" s="102">
        <v>812.1105081000001</v>
      </c>
      <c r="V3249" s="102">
        <v>812.5528032</v>
      </c>
      <c r="W3249" s="102">
        <v>646.3859364</v>
      </c>
      <c r="X3249" s="102">
        <v>639.513351</v>
      </c>
      <c r="Y3249" s="102">
        <v>678.4353198</v>
      </c>
    </row>
    <row r="3250" spans="1:25" s="15" customFormat="1" ht="13.5" thickBot="1">
      <c r="A3250" s="7">
        <v>42087</v>
      </c>
      <c r="B3250" s="102">
        <v>179.01610649999998</v>
      </c>
      <c r="C3250" s="102">
        <v>313.1902944</v>
      </c>
      <c r="D3250" s="102">
        <v>128.0274201</v>
      </c>
      <c r="E3250" s="102">
        <v>393.8581161</v>
      </c>
      <c r="F3250" s="102">
        <v>400.07292929999994</v>
      </c>
      <c r="G3250" s="102">
        <v>415.67800769999997</v>
      </c>
      <c r="H3250" s="102">
        <v>409.3384446</v>
      </c>
      <c r="I3250" s="102">
        <v>401.581269</v>
      </c>
      <c r="J3250" s="102">
        <v>397.9068174</v>
      </c>
      <c r="K3250" s="102">
        <v>398.3717943</v>
      </c>
      <c r="L3250" s="102">
        <v>405.6072885</v>
      </c>
      <c r="M3250" s="102">
        <v>387.8020755</v>
      </c>
      <c r="N3250" s="102">
        <v>67.6711503</v>
      </c>
      <c r="O3250" s="102">
        <v>435.1389921</v>
      </c>
      <c r="P3250" s="102">
        <v>461.82412980000004</v>
      </c>
      <c r="Q3250" s="102">
        <v>459.24974549999996</v>
      </c>
      <c r="R3250" s="102">
        <v>401.96685959999996</v>
      </c>
      <c r="S3250" s="102">
        <v>391.0115502</v>
      </c>
      <c r="T3250" s="102">
        <v>827.7155865</v>
      </c>
      <c r="U3250" s="102">
        <v>685.2852234</v>
      </c>
      <c r="V3250" s="102">
        <v>706.0617522</v>
      </c>
      <c r="W3250" s="102">
        <v>691.7835591</v>
      </c>
      <c r="X3250" s="102">
        <v>706.6855017</v>
      </c>
      <c r="Y3250" s="102">
        <v>700.9016426999999</v>
      </c>
    </row>
    <row r="3251" spans="1:25" s="15" customFormat="1" ht="13.5" thickBot="1">
      <c r="A3251" s="7">
        <v>42088</v>
      </c>
      <c r="B3251" s="102">
        <v>19.1207574</v>
      </c>
      <c r="C3251" s="102">
        <v>85.1474772</v>
      </c>
      <c r="D3251" s="102">
        <v>426.0435903</v>
      </c>
      <c r="E3251" s="102">
        <v>358.6332807</v>
      </c>
      <c r="F3251" s="102">
        <v>382.23369360000004</v>
      </c>
      <c r="G3251" s="102">
        <v>381.3150807</v>
      </c>
      <c r="H3251" s="102">
        <v>379.7500365</v>
      </c>
      <c r="I3251" s="102">
        <v>360.18698400000005</v>
      </c>
      <c r="J3251" s="102">
        <v>459.646677</v>
      </c>
      <c r="K3251" s="102">
        <v>458.3197917</v>
      </c>
      <c r="L3251" s="102">
        <v>411.7313745</v>
      </c>
      <c r="M3251" s="102">
        <v>397.3737951</v>
      </c>
      <c r="N3251" s="102">
        <v>389.67332400000004</v>
      </c>
      <c r="O3251" s="102">
        <v>399.2223618</v>
      </c>
      <c r="P3251" s="102">
        <v>411.33444299999996</v>
      </c>
      <c r="Q3251" s="102">
        <v>409.69001249999997</v>
      </c>
      <c r="R3251" s="102">
        <v>400.7420424</v>
      </c>
      <c r="S3251" s="102">
        <v>475.5466188</v>
      </c>
      <c r="T3251" s="102">
        <v>856.5668360999999</v>
      </c>
      <c r="U3251" s="102">
        <v>697.2158502</v>
      </c>
      <c r="V3251" s="102">
        <v>701.1624833999999</v>
      </c>
      <c r="W3251" s="102">
        <v>698.6448035999999</v>
      </c>
      <c r="X3251" s="102">
        <v>687.2018355</v>
      </c>
      <c r="Y3251" s="102">
        <v>692.4299904</v>
      </c>
    </row>
    <row r="3252" spans="1:25" s="15" customFormat="1" ht="13.5" thickBot="1">
      <c r="A3252" s="7">
        <v>42089</v>
      </c>
      <c r="B3252" s="102">
        <v>811.8269856000001</v>
      </c>
      <c r="C3252" s="102">
        <v>629.6354271</v>
      </c>
      <c r="D3252" s="102">
        <v>524.5846704</v>
      </c>
      <c r="E3252" s="102">
        <v>386.7133491</v>
      </c>
      <c r="F3252" s="102">
        <v>37.8899469</v>
      </c>
      <c r="G3252" s="102">
        <v>360.8560971</v>
      </c>
      <c r="H3252" s="102">
        <v>42.8005566</v>
      </c>
      <c r="I3252" s="102">
        <v>395.0829333</v>
      </c>
      <c r="J3252" s="102">
        <v>359.2910529</v>
      </c>
      <c r="K3252" s="102">
        <v>367.5245463</v>
      </c>
      <c r="L3252" s="102">
        <v>83.66181929999999</v>
      </c>
      <c r="M3252" s="102">
        <v>81.0420714</v>
      </c>
      <c r="N3252" s="102">
        <v>93.48303870000001</v>
      </c>
      <c r="O3252" s="102">
        <v>29.1347721</v>
      </c>
      <c r="P3252" s="102">
        <v>21.3435738</v>
      </c>
      <c r="Q3252" s="102">
        <v>22.0920732</v>
      </c>
      <c r="R3252" s="102">
        <v>33.3082233</v>
      </c>
      <c r="S3252" s="102">
        <v>95.16149189999999</v>
      </c>
      <c r="T3252" s="102">
        <v>174.8653371</v>
      </c>
      <c r="U3252" s="102">
        <v>24.94998</v>
      </c>
      <c r="V3252" s="102">
        <v>691.1711505000001</v>
      </c>
      <c r="W3252" s="102">
        <v>697.2612138000001</v>
      </c>
      <c r="X3252" s="102">
        <v>686.4873588</v>
      </c>
      <c r="Y3252" s="102">
        <v>648.5180256</v>
      </c>
    </row>
    <row r="3253" spans="1:25" s="15" customFormat="1" ht="13.5" thickBot="1">
      <c r="A3253" s="7">
        <v>42090</v>
      </c>
      <c r="B3253" s="102">
        <v>826.0938378</v>
      </c>
      <c r="C3253" s="102">
        <v>859.2432885</v>
      </c>
      <c r="D3253" s="102">
        <v>39.3642639</v>
      </c>
      <c r="E3253" s="102">
        <v>51.850594799999996</v>
      </c>
      <c r="F3253" s="102">
        <v>17.0907363</v>
      </c>
      <c r="G3253" s="102">
        <v>50.1381189</v>
      </c>
      <c r="H3253" s="102">
        <v>645.6828006000001</v>
      </c>
      <c r="I3253" s="102">
        <v>620.6194116</v>
      </c>
      <c r="J3253" s="102">
        <v>613.8829169999999</v>
      </c>
      <c r="K3253" s="102">
        <v>23.7138219</v>
      </c>
      <c r="L3253" s="102">
        <v>647.8602533999999</v>
      </c>
      <c r="M3253" s="102">
        <v>642.4506441</v>
      </c>
      <c r="N3253" s="102">
        <v>624.6340902</v>
      </c>
      <c r="O3253" s="102">
        <v>1.2815216999999999</v>
      </c>
      <c r="P3253" s="102">
        <v>520.6947417</v>
      </c>
      <c r="Q3253" s="102">
        <v>756.3926664</v>
      </c>
      <c r="R3253" s="102">
        <v>770.3759961</v>
      </c>
      <c r="S3253" s="102">
        <v>654.9142932</v>
      </c>
      <c r="T3253" s="102">
        <v>840.7122578999999</v>
      </c>
      <c r="U3253" s="102">
        <v>713.1838374</v>
      </c>
      <c r="V3253" s="102">
        <v>703.4760269999999</v>
      </c>
      <c r="W3253" s="102">
        <v>679.886955</v>
      </c>
      <c r="X3253" s="102">
        <v>675.464004</v>
      </c>
      <c r="Y3253" s="102">
        <v>681.6788172</v>
      </c>
    </row>
    <row r="3254" spans="1:25" s="15" customFormat="1" ht="13.5" thickBot="1">
      <c r="A3254" s="7">
        <v>42091</v>
      </c>
      <c r="B3254" s="102">
        <v>106.5137328</v>
      </c>
      <c r="C3254" s="102">
        <v>608.0650353</v>
      </c>
      <c r="D3254" s="102">
        <v>623.0236824</v>
      </c>
      <c r="E3254" s="102">
        <v>665.1097623</v>
      </c>
      <c r="F3254" s="102">
        <v>112.73988689999999</v>
      </c>
      <c r="G3254" s="102">
        <v>616.5933921000001</v>
      </c>
      <c r="H3254" s="102">
        <v>615.0510297000001</v>
      </c>
      <c r="I3254" s="102">
        <v>821.6935685999999</v>
      </c>
      <c r="J3254" s="102">
        <v>624.429954</v>
      </c>
      <c r="K3254" s="102">
        <v>629.6240862</v>
      </c>
      <c r="L3254" s="102">
        <v>626.4599751</v>
      </c>
      <c r="M3254" s="102">
        <v>626.0517027</v>
      </c>
      <c r="N3254" s="102">
        <v>287.7753375</v>
      </c>
      <c r="O3254" s="102">
        <v>8.6531067</v>
      </c>
      <c r="P3254" s="102">
        <v>14.799874500000001</v>
      </c>
      <c r="Q3254" s="102">
        <v>282.1048875</v>
      </c>
      <c r="R3254" s="102">
        <v>3.4476336</v>
      </c>
      <c r="S3254" s="102">
        <v>813.9590748</v>
      </c>
      <c r="T3254" s="102">
        <v>809.6948964000001</v>
      </c>
      <c r="U3254" s="102">
        <v>613.9849851</v>
      </c>
      <c r="V3254" s="102">
        <v>612.7828497</v>
      </c>
      <c r="W3254" s="102">
        <v>619.7461623</v>
      </c>
      <c r="X3254" s="102">
        <v>637.1998074</v>
      </c>
      <c r="Y3254" s="102">
        <v>631.007676</v>
      </c>
    </row>
    <row r="3255" spans="1:25" s="15" customFormat="1" ht="13.5" thickBot="1">
      <c r="A3255" s="7">
        <v>42092</v>
      </c>
      <c r="B3255" s="102">
        <v>613.1684402999999</v>
      </c>
      <c r="C3255" s="102">
        <v>621.7421607</v>
      </c>
      <c r="D3255" s="102">
        <v>616.4232786</v>
      </c>
      <c r="E3255" s="102">
        <v>628.6941324000001</v>
      </c>
      <c r="F3255" s="102">
        <v>90.4209957</v>
      </c>
      <c r="G3255" s="102">
        <v>807.7215798</v>
      </c>
      <c r="H3255" s="102">
        <v>813.2786208</v>
      </c>
      <c r="I3255" s="102">
        <v>819.5047749</v>
      </c>
      <c r="J3255" s="102">
        <v>822.5327952</v>
      </c>
      <c r="K3255" s="102">
        <v>630.5426990999999</v>
      </c>
      <c r="L3255" s="102">
        <v>630.6447672</v>
      </c>
      <c r="M3255" s="102">
        <v>627.0723836999999</v>
      </c>
      <c r="N3255" s="102">
        <v>25.324229699999997</v>
      </c>
      <c r="O3255" s="102">
        <v>36.7218342</v>
      </c>
      <c r="P3255" s="102">
        <v>38.0146968</v>
      </c>
      <c r="Q3255" s="102">
        <v>37.4589927</v>
      </c>
      <c r="R3255" s="102">
        <v>36.8806068</v>
      </c>
      <c r="S3255" s="102">
        <v>36.9486522</v>
      </c>
      <c r="T3255" s="102">
        <v>27.2748645</v>
      </c>
      <c r="U3255" s="102">
        <v>26.5717287</v>
      </c>
      <c r="V3255" s="102">
        <v>27.0480465</v>
      </c>
      <c r="W3255" s="102">
        <v>67.3989687</v>
      </c>
      <c r="X3255" s="102">
        <v>64.3596075</v>
      </c>
      <c r="Y3255" s="102">
        <v>50.6371185</v>
      </c>
    </row>
    <row r="3256" spans="1:25" s="15" customFormat="1" ht="13.5" thickBot="1">
      <c r="A3256" s="7">
        <v>42093</v>
      </c>
      <c r="B3256" s="102">
        <v>25.6757976</v>
      </c>
      <c r="C3256" s="102">
        <v>26.0613882</v>
      </c>
      <c r="D3256" s="102">
        <v>44.581077900000004</v>
      </c>
      <c r="E3256" s="102">
        <v>58.87061189999999</v>
      </c>
      <c r="F3256" s="102">
        <v>181.908036</v>
      </c>
      <c r="G3256" s="102">
        <v>33.795882</v>
      </c>
      <c r="H3256" s="102">
        <v>46.078076700000004</v>
      </c>
      <c r="I3256" s="102">
        <v>34.4876769</v>
      </c>
      <c r="J3256" s="102">
        <v>39.6251046</v>
      </c>
      <c r="K3256" s="102">
        <v>39.3869457</v>
      </c>
      <c r="L3256" s="102">
        <v>38.672469</v>
      </c>
      <c r="M3256" s="102">
        <v>46.282212900000005</v>
      </c>
      <c r="N3256" s="102">
        <v>38.0146968</v>
      </c>
      <c r="O3256" s="102">
        <v>36.7218342</v>
      </c>
      <c r="P3256" s="102">
        <v>73.4436684</v>
      </c>
      <c r="Q3256" s="102">
        <v>46.8038943</v>
      </c>
      <c r="R3256" s="102">
        <v>35.7011532</v>
      </c>
      <c r="S3256" s="102">
        <v>35.6217669</v>
      </c>
      <c r="T3256" s="102">
        <v>35.7805395</v>
      </c>
      <c r="U3256" s="102">
        <v>27.3429099</v>
      </c>
      <c r="V3256" s="102">
        <v>26.5603878</v>
      </c>
      <c r="W3256" s="102">
        <v>28.9419768</v>
      </c>
      <c r="X3256" s="102">
        <v>35.7011532</v>
      </c>
      <c r="Y3256" s="102">
        <v>47.8245753</v>
      </c>
    </row>
    <row r="3257" spans="1:25" s="15" customFormat="1" ht="13.5" thickBot="1">
      <c r="A3257" s="7">
        <v>42094</v>
      </c>
      <c r="B3257" s="102">
        <v>169.2742734</v>
      </c>
      <c r="C3257" s="102">
        <v>255.3857271</v>
      </c>
      <c r="D3257" s="102">
        <v>164.0007549</v>
      </c>
      <c r="E3257" s="102">
        <v>24.9613209</v>
      </c>
      <c r="F3257" s="102">
        <v>46.2481902</v>
      </c>
      <c r="G3257" s="102">
        <v>5.0353596000000005</v>
      </c>
      <c r="H3257" s="102">
        <v>18.2475081</v>
      </c>
      <c r="I3257" s="102">
        <v>4.1054058</v>
      </c>
      <c r="J3257" s="102">
        <v>0</v>
      </c>
      <c r="K3257" s="102">
        <v>0</v>
      </c>
      <c r="L3257" s="102">
        <v>4.899268800000001</v>
      </c>
      <c r="M3257" s="102">
        <v>1.1454309</v>
      </c>
      <c r="N3257" s="102">
        <v>0.0793863</v>
      </c>
      <c r="O3257" s="102">
        <v>0</v>
      </c>
      <c r="P3257" s="102">
        <v>1.9392939</v>
      </c>
      <c r="Q3257" s="102">
        <v>3.7651787999999997</v>
      </c>
      <c r="R3257" s="102">
        <v>0</v>
      </c>
      <c r="S3257" s="102">
        <v>0.9639765</v>
      </c>
      <c r="T3257" s="102">
        <v>248.9554368</v>
      </c>
      <c r="U3257" s="102">
        <v>85.32893159999999</v>
      </c>
      <c r="V3257" s="102">
        <v>85.0227273</v>
      </c>
      <c r="W3257" s="102">
        <v>92.75722110000001</v>
      </c>
      <c r="X3257" s="102">
        <v>654.6421116</v>
      </c>
      <c r="Y3257" s="102">
        <v>646.2838683</v>
      </c>
    </row>
    <row r="3258" spans="1:25" s="13" customFormat="1" ht="15.75">
      <c r="A3258" s="78"/>
      <c r="B3258" s="100"/>
      <c r="C3258" s="100"/>
      <c r="D3258" s="100"/>
      <c r="E3258" s="100"/>
      <c r="F3258" s="100"/>
      <c r="G3258" s="100"/>
      <c r="H3258" s="100"/>
      <c r="I3258" s="100"/>
      <c r="J3258" s="100"/>
      <c r="K3258" s="100"/>
      <c r="L3258" s="100"/>
      <c r="M3258" s="100"/>
      <c r="N3258" s="100"/>
      <c r="O3258" s="100"/>
      <c r="P3258" s="100"/>
      <c r="Q3258" s="100"/>
      <c r="R3258" s="100"/>
      <c r="S3258" s="100"/>
      <c r="T3258" s="100"/>
      <c r="U3258" s="100"/>
      <c r="V3258" s="100"/>
      <c r="W3258" s="100"/>
      <c r="X3258" s="100"/>
      <c r="Y3258" s="100"/>
    </row>
    <row r="3259" s="109" customFormat="1" ht="20.25">
      <c r="A3259" s="109" t="s">
        <v>163</v>
      </c>
    </row>
    <row r="3260" spans="1:3" s="15" customFormat="1" ht="17.25" customHeight="1" thickBot="1">
      <c r="A3260" s="47"/>
      <c r="B3260" s="105"/>
      <c r="C3260" s="105"/>
    </row>
    <row r="3261" spans="1:25" s="15" customFormat="1" ht="16.5" customHeight="1" thickBot="1">
      <c r="A3261" s="139" t="s">
        <v>14</v>
      </c>
      <c r="B3261" s="163" t="s">
        <v>40</v>
      </c>
      <c r="C3261" s="163"/>
      <c r="D3261" s="163"/>
      <c r="E3261" s="163"/>
      <c r="F3261" s="163"/>
      <c r="G3261" s="163"/>
      <c r="H3261" s="163"/>
      <c r="I3261" s="163"/>
      <c r="J3261" s="163"/>
      <c r="K3261" s="163"/>
      <c r="L3261" s="163"/>
      <c r="M3261" s="163"/>
      <c r="N3261" s="163"/>
      <c r="O3261" s="163"/>
      <c r="P3261" s="163"/>
      <c r="Q3261" s="163"/>
      <c r="R3261" s="163"/>
      <c r="S3261" s="163"/>
      <c r="T3261" s="163"/>
      <c r="U3261" s="163"/>
      <c r="V3261" s="163"/>
      <c r="W3261" s="163"/>
      <c r="X3261" s="163"/>
      <c r="Y3261" s="164"/>
    </row>
    <row r="3262" spans="1:25" s="15" customFormat="1" ht="41.25" customHeight="1" thickBot="1">
      <c r="A3262" s="140"/>
      <c r="B3262" s="3" t="s">
        <v>15</v>
      </c>
      <c r="C3262" s="3" t="s">
        <v>16</v>
      </c>
      <c r="D3262" s="3" t="s">
        <v>17</v>
      </c>
      <c r="E3262" s="3" t="s">
        <v>18</v>
      </c>
      <c r="F3262" s="3" t="s">
        <v>19</v>
      </c>
      <c r="G3262" s="3" t="s">
        <v>20</v>
      </c>
      <c r="H3262" s="3" t="s">
        <v>21</v>
      </c>
      <c r="I3262" s="3" t="s">
        <v>22</v>
      </c>
      <c r="J3262" s="3" t="s">
        <v>23</v>
      </c>
      <c r="K3262" s="3" t="s">
        <v>24</v>
      </c>
      <c r="L3262" s="3" t="s">
        <v>25</v>
      </c>
      <c r="M3262" s="3" t="s">
        <v>26</v>
      </c>
      <c r="N3262" s="3" t="s">
        <v>27</v>
      </c>
      <c r="O3262" s="3" t="s">
        <v>28</v>
      </c>
      <c r="P3262" s="3" t="s">
        <v>29</v>
      </c>
      <c r="Q3262" s="3" t="s">
        <v>30</v>
      </c>
      <c r="R3262" s="3" t="s">
        <v>31</v>
      </c>
      <c r="S3262" s="3" t="s">
        <v>32</v>
      </c>
      <c r="T3262" s="3" t="s">
        <v>33</v>
      </c>
      <c r="U3262" s="3" t="s">
        <v>34</v>
      </c>
      <c r="V3262" s="3" t="s">
        <v>35</v>
      </c>
      <c r="W3262" s="3" t="s">
        <v>36</v>
      </c>
      <c r="X3262" s="3" t="s">
        <v>37</v>
      </c>
      <c r="Y3262" s="3" t="s">
        <v>38</v>
      </c>
    </row>
    <row r="3263" spans="1:25" s="15" customFormat="1" ht="13.5" thickBot="1">
      <c r="A3263" s="7">
        <v>42064</v>
      </c>
      <c r="B3263" s="102">
        <v>790.23583155</v>
      </c>
      <c r="C3263" s="102">
        <v>798.60004455</v>
      </c>
      <c r="D3263" s="102">
        <v>253.8431412</v>
      </c>
      <c r="E3263" s="102">
        <v>98.93362710000001</v>
      </c>
      <c r="F3263" s="102">
        <v>259.9125573</v>
      </c>
      <c r="G3263" s="102">
        <v>791.82288735</v>
      </c>
      <c r="H3263" s="102">
        <v>35.397778349999996</v>
      </c>
      <c r="I3263" s="102">
        <v>33.66059565</v>
      </c>
      <c r="J3263" s="102">
        <v>34.73293065</v>
      </c>
      <c r="K3263" s="102">
        <v>29.285468849999997</v>
      </c>
      <c r="L3263" s="102">
        <v>17.296763549999998</v>
      </c>
      <c r="M3263" s="102">
        <v>18.32620515</v>
      </c>
      <c r="N3263" s="102">
        <v>39.66567165</v>
      </c>
      <c r="O3263" s="102">
        <v>153.0865446</v>
      </c>
      <c r="P3263" s="102">
        <v>146.48096099999998</v>
      </c>
      <c r="Q3263" s="102">
        <v>149.81592285</v>
      </c>
      <c r="R3263" s="102">
        <v>44.287435499999994</v>
      </c>
      <c r="S3263" s="102">
        <v>31.6338825</v>
      </c>
      <c r="T3263" s="102">
        <v>137.902281</v>
      </c>
      <c r="U3263" s="102">
        <v>785.71057785</v>
      </c>
      <c r="V3263" s="102">
        <v>37.34942805</v>
      </c>
      <c r="W3263" s="102">
        <v>44.662752749999996</v>
      </c>
      <c r="X3263" s="102">
        <v>91.3414953</v>
      </c>
      <c r="Y3263" s="102">
        <v>41.134770599999996</v>
      </c>
    </row>
    <row r="3264" spans="1:25" s="15" customFormat="1" ht="13.5" thickBot="1">
      <c r="A3264" s="7">
        <v>42065</v>
      </c>
      <c r="B3264" s="102">
        <v>0</v>
      </c>
      <c r="C3264" s="102">
        <v>0</v>
      </c>
      <c r="D3264" s="102">
        <v>0.09651014999999999</v>
      </c>
      <c r="E3264" s="102">
        <v>235.6134462</v>
      </c>
      <c r="F3264" s="102">
        <v>345.23825324999996</v>
      </c>
      <c r="G3264" s="102">
        <v>333.52835504999996</v>
      </c>
      <c r="H3264" s="102">
        <v>300.92937105</v>
      </c>
      <c r="I3264" s="102">
        <v>295.76071635</v>
      </c>
      <c r="J3264" s="102">
        <v>0</v>
      </c>
      <c r="K3264" s="102">
        <v>288.16858455</v>
      </c>
      <c r="L3264" s="102">
        <v>290.1309576</v>
      </c>
      <c r="M3264" s="102">
        <v>5.125761300000001</v>
      </c>
      <c r="N3264" s="102">
        <v>53.84194035</v>
      </c>
      <c r="O3264" s="102">
        <v>50.399745</v>
      </c>
      <c r="P3264" s="102">
        <v>53.88483375</v>
      </c>
      <c r="Q3264" s="102">
        <v>35.97683925</v>
      </c>
      <c r="R3264" s="102">
        <v>378.43774485</v>
      </c>
      <c r="S3264" s="102">
        <v>96.58521345</v>
      </c>
      <c r="T3264" s="102">
        <v>376.9471992</v>
      </c>
      <c r="U3264" s="102">
        <v>359.61826560000003</v>
      </c>
      <c r="V3264" s="102">
        <v>85.77607665</v>
      </c>
      <c r="W3264" s="102">
        <v>93.1859115</v>
      </c>
      <c r="X3264" s="102">
        <v>111.04028925</v>
      </c>
      <c r="Y3264" s="102">
        <v>357.65589255</v>
      </c>
    </row>
    <row r="3265" spans="1:25" s="15" customFormat="1" ht="13.5" thickBot="1">
      <c r="A3265" s="7">
        <v>42066</v>
      </c>
      <c r="B3265" s="102">
        <v>771.79166955</v>
      </c>
      <c r="C3265" s="102">
        <v>320.54237820000003</v>
      </c>
      <c r="D3265" s="102">
        <v>312.6285459</v>
      </c>
      <c r="E3265" s="102">
        <v>355.09301189999996</v>
      </c>
      <c r="F3265" s="102">
        <v>30.883248000000002</v>
      </c>
      <c r="G3265" s="102">
        <v>65.03711775</v>
      </c>
      <c r="H3265" s="102">
        <v>424.18355594999997</v>
      </c>
      <c r="I3265" s="102">
        <v>425.6312082</v>
      </c>
      <c r="J3265" s="102">
        <v>342.3965655</v>
      </c>
      <c r="K3265" s="102">
        <v>334.354053</v>
      </c>
      <c r="L3265" s="102">
        <v>13.6401012</v>
      </c>
      <c r="M3265" s="102">
        <v>34.1216997</v>
      </c>
      <c r="N3265" s="102">
        <v>0</v>
      </c>
      <c r="O3265" s="102">
        <v>12.51414945</v>
      </c>
      <c r="P3265" s="102">
        <v>0.07506345</v>
      </c>
      <c r="Q3265" s="102">
        <v>247.2375576</v>
      </c>
      <c r="R3265" s="102">
        <v>96.7460637</v>
      </c>
      <c r="S3265" s="102">
        <v>16.7927661</v>
      </c>
      <c r="T3265" s="102">
        <v>226.13400479999999</v>
      </c>
      <c r="U3265" s="102">
        <v>751.4065812</v>
      </c>
      <c r="V3265" s="102">
        <v>134.1920019</v>
      </c>
      <c r="W3265" s="102">
        <v>646.832472</v>
      </c>
      <c r="X3265" s="102">
        <v>630.5651500499999</v>
      </c>
      <c r="Y3265" s="102">
        <v>89.90456640000001</v>
      </c>
    </row>
    <row r="3266" spans="1:25" s="15" customFormat="1" ht="13.5" thickBot="1">
      <c r="A3266" s="7">
        <v>42067</v>
      </c>
      <c r="B3266" s="102">
        <v>518.91362985</v>
      </c>
      <c r="C3266" s="102">
        <v>93.47544195</v>
      </c>
      <c r="D3266" s="102">
        <v>25.10336235</v>
      </c>
      <c r="E3266" s="102">
        <v>45.49917405</v>
      </c>
      <c r="F3266" s="102">
        <v>124.6482204</v>
      </c>
      <c r="G3266" s="102">
        <v>103.0299468</v>
      </c>
      <c r="H3266" s="102">
        <v>112.5737283</v>
      </c>
      <c r="I3266" s="102">
        <v>108.50957865</v>
      </c>
      <c r="J3266" s="102">
        <v>18.1653549</v>
      </c>
      <c r="K3266" s="102">
        <v>8.8360404</v>
      </c>
      <c r="L3266" s="102">
        <v>5.5439719499999995</v>
      </c>
      <c r="M3266" s="102">
        <v>101.58229455</v>
      </c>
      <c r="N3266" s="102">
        <v>141.5267733</v>
      </c>
      <c r="O3266" s="102">
        <v>102.07556865</v>
      </c>
      <c r="P3266" s="102">
        <v>200.9341323</v>
      </c>
      <c r="Q3266" s="102">
        <v>183.95906925</v>
      </c>
      <c r="R3266" s="102">
        <v>120.21947684999999</v>
      </c>
      <c r="S3266" s="102">
        <v>111.7158603</v>
      </c>
      <c r="T3266" s="102">
        <v>111.83381715</v>
      </c>
      <c r="U3266" s="102">
        <v>113.41014960000001</v>
      </c>
      <c r="V3266" s="102">
        <v>258.12175785</v>
      </c>
      <c r="W3266" s="102">
        <v>177.82531305</v>
      </c>
      <c r="X3266" s="102">
        <v>169.92220410000002</v>
      </c>
      <c r="Y3266" s="102">
        <v>102.7940331</v>
      </c>
    </row>
    <row r="3267" spans="1:25" s="15" customFormat="1" ht="13.5" thickBot="1">
      <c r="A3267" s="7">
        <v>42068</v>
      </c>
      <c r="B3267" s="102">
        <v>775.4483319</v>
      </c>
      <c r="C3267" s="102">
        <v>71.203044</v>
      </c>
      <c r="D3267" s="102">
        <v>146.42734425</v>
      </c>
      <c r="E3267" s="102">
        <v>42.743273099999996</v>
      </c>
      <c r="F3267" s="102">
        <v>36.888324</v>
      </c>
      <c r="G3267" s="102">
        <v>0.35387055</v>
      </c>
      <c r="H3267" s="102">
        <v>190.13571885</v>
      </c>
      <c r="I3267" s="102">
        <v>221.57658105</v>
      </c>
      <c r="J3267" s="102">
        <v>222.09130185</v>
      </c>
      <c r="K3267" s="102">
        <v>223.54967745</v>
      </c>
      <c r="L3267" s="102">
        <v>131.1465705</v>
      </c>
      <c r="M3267" s="102">
        <v>26.00412375</v>
      </c>
      <c r="N3267" s="102">
        <v>87.82423650000001</v>
      </c>
      <c r="O3267" s="102">
        <v>191.7978381</v>
      </c>
      <c r="P3267" s="102">
        <v>196.5161121</v>
      </c>
      <c r="Q3267" s="102">
        <v>133.68800445</v>
      </c>
      <c r="R3267" s="102">
        <v>199.67950035</v>
      </c>
      <c r="S3267" s="102">
        <v>159.2846409</v>
      </c>
      <c r="T3267" s="102">
        <v>45.2954304</v>
      </c>
      <c r="U3267" s="102">
        <v>289.47683324999997</v>
      </c>
      <c r="V3267" s="102">
        <v>148.91516145</v>
      </c>
      <c r="W3267" s="102">
        <v>143.7786768</v>
      </c>
      <c r="X3267" s="102">
        <v>121.34542859999999</v>
      </c>
      <c r="Y3267" s="102">
        <v>39.38686455</v>
      </c>
    </row>
    <row r="3268" spans="1:25" s="15" customFormat="1" ht="13.5" thickBot="1">
      <c r="A3268" s="7">
        <v>42069</v>
      </c>
      <c r="B3268" s="102">
        <v>0</v>
      </c>
      <c r="C3268" s="102">
        <v>0</v>
      </c>
      <c r="D3268" s="102">
        <v>58.5280443</v>
      </c>
      <c r="E3268" s="102">
        <v>0</v>
      </c>
      <c r="F3268" s="102">
        <v>127.5220782</v>
      </c>
      <c r="G3268" s="102">
        <v>227.57093369999998</v>
      </c>
      <c r="H3268" s="102">
        <v>229.70488035</v>
      </c>
      <c r="I3268" s="102">
        <v>325.8611598</v>
      </c>
      <c r="J3268" s="102">
        <v>112.24130445</v>
      </c>
      <c r="K3268" s="102">
        <v>139.97188755</v>
      </c>
      <c r="L3268" s="102">
        <v>142.58838495</v>
      </c>
      <c r="M3268" s="102">
        <v>283.51465064999996</v>
      </c>
      <c r="N3268" s="102">
        <v>222.75614954999998</v>
      </c>
      <c r="O3268" s="102">
        <v>104.19879195</v>
      </c>
      <c r="P3268" s="102">
        <v>40.9417503</v>
      </c>
      <c r="Q3268" s="102">
        <v>272.16934635</v>
      </c>
      <c r="R3268" s="102">
        <v>318.83736554999996</v>
      </c>
      <c r="S3268" s="102">
        <v>343.9407279</v>
      </c>
      <c r="T3268" s="102">
        <v>45.284707049999994</v>
      </c>
      <c r="U3268" s="102">
        <v>775.9844994</v>
      </c>
      <c r="V3268" s="102">
        <v>822.4916683499999</v>
      </c>
      <c r="W3268" s="102">
        <v>829.59052605</v>
      </c>
      <c r="X3268" s="102">
        <v>175.35894255</v>
      </c>
      <c r="Y3268" s="102">
        <v>224.7399693</v>
      </c>
    </row>
    <row r="3269" spans="1:25" s="15" customFormat="1" ht="13.5" thickBot="1">
      <c r="A3269" s="7">
        <v>42070</v>
      </c>
      <c r="B3269" s="102">
        <v>796.56260805</v>
      </c>
      <c r="C3269" s="102">
        <v>283.40741715</v>
      </c>
      <c r="D3269" s="102">
        <v>2.5950507</v>
      </c>
      <c r="E3269" s="102">
        <v>18.562118849999997</v>
      </c>
      <c r="F3269" s="102">
        <v>6.7020937499999995</v>
      </c>
      <c r="G3269" s="102">
        <v>14.83039305</v>
      </c>
      <c r="H3269" s="102">
        <v>15.25932705</v>
      </c>
      <c r="I3269" s="102">
        <v>48.383755199999996</v>
      </c>
      <c r="J3269" s="102">
        <v>14.0261418</v>
      </c>
      <c r="K3269" s="102">
        <v>226.17689819999998</v>
      </c>
      <c r="L3269" s="102">
        <v>16.33166205</v>
      </c>
      <c r="M3269" s="102">
        <v>13.082486999999999</v>
      </c>
      <c r="N3269" s="102">
        <v>38.0035524</v>
      </c>
      <c r="O3269" s="102">
        <v>214.2954264</v>
      </c>
      <c r="P3269" s="102">
        <v>61.84155945</v>
      </c>
      <c r="Q3269" s="102">
        <v>239.89206285</v>
      </c>
      <c r="R3269" s="102">
        <v>39.57988485</v>
      </c>
      <c r="S3269" s="102">
        <v>36.7810905</v>
      </c>
      <c r="T3269" s="102">
        <v>757.44382725</v>
      </c>
      <c r="U3269" s="102">
        <v>622.3939573499999</v>
      </c>
      <c r="V3269" s="102">
        <v>656.47276365</v>
      </c>
      <c r="W3269" s="102">
        <v>655.7757459</v>
      </c>
      <c r="X3269" s="102">
        <v>670.26299175</v>
      </c>
      <c r="Y3269" s="102">
        <v>146.9527884</v>
      </c>
    </row>
    <row r="3270" spans="1:25" s="15" customFormat="1" ht="13.5" thickBot="1">
      <c r="A3270" s="7">
        <v>42071</v>
      </c>
      <c r="B3270" s="102">
        <v>11.14156065</v>
      </c>
      <c r="C3270" s="102">
        <v>0</v>
      </c>
      <c r="D3270" s="102">
        <v>0</v>
      </c>
      <c r="E3270" s="102">
        <v>0</v>
      </c>
      <c r="F3270" s="102">
        <v>0</v>
      </c>
      <c r="G3270" s="102">
        <v>26.969225249999997</v>
      </c>
      <c r="H3270" s="102">
        <v>3.7317258</v>
      </c>
      <c r="I3270" s="102">
        <v>45.73508775</v>
      </c>
      <c r="J3270" s="102">
        <v>80.32861485</v>
      </c>
      <c r="K3270" s="102">
        <v>46.72163595</v>
      </c>
      <c r="L3270" s="102">
        <v>37.746192</v>
      </c>
      <c r="M3270" s="102">
        <v>26.4652278</v>
      </c>
      <c r="N3270" s="102">
        <v>56.2546941</v>
      </c>
      <c r="O3270" s="102">
        <v>51.6651003</v>
      </c>
      <c r="P3270" s="102">
        <v>81.98001075</v>
      </c>
      <c r="Q3270" s="102">
        <v>72.37188914999999</v>
      </c>
      <c r="R3270" s="102">
        <v>113.53882979999999</v>
      </c>
      <c r="S3270" s="102">
        <v>81.49746</v>
      </c>
      <c r="T3270" s="102">
        <v>68.96186385</v>
      </c>
      <c r="U3270" s="102">
        <v>162.13705199999998</v>
      </c>
      <c r="V3270" s="102">
        <v>67.0209375</v>
      </c>
      <c r="W3270" s="102">
        <v>74.0769018</v>
      </c>
      <c r="X3270" s="102">
        <v>178.09339680000002</v>
      </c>
      <c r="Y3270" s="102">
        <v>69.56237145</v>
      </c>
    </row>
    <row r="3271" spans="1:25" s="15" customFormat="1" ht="13.5" thickBot="1">
      <c r="A3271" s="7">
        <v>42072</v>
      </c>
      <c r="B3271" s="102">
        <v>647.3900862</v>
      </c>
      <c r="C3271" s="102">
        <v>747.9322158</v>
      </c>
      <c r="D3271" s="102">
        <v>746.16286305</v>
      </c>
      <c r="E3271" s="102">
        <v>49.080772950000004</v>
      </c>
      <c r="F3271" s="102">
        <v>0.8364213</v>
      </c>
      <c r="G3271" s="102">
        <v>15.70970775</v>
      </c>
      <c r="H3271" s="102">
        <v>16.5997458</v>
      </c>
      <c r="I3271" s="102">
        <v>5.6619288</v>
      </c>
      <c r="J3271" s="102">
        <v>2.4234771</v>
      </c>
      <c r="K3271" s="102">
        <v>5.157931349999999</v>
      </c>
      <c r="L3271" s="102">
        <v>21.88635735</v>
      </c>
      <c r="M3271" s="102">
        <v>21.35018985</v>
      </c>
      <c r="N3271" s="102">
        <v>31.526649</v>
      </c>
      <c r="O3271" s="102">
        <v>105.1531701</v>
      </c>
      <c r="P3271" s="102">
        <v>173.7397167</v>
      </c>
      <c r="Q3271" s="102">
        <v>73.62652109999999</v>
      </c>
      <c r="R3271" s="102">
        <v>12.278235749999999</v>
      </c>
      <c r="S3271" s="102">
        <v>10.96998705</v>
      </c>
      <c r="T3271" s="102">
        <v>2.8095177000000002</v>
      </c>
      <c r="U3271" s="102">
        <v>230.16598439999999</v>
      </c>
      <c r="V3271" s="102">
        <v>618.6407848499999</v>
      </c>
      <c r="W3271" s="102">
        <v>0</v>
      </c>
      <c r="X3271" s="102">
        <v>0.27880710000000003</v>
      </c>
      <c r="Y3271" s="102">
        <v>100.4992362</v>
      </c>
    </row>
    <row r="3272" spans="1:25" s="15" customFormat="1" ht="13.5" thickBot="1">
      <c r="A3272" s="7">
        <v>42073</v>
      </c>
      <c r="B3272" s="102">
        <v>3.07760145</v>
      </c>
      <c r="C3272" s="102">
        <v>0</v>
      </c>
      <c r="D3272" s="102">
        <v>5.8978425</v>
      </c>
      <c r="E3272" s="102">
        <v>58.806851400000006</v>
      </c>
      <c r="F3272" s="102">
        <v>3.03470805</v>
      </c>
      <c r="G3272" s="102">
        <v>0.2573604</v>
      </c>
      <c r="H3272" s="102">
        <v>57.734516400000004</v>
      </c>
      <c r="I3272" s="102">
        <v>59.6003793</v>
      </c>
      <c r="J3272" s="102">
        <v>361.23749145</v>
      </c>
      <c r="K3272" s="102">
        <v>391.1020212</v>
      </c>
      <c r="L3272" s="102">
        <v>61.294668599999994</v>
      </c>
      <c r="M3272" s="102">
        <v>58.86046815</v>
      </c>
      <c r="N3272" s="102">
        <v>12.246065699999999</v>
      </c>
      <c r="O3272" s="102">
        <v>71.9322318</v>
      </c>
      <c r="P3272" s="102">
        <v>309.63673125</v>
      </c>
      <c r="Q3272" s="102">
        <v>400.1096352</v>
      </c>
      <c r="R3272" s="102">
        <v>139.38210329999998</v>
      </c>
      <c r="S3272" s="102">
        <v>70.8384501</v>
      </c>
      <c r="T3272" s="102">
        <v>24.674428350000003</v>
      </c>
      <c r="U3272" s="102">
        <v>16.8571062</v>
      </c>
      <c r="V3272" s="102">
        <v>251.23736714999998</v>
      </c>
      <c r="W3272" s="102">
        <v>770.7729512999999</v>
      </c>
      <c r="X3272" s="102">
        <v>664.8691467</v>
      </c>
      <c r="Y3272" s="102">
        <v>651.2397688499999</v>
      </c>
    </row>
    <row r="3273" spans="1:25" s="15" customFormat="1" ht="13.5" thickBot="1">
      <c r="A3273" s="7">
        <v>42074</v>
      </c>
      <c r="B3273" s="102">
        <v>0.9436548</v>
      </c>
      <c r="C3273" s="102">
        <v>3.3135151499999997</v>
      </c>
      <c r="D3273" s="102">
        <v>26.08991055</v>
      </c>
      <c r="E3273" s="102">
        <v>98.81567025000001</v>
      </c>
      <c r="F3273" s="102">
        <v>95.5664952</v>
      </c>
      <c r="G3273" s="102">
        <v>94.26896984999999</v>
      </c>
      <c r="H3273" s="102">
        <v>82.70919855</v>
      </c>
      <c r="I3273" s="102">
        <v>90.1190334</v>
      </c>
      <c r="J3273" s="102">
        <v>16.84638285</v>
      </c>
      <c r="K3273" s="102">
        <v>7.5706850999999995</v>
      </c>
      <c r="L3273" s="102">
        <v>8.8145937</v>
      </c>
      <c r="M3273" s="102">
        <v>12.846573300000001</v>
      </c>
      <c r="N3273" s="102">
        <v>74.3342622</v>
      </c>
      <c r="O3273" s="102">
        <v>147.4460625</v>
      </c>
      <c r="P3273" s="102">
        <v>198.0388278</v>
      </c>
      <c r="Q3273" s="102">
        <v>181.224615</v>
      </c>
      <c r="R3273" s="102">
        <v>193.86744464999998</v>
      </c>
      <c r="S3273" s="102">
        <v>175.31604915</v>
      </c>
      <c r="T3273" s="102">
        <v>25.510849649999997</v>
      </c>
      <c r="U3273" s="102">
        <v>107.45869035</v>
      </c>
      <c r="V3273" s="102">
        <v>259.73026035</v>
      </c>
      <c r="W3273" s="102">
        <v>258.72226545</v>
      </c>
      <c r="X3273" s="102">
        <v>262.722075</v>
      </c>
      <c r="Y3273" s="102">
        <v>132.1331187</v>
      </c>
    </row>
    <row r="3274" spans="1:25" s="15" customFormat="1" ht="13.5" thickBot="1">
      <c r="A3274" s="7">
        <v>42075</v>
      </c>
      <c r="B3274" s="102">
        <v>26.8512684</v>
      </c>
      <c r="C3274" s="102">
        <v>2.47709385</v>
      </c>
      <c r="D3274" s="102">
        <v>0.45038069999999997</v>
      </c>
      <c r="E3274" s="102">
        <v>196.7305791</v>
      </c>
      <c r="F3274" s="102">
        <v>78.17322150000001</v>
      </c>
      <c r="G3274" s="102">
        <v>251.1837504</v>
      </c>
      <c r="H3274" s="102">
        <v>104.92797974999999</v>
      </c>
      <c r="I3274" s="102">
        <v>258.81877560000004</v>
      </c>
      <c r="J3274" s="102">
        <v>498.94675215</v>
      </c>
      <c r="K3274" s="102">
        <v>496.18012784999996</v>
      </c>
      <c r="L3274" s="102">
        <v>416.52708405</v>
      </c>
      <c r="M3274" s="102">
        <v>412.02327705</v>
      </c>
      <c r="N3274" s="102">
        <v>250.50817935</v>
      </c>
      <c r="O3274" s="102">
        <v>229.62981689999998</v>
      </c>
      <c r="P3274" s="102">
        <v>194.72531265</v>
      </c>
      <c r="Q3274" s="102">
        <v>165.6328641</v>
      </c>
      <c r="R3274" s="102">
        <v>252.05234175</v>
      </c>
      <c r="S3274" s="102">
        <v>556.3810147500001</v>
      </c>
      <c r="T3274" s="102">
        <v>16.09574835</v>
      </c>
      <c r="U3274" s="102">
        <v>18.336928500000003</v>
      </c>
      <c r="V3274" s="102">
        <v>15.81694125</v>
      </c>
      <c r="W3274" s="102">
        <v>11.03432715</v>
      </c>
      <c r="X3274" s="102">
        <v>29.961039900000003</v>
      </c>
      <c r="Y3274" s="102">
        <v>52.319224649999995</v>
      </c>
    </row>
    <row r="3275" spans="1:25" s="15" customFormat="1" ht="13.5" thickBot="1">
      <c r="A3275" s="7">
        <v>42076</v>
      </c>
      <c r="B3275" s="102">
        <v>0</v>
      </c>
      <c r="C3275" s="102">
        <v>0</v>
      </c>
      <c r="D3275" s="102">
        <v>0</v>
      </c>
      <c r="E3275" s="102">
        <v>0</v>
      </c>
      <c r="F3275" s="102">
        <v>0</v>
      </c>
      <c r="G3275" s="102">
        <v>0</v>
      </c>
      <c r="H3275" s="102">
        <v>0</v>
      </c>
      <c r="I3275" s="102">
        <v>0</v>
      </c>
      <c r="J3275" s="102">
        <v>0</v>
      </c>
      <c r="K3275" s="102">
        <v>0</v>
      </c>
      <c r="L3275" s="102">
        <v>0</v>
      </c>
      <c r="M3275" s="102">
        <v>0</v>
      </c>
      <c r="N3275" s="102">
        <v>0</v>
      </c>
      <c r="O3275" s="102">
        <v>0</v>
      </c>
      <c r="P3275" s="102">
        <v>0</v>
      </c>
      <c r="Q3275" s="102">
        <v>0</v>
      </c>
      <c r="R3275" s="102">
        <v>0</v>
      </c>
      <c r="S3275" s="102">
        <v>0</v>
      </c>
      <c r="T3275" s="102">
        <v>0</v>
      </c>
      <c r="U3275" s="102">
        <v>0</v>
      </c>
      <c r="V3275" s="102">
        <v>0</v>
      </c>
      <c r="W3275" s="102">
        <v>0</v>
      </c>
      <c r="X3275" s="102">
        <v>11.09866725</v>
      </c>
      <c r="Y3275" s="102">
        <v>5.6404821</v>
      </c>
    </row>
    <row r="3276" spans="1:25" s="15" customFormat="1" ht="13.5" thickBot="1">
      <c r="A3276" s="7">
        <v>42077</v>
      </c>
      <c r="B3276" s="102">
        <v>0</v>
      </c>
      <c r="C3276" s="102">
        <v>0</v>
      </c>
      <c r="D3276" s="102">
        <v>0</v>
      </c>
      <c r="E3276" s="102">
        <v>0</v>
      </c>
      <c r="F3276" s="102">
        <v>0</v>
      </c>
      <c r="G3276" s="102">
        <v>0</v>
      </c>
      <c r="H3276" s="102">
        <v>0</v>
      </c>
      <c r="I3276" s="102">
        <v>21.3823599</v>
      </c>
      <c r="J3276" s="102">
        <v>0</v>
      </c>
      <c r="K3276" s="102">
        <v>0.03217005</v>
      </c>
      <c r="L3276" s="102">
        <v>0</v>
      </c>
      <c r="M3276" s="102">
        <v>0</v>
      </c>
      <c r="N3276" s="102">
        <v>61.21960515000001</v>
      </c>
      <c r="O3276" s="102">
        <v>200.85906885</v>
      </c>
      <c r="P3276" s="102">
        <v>170.81224215</v>
      </c>
      <c r="Q3276" s="102">
        <v>60.5869275</v>
      </c>
      <c r="R3276" s="102">
        <v>39.697841700000005</v>
      </c>
      <c r="S3276" s="102">
        <v>106.87962945</v>
      </c>
      <c r="T3276" s="102">
        <v>250.95856005</v>
      </c>
      <c r="U3276" s="102">
        <v>205.77036314999998</v>
      </c>
      <c r="V3276" s="102">
        <v>155.41351155</v>
      </c>
      <c r="W3276" s="102">
        <v>146.6310879</v>
      </c>
      <c r="X3276" s="102">
        <v>896.043126</v>
      </c>
      <c r="Y3276" s="102">
        <v>800.65892775</v>
      </c>
    </row>
    <row r="3277" spans="1:25" s="15" customFormat="1" ht="13.5" thickBot="1">
      <c r="A3277" s="7">
        <v>42078</v>
      </c>
      <c r="B3277" s="102">
        <v>32.8348977</v>
      </c>
      <c r="C3277" s="102">
        <v>63.60018885</v>
      </c>
      <c r="D3277" s="102">
        <v>30.87252465</v>
      </c>
      <c r="E3277" s="102">
        <v>9.683185049999999</v>
      </c>
      <c r="F3277" s="102">
        <v>145.80538995</v>
      </c>
      <c r="G3277" s="102">
        <v>237.66160605</v>
      </c>
      <c r="H3277" s="102">
        <v>294.0771504</v>
      </c>
      <c r="I3277" s="102">
        <v>256.21300155</v>
      </c>
      <c r="J3277" s="102">
        <v>255.52670715</v>
      </c>
      <c r="K3277" s="102">
        <v>362.62080360000004</v>
      </c>
      <c r="L3277" s="102">
        <v>268.2767703</v>
      </c>
      <c r="M3277" s="102">
        <v>281.77746794999996</v>
      </c>
      <c r="N3277" s="102">
        <v>372.29326530000003</v>
      </c>
      <c r="O3277" s="102">
        <v>365.71985175000003</v>
      </c>
      <c r="P3277" s="102">
        <v>383.77797315</v>
      </c>
      <c r="Q3277" s="102">
        <v>464.02080120000005</v>
      </c>
      <c r="R3277" s="102">
        <v>457.29726074999996</v>
      </c>
      <c r="S3277" s="102">
        <v>414.42530745000005</v>
      </c>
      <c r="T3277" s="102">
        <v>329.16395159999996</v>
      </c>
      <c r="U3277" s="102">
        <v>410.918772</v>
      </c>
      <c r="V3277" s="102">
        <v>240.0743598</v>
      </c>
      <c r="W3277" s="102">
        <v>202.9715688</v>
      </c>
      <c r="X3277" s="102">
        <v>203.75437334999998</v>
      </c>
      <c r="Y3277" s="102">
        <v>185.22442454999998</v>
      </c>
    </row>
    <row r="3278" spans="1:25" s="15" customFormat="1" ht="13.5" thickBot="1">
      <c r="A3278" s="7">
        <v>42079</v>
      </c>
      <c r="B3278" s="102">
        <v>294.5918712</v>
      </c>
      <c r="C3278" s="102">
        <v>803.8115926500001</v>
      </c>
      <c r="D3278" s="102">
        <v>28.266750599999998</v>
      </c>
      <c r="E3278" s="102">
        <v>12.86802</v>
      </c>
      <c r="F3278" s="102">
        <v>0</v>
      </c>
      <c r="G3278" s="102">
        <v>13.35057075</v>
      </c>
      <c r="H3278" s="102">
        <v>22.5404817</v>
      </c>
      <c r="I3278" s="102">
        <v>16.942893</v>
      </c>
      <c r="J3278" s="102">
        <v>14.9697966</v>
      </c>
      <c r="K3278" s="102">
        <v>17.093019899999998</v>
      </c>
      <c r="L3278" s="102">
        <v>10.09067235</v>
      </c>
      <c r="M3278" s="102">
        <v>5.58686535</v>
      </c>
      <c r="N3278" s="102">
        <v>240.92150445</v>
      </c>
      <c r="O3278" s="102">
        <v>58.345747349999996</v>
      </c>
      <c r="P3278" s="102">
        <v>131.1894639</v>
      </c>
      <c r="Q3278" s="102">
        <v>64.2114198</v>
      </c>
      <c r="R3278" s="102">
        <v>30.1326135</v>
      </c>
      <c r="S3278" s="102">
        <v>29.961039900000003</v>
      </c>
      <c r="T3278" s="102">
        <v>762.1513779</v>
      </c>
      <c r="U3278" s="102">
        <v>756.52161915</v>
      </c>
      <c r="V3278" s="102">
        <v>596.0359630500001</v>
      </c>
      <c r="W3278" s="102">
        <v>597.0761279999999</v>
      </c>
      <c r="X3278" s="102">
        <v>600.86147055</v>
      </c>
      <c r="Y3278" s="102">
        <v>597.4407219</v>
      </c>
    </row>
    <row r="3279" spans="1:25" s="15" customFormat="1" ht="13.5" thickBot="1">
      <c r="A3279" s="7">
        <v>42080</v>
      </c>
      <c r="B3279" s="102">
        <v>3.20628165</v>
      </c>
      <c r="C3279" s="102">
        <v>5.11503795</v>
      </c>
      <c r="D3279" s="102">
        <v>57.734516400000004</v>
      </c>
      <c r="E3279" s="102">
        <v>16.0635783</v>
      </c>
      <c r="F3279" s="102">
        <v>2.6808375</v>
      </c>
      <c r="G3279" s="102">
        <v>34.9366743</v>
      </c>
      <c r="H3279" s="102">
        <v>0</v>
      </c>
      <c r="I3279" s="102">
        <v>0</v>
      </c>
      <c r="J3279" s="102">
        <v>0.13940355000000001</v>
      </c>
      <c r="K3279" s="102">
        <v>0</v>
      </c>
      <c r="L3279" s="102">
        <v>0</v>
      </c>
      <c r="M3279" s="102">
        <v>3.1741116</v>
      </c>
      <c r="N3279" s="102">
        <v>72.95095005</v>
      </c>
      <c r="O3279" s="102">
        <v>68.2862928</v>
      </c>
      <c r="P3279" s="102">
        <v>87.29879235</v>
      </c>
      <c r="Q3279" s="102">
        <v>49.606217099999995</v>
      </c>
      <c r="R3279" s="102">
        <v>58.763957999999995</v>
      </c>
      <c r="S3279" s="102">
        <v>98.2044393</v>
      </c>
      <c r="T3279" s="102">
        <v>21.2965731</v>
      </c>
      <c r="U3279" s="102">
        <v>0.97582485</v>
      </c>
      <c r="V3279" s="102">
        <v>108.6275355</v>
      </c>
      <c r="W3279" s="102">
        <v>95.0732211</v>
      </c>
      <c r="X3279" s="102">
        <v>119.23292864999999</v>
      </c>
      <c r="Y3279" s="102">
        <v>129.01262385</v>
      </c>
    </row>
    <row r="3280" spans="1:25" s="15" customFormat="1" ht="13.5" thickBot="1">
      <c r="A3280" s="7">
        <v>42081</v>
      </c>
      <c r="B3280" s="102">
        <v>14.6695428</v>
      </c>
      <c r="C3280" s="102">
        <v>13.5757611</v>
      </c>
      <c r="D3280" s="102">
        <v>46.0246182</v>
      </c>
      <c r="E3280" s="102">
        <v>5.37239835</v>
      </c>
      <c r="F3280" s="102">
        <v>0.20374365</v>
      </c>
      <c r="G3280" s="102">
        <v>363.45722489999997</v>
      </c>
      <c r="H3280" s="102">
        <v>380.249991</v>
      </c>
      <c r="I3280" s="102">
        <v>368.7331131</v>
      </c>
      <c r="J3280" s="102">
        <v>389.0002446</v>
      </c>
      <c r="K3280" s="102">
        <v>371.27454705</v>
      </c>
      <c r="L3280" s="102">
        <v>368.70094305</v>
      </c>
      <c r="M3280" s="102">
        <v>370.45957245000005</v>
      </c>
      <c r="N3280" s="102">
        <v>449.2440249</v>
      </c>
      <c r="O3280" s="102">
        <v>459.33469725000003</v>
      </c>
      <c r="P3280" s="102">
        <v>313.49713725000004</v>
      </c>
      <c r="Q3280" s="102">
        <v>624.4635639</v>
      </c>
      <c r="R3280" s="102">
        <v>398.23304895</v>
      </c>
      <c r="S3280" s="102">
        <v>119.29726875</v>
      </c>
      <c r="T3280" s="102">
        <v>46.81814609999999</v>
      </c>
      <c r="U3280" s="102">
        <v>247.69866165000002</v>
      </c>
      <c r="V3280" s="102">
        <v>776.8638141</v>
      </c>
      <c r="W3280" s="102">
        <v>773.01413145</v>
      </c>
      <c r="X3280" s="102">
        <v>606.22314555</v>
      </c>
      <c r="Y3280" s="102">
        <v>703.59116355</v>
      </c>
    </row>
    <row r="3281" spans="1:25" s="15" customFormat="1" ht="13.5" thickBot="1">
      <c r="A3281" s="7">
        <v>42082</v>
      </c>
      <c r="B3281" s="102">
        <v>0.6648477</v>
      </c>
      <c r="C3281" s="102">
        <v>11.473984499999998</v>
      </c>
      <c r="D3281" s="102">
        <v>0</v>
      </c>
      <c r="E3281" s="102">
        <v>67.9431456</v>
      </c>
      <c r="F3281" s="102">
        <v>381.39738945</v>
      </c>
      <c r="G3281" s="102">
        <v>370.5131892</v>
      </c>
      <c r="H3281" s="102">
        <v>370.54535925</v>
      </c>
      <c r="I3281" s="102">
        <v>373.9661079</v>
      </c>
      <c r="J3281" s="102">
        <v>357.22695855</v>
      </c>
      <c r="K3281" s="102">
        <v>356.03666669999996</v>
      </c>
      <c r="L3281" s="102">
        <v>354.67480125</v>
      </c>
      <c r="M3281" s="102">
        <v>352.83038504999996</v>
      </c>
      <c r="N3281" s="102">
        <v>371.74637445</v>
      </c>
      <c r="O3281" s="102">
        <v>524.61845205</v>
      </c>
      <c r="P3281" s="102">
        <v>672.7186389000001</v>
      </c>
      <c r="Q3281" s="102">
        <v>710.17530045</v>
      </c>
      <c r="R3281" s="102">
        <v>424.80551025</v>
      </c>
      <c r="S3281" s="102">
        <v>29.961039900000003</v>
      </c>
      <c r="T3281" s="102">
        <v>19.41998685</v>
      </c>
      <c r="U3281" s="102">
        <v>766.5372280500001</v>
      </c>
      <c r="V3281" s="102">
        <v>771.9632431499999</v>
      </c>
      <c r="W3281" s="102">
        <v>759.6850074</v>
      </c>
      <c r="X3281" s="102">
        <v>784.80981645</v>
      </c>
      <c r="Y3281" s="102">
        <v>779.81273535</v>
      </c>
    </row>
    <row r="3282" spans="1:25" s="15" customFormat="1" ht="13.5" thickBot="1">
      <c r="A3282" s="7">
        <v>42083</v>
      </c>
      <c r="B3282" s="102">
        <v>774.21514665</v>
      </c>
      <c r="C3282" s="102">
        <v>16.8571062</v>
      </c>
      <c r="D3282" s="102">
        <v>366.43831620000003</v>
      </c>
      <c r="E3282" s="102">
        <v>382.68419145</v>
      </c>
      <c r="F3282" s="102">
        <v>398.81210985</v>
      </c>
      <c r="G3282" s="102">
        <v>377.94447075</v>
      </c>
      <c r="H3282" s="102">
        <v>374.29853175</v>
      </c>
      <c r="I3282" s="102">
        <v>374.92048604999997</v>
      </c>
      <c r="J3282" s="102">
        <v>370.48101915</v>
      </c>
      <c r="K3282" s="102">
        <v>372.01445820000004</v>
      </c>
      <c r="L3282" s="102">
        <v>375.3815901</v>
      </c>
      <c r="M3282" s="102">
        <v>374.6309556</v>
      </c>
      <c r="N3282" s="102">
        <v>372.66858255</v>
      </c>
      <c r="O3282" s="102">
        <v>393.30030795</v>
      </c>
      <c r="P3282" s="102">
        <v>219.8930151</v>
      </c>
      <c r="Q3282" s="102">
        <v>535.7814594</v>
      </c>
      <c r="R3282" s="102">
        <v>390.4800669</v>
      </c>
      <c r="S3282" s="102">
        <v>10.30513935</v>
      </c>
      <c r="T3282" s="102">
        <v>262.99015875</v>
      </c>
      <c r="U3282" s="102">
        <v>600.6898969499999</v>
      </c>
      <c r="V3282" s="102">
        <v>597.0761279999999</v>
      </c>
      <c r="W3282" s="102">
        <v>594.8242245</v>
      </c>
      <c r="X3282" s="102">
        <v>632.7848835</v>
      </c>
      <c r="Y3282" s="102">
        <v>108.65970555</v>
      </c>
    </row>
    <row r="3283" spans="1:25" s="15" customFormat="1" ht="13.5" thickBot="1">
      <c r="A3283" s="7">
        <v>42084</v>
      </c>
      <c r="B3283" s="102">
        <v>17.7364209</v>
      </c>
      <c r="C3283" s="102">
        <v>631.05842415</v>
      </c>
      <c r="D3283" s="102">
        <v>0</v>
      </c>
      <c r="E3283" s="102">
        <v>6.5197968</v>
      </c>
      <c r="F3283" s="102">
        <v>257.47835685</v>
      </c>
      <c r="G3283" s="102">
        <v>19.07683965</v>
      </c>
      <c r="H3283" s="102">
        <v>3.20628165</v>
      </c>
      <c r="I3283" s="102">
        <v>4.42874355</v>
      </c>
      <c r="J3283" s="102">
        <v>7.345494749999999</v>
      </c>
      <c r="K3283" s="102">
        <v>3.91402275</v>
      </c>
      <c r="L3283" s="102">
        <v>3.6244923</v>
      </c>
      <c r="M3283" s="102">
        <v>2.1661167</v>
      </c>
      <c r="N3283" s="102">
        <v>25.746763350000002</v>
      </c>
      <c r="O3283" s="102">
        <v>32.5131972</v>
      </c>
      <c r="P3283" s="102">
        <v>30.87252465</v>
      </c>
      <c r="Q3283" s="102">
        <v>1.1152284000000001</v>
      </c>
      <c r="R3283" s="102">
        <v>3.7960659</v>
      </c>
      <c r="S3283" s="102">
        <v>2.788071</v>
      </c>
      <c r="T3283" s="102">
        <v>5.11503795</v>
      </c>
      <c r="U3283" s="102">
        <v>597.3549350999999</v>
      </c>
      <c r="V3283" s="102">
        <v>605.75131815</v>
      </c>
      <c r="W3283" s="102">
        <v>620.6889447000001</v>
      </c>
      <c r="X3283" s="102">
        <v>638.1036651</v>
      </c>
      <c r="Y3283" s="102">
        <v>658.8533473499999</v>
      </c>
    </row>
    <row r="3284" spans="1:25" s="15" customFormat="1" ht="13.5" thickBot="1">
      <c r="A3284" s="7">
        <v>42085</v>
      </c>
      <c r="B3284" s="102">
        <v>15.784771200000002</v>
      </c>
      <c r="C3284" s="102">
        <v>633.0636906</v>
      </c>
      <c r="D3284" s="102">
        <v>20.964149250000002</v>
      </c>
      <c r="E3284" s="102">
        <v>23.6771568</v>
      </c>
      <c r="F3284" s="102">
        <v>36.491560050000004</v>
      </c>
      <c r="G3284" s="102">
        <v>31.526649</v>
      </c>
      <c r="H3284" s="102">
        <v>6.509073450000001</v>
      </c>
      <c r="I3284" s="102">
        <v>6.08013945</v>
      </c>
      <c r="J3284" s="102">
        <v>1.96237305</v>
      </c>
      <c r="K3284" s="102">
        <v>0</v>
      </c>
      <c r="L3284" s="102">
        <v>0</v>
      </c>
      <c r="M3284" s="102">
        <v>0</v>
      </c>
      <c r="N3284" s="102">
        <v>2.24118015</v>
      </c>
      <c r="O3284" s="102">
        <v>0</v>
      </c>
      <c r="P3284" s="102">
        <v>1.9302030000000001</v>
      </c>
      <c r="Q3284" s="102">
        <v>0</v>
      </c>
      <c r="R3284" s="102">
        <v>1.23318525</v>
      </c>
      <c r="S3284" s="102">
        <v>1.1366751</v>
      </c>
      <c r="T3284" s="102">
        <v>0.26808375</v>
      </c>
      <c r="U3284" s="102">
        <v>0</v>
      </c>
      <c r="V3284" s="102">
        <v>621.310899</v>
      </c>
      <c r="W3284" s="102">
        <v>644.6663553</v>
      </c>
      <c r="X3284" s="102">
        <v>630.0182592</v>
      </c>
      <c r="Y3284" s="102">
        <v>624.2062035</v>
      </c>
    </row>
    <row r="3285" spans="1:25" s="15" customFormat="1" ht="13.5" thickBot="1">
      <c r="A3285" s="7">
        <v>42086</v>
      </c>
      <c r="B3285" s="102">
        <v>598.7489706</v>
      </c>
      <c r="C3285" s="102">
        <v>775.1266314000001</v>
      </c>
      <c r="D3285" s="102">
        <v>359.5539255</v>
      </c>
      <c r="E3285" s="102">
        <v>355.2431388</v>
      </c>
      <c r="F3285" s="102">
        <v>339.40475084999997</v>
      </c>
      <c r="G3285" s="102">
        <v>346.87892580000005</v>
      </c>
      <c r="H3285" s="102">
        <v>57.3913692</v>
      </c>
      <c r="I3285" s="102">
        <v>52.3513947</v>
      </c>
      <c r="J3285" s="102">
        <v>352.56230129999994</v>
      </c>
      <c r="K3285" s="102">
        <v>353.88127335</v>
      </c>
      <c r="L3285" s="102">
        <v>353.66680635</v>
      </c>
      <c r="M3285" s="102">
        <v>338.67556305</v>
      </c>
      <c r="N3285" s="102">
        <v>344.85221264999996</v>
      </c>
      <c r="O3285" s="102">
        <v>371.89650135</v>
      </c>
      <c r="P3285" s="102">
        <v>351.082479</v>
      </c>
      <c r="Q3285" s="102">
        <v>391.7025288</v>
      </c>
      <c r="R3285" s="102">
        <v>376.44320175</v>
      </c>
      <c r="S3285" s="102">
        <v>360.6048138</v>
      </c>
      <c r="T3285" s="102">
        <v>4.879124249999999</v>
      </c>
      <c r="U3285" s="102">
        <v>767.88837015</v>
      </c>
      <c r="V3285" s="102">
        <v>768.3065808</v>
      </c>
      <c r="W3285" s="102">
        <v>611.1880566</v>
      </c>
      <c r="X3285" s="102">
        <v>604.6897064999999</v>
      </c>
      <c r="Y3285" s="102">
        <v>641.4922437</v>
      </c>
    </row>
    <row r="3286" spans="1:25" s="15" customFormat="1" ht="13.5" thickBot="1">
      <c r="A3286" s="7">
        <v>42087</v>
      </c>
      <c r="B3286" s="102">
        <v>169.26807975</v>
      </c>
      <c r="C3286" s="102">
        <v>296.1360336</v>
      </c>
      <c r="D3286" s="102">
        <v>121.05589815</v>
      </c>
      <c r="E3286" s="102">
        <v>372.41122215</v>
      </c>
      <c r="F3286" s="102">
        <v>378.28761794999997</v>
      </c>
      <c r="G3286" s="102">
        <v>393.04294754999995</v>
      </c>
      <c r="H3286" s="102">
        <v>387.0485949</v>
      </c>
      <c r="I3286" s="102">
        <v>379.71382350000005</v>
      </c>
      <c r="J3286" s="102">
        <v>376.23945810000004</v>
      </c>
      <c r="K3286" s="102">
        <v>376.67911545</v>
      </c>
      <c r="L3286" s="102">
        <v>383.52061275</v>
      </c>
      <c r="M3286" s="102">
        <v>366.68495325</v>
      </c>
      <c r="N3286" s="102">
        <v>63.98622945</v>
      </c>
      <c r="O3286" s="102">
        <v>411.44421615</v>
      </c>
      <c r="P3286" s="102">
        <v>436.6762587</v>
      </c>
      <c r="Q3286" s="102">
        <v>434.24205825</v>
      </c>
      <c r="R3286" s="102">
        <v>380.0784174</v>
      </c>
      <c r="S3286" s="102">
        <v>369.7196613</v>
      </c>
      <c r="T3286" s="102">
        <v>782.64369975</v>
      </c>
      <c r="U3286" s="102">
        <v>647.9691471</v>
      </c>
      <c r="V3286" s="102">
        <v>667.6143243</v>
      </c>
      <c r="W3286" s="102">
        <v>654.11362665</v>
      </c>
      <c r="X3286" s="102">
        <v>668.20410855</v>
      </c>
      <c r="Y3286" s="102">
        <v>662.73520005</v>
      </c>
    </row>
    <row r="3287" spans="1:25" s="15" customFormat="1" ht="13.5" thickBot="1">
      <c r="A3287" s="7">
        <v>42088</v>
      </c>
      <c r="B3287" s="102">
        <v>18.0795681</v>
      </c>
      <c r="C3287" s="102">
        <v>80.5109118</v>
      </c>
      <c r="D3287" s="102">
        <v>402.84408945</v>
      </c>
      <c r="E3287" s="102">
        <v>339.10449705</v>
      </c>
      <c r="F3287" s="102">
        <v>361.4197884</v>
      </c>
      <c r="G3287" s="102">
        <v>360.55119705000004</v>
      </c>
      <c r="H3287" s="102">
        <v>359.07137475</v>
      </c>
      <c r="I3287" s="102">
        <v>340.573596</v>
      </c>
      <c r="J3287" s="102">
        <v>434.6173755</v>
      </c>
      <c r="K3287" s="102">
        <v>433.36274355</v>
      </c>
      <c r="L3287" s="102">
        <v>389.31122175</v>
      </c>
      <c r="M3287" s="102">
        <v>375.73546065</v>
      </c>
      <c r="N3287" s="102">
        <v>368.45430600000003</v>
      </c>
      <c r="O3287" s="102">
        <v>377.4833667</v>
      </c>
      <c r="P3287" s="102">
        <v>388.9359045</v>
      </c>
      <c r="Q3287" s="102">
        <v>387.38101875</v>
      </c>
      <c r="R3287" s="102">
        <v>378.92029560000003</v>
      </c>
      <c r="S3287" s="102">
        <v>449.6515122</v>
      </c>
      <c r="T3287" s="102">
        <v>809.92390215</v>
      </c>
      <c r="U3287" s="102">
        <v>659.2501113</v>
      </c>
      <c r="V3287" s="102">
        <v>662.9818371</v>
      </c>
      <c r="W3287" s="102">
        <v>660.6012533999999</v>
      </c>
      <c r="X3287" s="102">
        <v>649.7813932500001</v>
      </c>
      <c r="Y3287" s="102">
        <v>654.7248576</v>
      </c>
    </row>
    <row r="3288" spans="1:25" s="15" customFormat="1" ht="13.5" thickBot="1">
      <c r="A3288" s="7">
        <v>42089</v>
      </c>
      <c r="B3288" s="102">
        <v>767.6202864</v>
      </c>
      <c r="C3288" s="102">
        <v>595.34966865</v>
      </c>
      <c r="D3288" s="102">
        <v>496.0192776</v>
      </c>
      <c r="E3288" s="102">
        <v>365.65551165</v>
      </c>
      <c r="F3288" s="102">
        <v>35.826712349999994</v>
      </c>
      <c r="G3288" s="102">
        <v>341.20627365</v>
      </c>
      <c r="H3288" s="102">
        <v>40.4699229</v>
      </c>
      <c r="I3288" s="102">
        <v>373.56934395</v>
      </c>
      <c r="J3288" s="102">
        <v>339.72645135</v>
      </c>
      <c r="K3288" s="102">
        <v>347.51160345</v>
      </c>
      <c r="L3288" s="102">
        <v>79.10615295</v>
      </c>
      <c r="M3288" s="102">
        <v>76.62905909999999</v>
      </c>
      <c r="N3288" s="102">
        <v>88.39257405000001</v>
      </c>
      <c r="O3288" s="102">
        <v>27.548286150000003</v>
      </c>
      <c r="P3288" s="102">
        <v>20.1813447</v>
      </c>
      <c r="Q3288" s="102">
        <v>20.8890858</v>
      </c>
      <c r="R3288" s="102">
        <v>31.49447895</v>
      </c>
      <c r="S3288" s="102">
        <v>89.97962985</v>
      </c>
      <c r="T3288" s="102">
        <v>165.34333365</v>
      </c>
      <c r="U3288" s="102">
        <v>23.59137</v>
      </c>
      <c r="V3288" s="102">
        <v>653.5345657500001</v>
      </c>
      <c r="W3288" s="102">
        <v>659.2930047000001</v>
      </c>
      <c r="X3288" s="102">
        <v>649.1058222</v>
      </c>
      <c r="Y3288" s="102">
        <v>613.2040464</v>
      </c>
    </row>
    <row r="3289" spans="1:25" s="15" customFormat="1" ht="13.5" thickBot="1">
      <c r="A3289" s="7">
        <v>42090</v>
      </c>
      <c r="B3289" s="102">
        <v>781.1102606999999</v>
      </c>
      <c r="C3289" s="102">
        <v>812.45461275</v>
      </c>
      <c r="D3289" s="102">
        <v>37.22074785</v>
      </c>
      <c r="E3289" s="102">
        <v>49.0271562</v>
      </c>
      <c r="F3289" s="102">
        <v>16.16008845</v>
      </c>
      <c r="G3289" s="102">
        <v>47.40793035</v>
      </c>
      <c r="H3289" s="102">
        <v>610.5232089</v>
      </c>
      <c r="I3289" s="102">
        <v>586.8246054</v>
      </c>
      <c r="J3289" s="102">
        <v>580.4549354999999</v>
      </c>
      <c r="K3289" s="102">
        <v>22.42252485</v>
      </c>
      <c r="L3289" s="102">
        <v>612.5820921</v>
      </c>
      <c r="M3289" s="102">
        <v>607.46705415</v>
      </c>
      <c r="N3289" s="102">
        <v>590.6206712999999</v>
      </c>
      <c r="O3289" s="102">
        <v>1.21173855</v>
      </c>
      <c r="P3289" s="102">
        <v>492.34116854999996</v>
      </c>
      <c r="Q3289" s="102">
        <v>715.2045516000001</v>
      </c>
      <c r="R3289" s="102">
        <v>728.42644215</v>
      </c>
      <c r="S3289" s="102">
        <v>619.2520158</v>
      </c>
      <c r="T3289" s="102">
        <v>794.9326588499999</v>
      </c>
      <c r="U3289" s="102">
        <v>674.3485881</v>
      </c>
      <c r="V3289" s="102">
        <v>665.1694004999999</v>
      </c>
      <c r="W3289" s="102">
        <v>642.8648325</v>
      </c>
      <c r="X3289" s="102">
        <v>638.682726</v>
      </c>
      <c r="Y3289" s="102">
        <v>644.5591218000001</v>
      </c>
    </row>
    <row r="3290" spans="1:25" s="15" customFormat="1" ht="13.5" thickBot="1">
      <c r="A3290" s="7">
        <v>42091</v>
      </c>
      <c r="B3290" s="102">
        <v>100.7137032</v>
      </c>
      <c r="C3290" s="102">
        <v>574.9538569499999</v>
      </c>
      <c r="D3290" s="102">
        <v>589.0979556</v>
      </c>
      <c r="E3290" s="102">
        <v>628.89230745</v>
      </c>
      <c r="F3290" s="102">
        <v>106.60082235</v>
      </c>
      <c r="G3290" s="102">
        <v>583.01781615</v>
      </c>
      <c r="H3290" s="102">
        <v>581.5594405500001</v>
      </c>
      <c r="I3290" s="102">
        <v>776.9496009</v>
      </c>
      <c r="J3290" s="102">
        <v>590.427651</v>
      </c>
      <c r="K3290" s="102">
        <v>595.3389453</v>
      </c>
      <c r="L3290" s="102">
        <v>592.3471306499999</v>
      </c>
      <c r="M3290" s="102">
        <v>591.9610900499999</v>
      </c>
      <c r="N3290" s="102">
        <v>272.10500625</v>
      </c>
      <c r="O3290" s="102">
        <v>8.18191605</v>
      </c>
      <c r="P3290" s="102">
        <v>13.99397175</v>
      </c>
      <c r="Q3290" s="102">
        <v>266.74333125</v>
      </c>
      <c r="R3290" s="102">
        <v>3.2598984</v>
      </c>
      <c r="S3290" s="102">
        <v>769.6362762</v>
      </c>
      <c r="T3290" s="102">
        <v>765.6042966</v>
      </c>
      <c r="U3290" s="102">
        <v>580.55144565</v>
      </c>
      <c r="V3290" s="102">
        <v>579.4147705500001</v>
      </c>
      <c r="W3290" s="102">
        <v>585.99890745</v>
      </c>
      <c r="X3290" s="102">
        <v>602.5021431</v>
      </c>
      <c r="Y3290" s="102">
        <v>596.647194</v>
      </c>
    </row>
    <row r="3291" spans="1:25" s="15" customFormat="1" ht="13.5" thickBot="1">
      <c r="A3291" s="7">
        <v>42092</v>
      </c>
      <c r="B3291" s="102">
        <v>579.77936445</v>
      </c>
      <c r="C3291" s="102">
        <v>587.88621705</v>
      </c>
      <c r="D3291" s="102">
        <v>582.8569659</v>
      </c>
      <c r="E3291" s="102">
        <v>594.4596306</v>
      </c>
      <c r="F3291" s="102">
        <v>85.49726955</v>
      </c>
      <c r="G3291" s="102">
        <v>763.7384337</v>
      </c>
      <c r="H3291" s="102">
        <v>768.9928752</v>
      </c>
      <c r="I3291" s="102">
        <v>774.8799943500001</v>
      </c>
      <c r="J3291" s="102">
        <v>777.7431288</v>
      </c>
      <c r="K3291" s="102">
        <v>596.20753665</v>
      </c>
      <c r="L3291" s="102">
        <v>596.3040468</v>
      </c>
      <c r="M3291" s="102">
        <v>592.9261915499999</v>
      </c>
      <c r="N3291" s="102">
        <v>23.945240549999998</v>
      </c>
      <c r="O3291" s="102">
        <v>34.7222073</v>
      </c>
      <c r="P3291" s="102">
        <v>35.9446692</v>
      </c>
      <c r="Q3291" s="102">
        <v>35.41922505</v>
      </c>
      <c r="R3291" s="102">
        <v>34.872334200000005</v>
      </c>
      <c r="S3291" s="102">
        <v>34.9366743</v>
      </c>
      <c r="T3291" s="102">
        <v>25.78965675</v>
      </c>
      <c r="U3291" s="102">
        <v>25.12480905</v>
      </c>
      <c r="V3291" s="102">
        <v>25.57518975</v>
      </c>
      <c r="W3291" s="102">
        <v>63.72886905</v>
      </c>
      <c r="X3291" s="102">
        <v>60.85501125</v>
      </c>
      <c r="Y3291" s="102">
        <v>47.879757749999996</v>
      </c>
    </row>
    <row r="3292" spans="1:25" s="15" customFormat="1" ht="13.5" thickBot="1">
      <c r="A3292" s="7">
        <v>42093</v>
      </c>
      <c r="B3292" s="102">
        <v>24.2776644</v>
      </c>
      <c r="C3292" s="102">
        <v>24.6422583</v>
      </c>
      <c r="D3292" s="102">
        <v>42.15348885</v>
      </c>
      <c r="E3292" s="102">
        <v>55.664909849999994</v>
      </c>
      <c r="F3292" s="102">
        <v>172.002534</v>
      </c>
      <c r="G3292" s="102">
        <v>31.955583</v>
      </c>
      <c r="H3292" s="102">
        <v>43.56897105</v>
      </c>
      <c r="I3292" s="102">
        <v>32.60970735</v>
      </c>
      <c r="J3292" s="102">
        <v>37.4673849</v>
      </c>
      <c r="K3292" s="102">
        <v>37.242194549999994</v>
      </c>
      <c r="L3292" s="102">
        <v>36.5666235</v>
      </c>
      <c r="M3292" s="102">
        <v>43.76199135</v>
      </c>
      <c r="N3292" s="102">
        <v>35.9446692</v>
      </c>
      <c r="O3292" s="102">
        <v>34.7222073</v>
      </c>
      <c r="P3292" s="102">
        <v>69.4444146</v>
      </c>
      <c r="Q3292" s="102">
        <v>44.25526545</v>
      </c>
      <c r="R3292" s="102">
        <v>33.7571058</v>
      </c>
      <c r="S3292" s="102">
        <v>33.68204235</v>
      </c>
      <c r="T3292" s="102">
        <v>33.83216925</v>
      </c>
      <c r="U3292" s="102">
        <v>25.853996849999998</v>
      </c>
      <c r="V3292" s="102">
        <v>25.1140857</v>
      </c>
      <c r="W3292" s="102">
        <v>27.365989199999998</v>
      </c>
      <c r="X3292" s="102">
        <v>33.7571058</v>
      </c>
      <c r="Y3292" s="102">
        <v>45.22036695</v>
      </c>
    </row>
    <row r="3293" spans="1:25" s="15" customFormat="1" ht="13.5" thickBot="1">
      <c r="A3293" s="7">
        <v>42094</v>
      </c>
      <c r="B3293" s="102">
        <v>160.0567221</v>
      </c>
      <c r="C3293" s="102">
        <v>241.47911865</v>
      </c>
      <c r="D3293" s="102">
        <v>155.07036435</v>
      </c>
      <c r="E3293" s="102">
        <v>23.60209335</v>
      </c>
      <c r="F3293" s="102">
        <v>43.7298213</v>
      </c>
      <c r="G3293" s="102">
        <v>4.761167400000001</v>
      </c>
      <c r="H3293" s="102">
        <v>17.25387015</v>
      </c>
      <c r="I3293" s="102">
        <v>3.8818527</v>
      </c>
      <c r="J3293" s="102">
        <v>0</v>
      </c>
      <c r="K3293" s="102">
        <v>0</v>
      </c>
      <c r="L3293" s="102">
        <v>4.6324872</v>
      </c>
      <c r="M3293" s="102">
        <v>1.08305835</v>
      </c>
      <c r="N3293" s="102">
        <v>0.07506345</v>
      </c>
      <c r="O3293" s="102">
        <v>0</v>
      </c>
      <c r="P3293" s="102">
        <v>1.83369285</v>
      </c>
      <c r="Q3293" s="102">
        <v>3.5601521999999997</v>
      </c>
      <c r="R3293" s="102">
        <v>0</v>
      </c>
      <c r="S3293" s="102">
        <v>0.91148475</v>
      </c>
      <c r="T3293" s="102">
        <v>235.3989792</v>
      </c>
      <c r="U3293" s="102">
        <v>80.68248539999999</v>
      </c>
      <c r="V3293" s="102">
        <v>80.39295495</v>
      </c>
      <c r="W3293" s="102">
        <v>87.70627965</v>
      </c>
      <c r="X3293" s="102">
        <v>618.9946554</v>
      </c>
      <c r="Y3293" s="102">
        <v>611.09154645</v>
      </c>
    </row>
    <row r="3294" s="15" customFormat="1" ht="12.75">
      <c r="A3294" s="2"/>
    </row>
    <row r="3295" s="15" customFormat="1" ht="13.5" thickBot="1">
      <c r="A3295" s="2"/>
    </row>
    <row r="3296" spans="1:2" ht="32.25" thickBot="1">
      <c r="A3296" s="21"/>
      <c r="B3296" s="33" t="s">
        <v>102</v>
      </c>
    </row>
    <row r="3297" spans="1:2" ht="119.25" customHeight="1" thickBot="1">
      <c r="A3297" s="16" t="s">
        <v>103</v>
      </c>
      <c r="B3297" s="29">
        <v>-7.28</v>
      </c>
    </row>
    <row r="3298" spans="1:2" ht="146.25" customHeight="1" thickBot="1">
      <c r="A3298" s="16" t="s">
        <v>104</v>
      </c>
      <c r="B3298" s="29">
        <v>49.56</v>
      </c>
    </row>
    <row r="3299" ht="13.5" thickBot="1">
      <c r="A3299" s="2"/>
    </row>
    <row r="3300" spans="1:15" s="106" customFormat="1" ht="21" thickBot="1">
      <c r="A3300" s="107" t="s">
        <v>109</v>
      </c>
      <c r="M3300" s="110">
        <v>588205.45</v>
      </c>
      <c r="O3300" s="11" t="s">
        <v>166</v>
      </c>
    </row>
    <row r="3301" spans="1:13" s="15" customFormat="1" ht="15.75">
      <c r="A3301" s="6"/>
      <c r="M3301" s="89"/>
    </row>
    <row r="3302" s="106" customFormat="1" ht="21" thickBot="1">
      <c r="A3302" s="111" t="s">
        <v>147</v>
      </c>
    </row>
    <row r="3303" spans="1:5" s="15" customFormat="1" ht="37.5" customHeight="1" thickBot="1">
      <c r="A3303" s="132" t="s">
        <v>47</v>
      </c>
      <c r="B3303" s="128" t="s">
        <v>138</v>
      </c>
      <c r="C3303" s="129"/>
      <c r="D3303" s="129"/>
      <c r="E3303" s="130"/>
    </row>
    <row r="3304" spans="1:5" s="15" customFormat="1" ht="77.25" customHeight="1" thickBot="1">
      <c r="A3304" s="133"/>
      <c r="B3304" s="50" t="s">
        <v>112</v>
      </c>
      <c r="C3304" s="50" t="s">
        <v>113</v>
      </c>
      <c r="D3304" s="50" t="s">
        <v>114</v>
      </c>
      <c r="E3304" s="50" t="s">
        <v>130</v>
      </c>
    </row>
    <row r="3305" spans="1:5" s="38" customFormat="1" ht="18.75" thickBot="1">
      <c r="A3305" s="86">
        <v>588205.45</v>
      </c>
      <c r="B3305" s="87">
        <v>720245.8094159999</v>
      </c>
      <c r="C3305" s="87">
        <v>712534.4359665</v>
      </c>
      <c r="D3305" s="87">
        <v>667077.9187904999</v>
      </c>
      <c r="E3305" s="87">
        <v>630753.29122575</v>
      </c>
    </row>
    <row r="3306" s="15" customFormat="1" ht="12.75"/>
    <row r="3307" s="15" customFormat="1" ht="12.75"/>
    <row r="3308" s="15" customFormat="1" ht="15.75">
      <c r="A3308" s="6"/>
    </row>
    <row r="3309" spans="1:16359" s="106" customFormat="1" ht="21" thickBot="1">
      <c r="A3309" s="107" t="s">
        <v>110</v>
      </c>
      <c r="B3309" s="107"/>
      <c r="C3309" s="107"/>
      <c r="D3309" s="107"/>
      <c r="E3309" s="107"/>
      <c r="F3309" s="107"/>
      <c r="G3309" s="107"/>
      <c r="H3309" s="107"/>
      <c r="I3309" s="107"/>
      <c r="J3309" s="107"/>
      <c r="K3309" s="107"/>
      <c r="L3309" s="107"/>
      <c r="M3309" s="107"/>
      <c r="N3309" s="107"/>
      <c r="O3309" s="107"/>
      <c r="P3309" s="107"/>
      <c r="Q3309" s="107"/>
      <c r="R3309" s="107"/>
      <c r="S3309" s="107"/>
      <c r="T3309" s="107"/>
      <c r="U3309" s="107"/>
      <c r="V3309" s="107"/>
      <c r="W3309" s="107"/>
      <c r="X3309" s="107"/>
      <c r="Y3309" s="107"/>
      <c r="Z3309" s="107"/>
      <c r="AA3309" s="107"/>
      <c r="AB3309" s="107"/>
      <c r="AC3309" s="107"/>
      <c r="AD3309" s="107"/>
      <c r="AE3309" s="107"/>
      <c r="AF3309" s="107"/>
      <c r="AG3309" s="107"/>
      <c r="AH3309" s="107"/>
      <c r="AI3309" s="107"/>
      <c r="AJ3309" s="107"/>
      <c r="AK3309" s="107"/>
      <c r="AL3309" s="107"/>
      <c r="AM3309" s="107"/>
      <c r="AN3309" s="107"/>
      <c r="AO3309" s="107"/>
      <c r="AP3309" s="107"/>
      <c r="AQ3309" s="107"/>
      <c r="AR3309" s="107"/>
      <c r="AS3309" s="107"/>
      <c r="AT3309" s="107"/>
      <c r="AU3309" s="107"/>
      <c r="AV3309" s="107"/>
      <c r="AW3309" s="107"/>
      <c r="AX3309" s="107"/>
      <c r="AY3309" s="107"/>
      <c r="AZ3309" s="107"/>
      <c r="BA3309" s="107"/>
      <c r="BB3309" s="107"/>
      <c r="BC3309" s="107"/>
      <c r="BD3309" s="107"/>
      <c r="BE3309" s="107"/>
      <c r="BF3309" s="107"/>
      <c r="BG3309" s="107"/>
      <c r="BH3309" s="107"/>
      <c r="BI3309" s="107"/>
      <c r="BJ3309" s="107"/>
      <c r="BK3309" s="107"/>
      <c r="BL3309" s="107"/>
      <c r="BM3309" s="107"/>
      <c r="BN3309" s="107"/>
      <c r="BO3309" s="107"/>
      <c r="BP3309" s="107"/>
      <c r="BQ3309" s="107"/>
      <c r="BR3309" s="107"/>
      <c r="BS3309" s="107"/>
      <c r="BT3309" s="107"/>
      <c r="BU3309" s="107"/>
      <c r="BV3309" s="107"/>
      <c r="BW3309" s="107"/>
      <c r="BX3309" s="107"/>
      <c r="BY3309" s="107"/>
      <c r="BZ3309" s="107"/>
      <c r="CA3309" s="107"/>
      <c r="CB3309" s="107"/>
      <c r="CC3309" s="107"/>
      <c r="CD3309" s="107"/>
      <c r="CE3309" s="107"/>
      <c r="CF3309" s="107"/>
      <c r="CG3309" s="107"/>
      <c r="CH3309" s="107"/>
      <c r="CI3309" s="107"/>
      <c r="CJ3309" s="107"/>
      <c r="CK3309" s="107"/>
      <c r="CL3309" s="107"/>
      <c r="CM3309" s="107"/>
      <c r="CN3309" s="107"/>
      <c r="CO3309" s="107"/>
      <c r="CP3309" s="107"/>
      <c r="CQ3309" s="107"/>
      <c r="CR3309" s="107"/>
      <c r="CS3309" s="107"/>
      <c r="CT3309" s="107"/>
      <c r="CU3309" s="107"/>
      <c r="CV3309" s="107"/>
      <c r="CW3309" s="107"/>
      <c r="CX3309" s="107"/>
      <c r="CY3309" s="107"/>
      <c r="CZ3309" s="107"/>
      <c r="DA3309" s="107"/>
      <c r="DB3309" s="107"/>
      <c r="DC3309" s="107"/>
      <c r="DD3309" s="107"/>
      <c r="DE3309" s="107"/>
      <c r="DF3309" s="107"/>
      <c r="DG3309" s="107"/>
      <c r="DH3309" s="107"/>
      <c r="DI3309" s="107"/>
      <c r="DJ3309" s="107"/>
      <c r="DK3309" s="107"/>
      <c r="DL3309" s="107"/>
      <c r="DM3309" s="107"/>
      <c r="DN3309" s="107"/>
      <c r="DO3309" s="107"/>
      <c r="DP3309" s="107"/>
      <c r="DQ3309" s="107"/>
      <c r="DR3309" s="107"/>
      <c r="DS3309" s="107"/>
      <c r="DT3309" s="107"/>
      <c r="DU3309" s="107"/>
      <c r="DV3309" s="107"/>
      <c r="DW3309" s="107"/>
      <c r="DX3309" s="107"/>
      <c r="DY3309" s="107"/>
      <c r="DZ3309" s="107"/>
      <c r="EA3309" s="107"/>
      <c r="EB3309" s="107"/>
      <c r="EC3309" s="107"/>
      <c r="ED3309" s="107"/>
      <c r="EE3309" s="107"/>
      <c r="EF3309" s="107"/>
      <c r="EG3309" s="107"/>
      <c r="EH3309" s="107"/>
      <c r="EI3309" s="107"/>
      <c r="EJ3309" s="107"/>
      <c r="EK3309" s="107"/>
      <c r="EL3309" s="107"/>
      <c r="EM3309" s="107"/>
      <c r="EN3309" s="107"/>
      <c r="EO3309" s="107"/>
      <c r="EP3309" s="107"/>
      <c r="EQ3309" s="107"/>
      <c r="ER3309" s="107"/>
      <c r="ES3309" s="107"/>
      <c r="ET3309" s="107"/>
      <c r="EU3309" s="107"/>
      <c r="EV3309" s="107"/>
      <c r="EW3309" s="107"/>
      <c r="EX3309" s="107"/>
      <c r="EY3309" s="107"/>
      <c r="EZ3309" s="107"/>
      <c r="FA3309" s="107"/>
      <c r="FB3309" s="107"/>
      <c r="FC3309" s="107"/>
      <c r="FD3309" s="107"/>
      <c r="FE3309" s="107"/>
      <c r="FF3309" s="107"/>
      <c r="FG3309" s="107"/>
      <c r="FH3309" s="107"/>
      <c r="FI3309" s="107"/>
      <c r="FJ3309" s="107"/>
      <c r="FK3309" s="107"/>
      <c r="FL3309" s="107"/>
      <c r="FM3309" s="107"/>
      <c r="FN3309" s="107"/>
      <c r="FO3309" s="107"/>
      <c r="FP3309" s="107"/>
      <c r="FQ3309" s="107"/>
      <c r="FR3309" s="107"/>
      <c r="FS3309" s="107"/>
      <c r="FT3309" s="107"/>
      <c r="FU3309" s="107"/>
      <c r="FV3309" s="107"/>
      <c r="FW3309" s="107"/>
      <c r="FX3309" s="107"/>
      <c r="FY3309" s="107"/>
      <c r="FZ3309" s="107"/>
      <c r="GA3309" s="107"/>
      <c r="GB3309" s="107"/>
      <c r="GC3309" s="107"/>
      <c r="GD3309" s="107"/>
      <c r="GE3309" s="107"/>
      <c r="GF3309" s="107"/>
      <c r="GG3309" s="107"/>
      <c r="GH3309" s="107"/>
      <c r="GI3309" s="107"/>
      <c r="GJ3309" s="107"/>
      <c r="GK3309" s="107"/>
      <c r="GL3309" s="107"/>
      <c r="GM3309" s="107"/>
      <c r="GN3309" s="107"/>
      <c r="GO3309" s="107"/>
      <c r="GP3309" s="107"/>
      <c r="GQ3309" s="107"/>
      <c r="GR3309" s="107"/>
      <c r="GS3309" s="107"/>
      <c r="GT3309" s="107"/>
      <c r="GU3309" s="107"/>
      <c r="GV3309" s="107"/>
      <c r="GW3309" s="107"/>
      <c r="GX3309" s="107"/>
      <c r="GY3309" s="107"/>
      <c r="GZ3309" s="107"/>
      <c r="HA3309" s="107"/>
      <c r="HB3309" s="107"/>
      <c r="HC3309" s="107"/>
      <c r="HD3309" s="107"/>
      <c r="HE3309" s="107"/>
      <c r="HF3309" s="107"/>
      <c r="HG3309" s="107"/>
      <c r="HH3309" s="107"/>
      <c r="HI3309" s="107"/>
      <c r="HJ3309" s="107"/>
      <c r="HK3309" s="107"/>
      <c r="HL3309" s="107"/>
      <c r="HM3309" s="107"/>
      <c r="HN3309" s="107"/>
      <c r="HO3309" s="107"/>
      <c r="HP3309" s="107"/>
      <c r="HQ3309" s="107"/>
      <c r="HR3309" s="107"/>
      <c r="HS3309" s="107"/>
      <c r="HT3309" s="107"/>
      <c r="HU3309" s="107"/>
      <c r="HV3309" s="107"/>
      <c r="HW3309" s="107"/>
      <c r="HX3309" s="107"/>
      <c r="HY3309" s="107"/>
      <c r="HZ3309" s="107"/>
      <c r="IA3309" s="107"/>
      <c r="IB3309" s="107"/>
      <c r="IC3309" s="107"/>
      <c r="ID3309" s="107"/>
      <c r="IE3309" s="107"/>
      <c r="IF3309" s="107"/>
      <c r="IG3309" s="107"/>
      <c r="IH3309" s="107"/>
      <c r="II3309" s="107"/>
      <c r="IJ3309" s="107"/>
      <c r="IK3309" s="107"/>
      <c r="IL3309" s="107"/>
      <c r="IM3309" s="107"/>
      <c r="IN3309" s="107"/>
      <c r="IO3309" s="107"/>
      <c r="IP3309" s="107"/>
      <c r="IQ3309" s="107"/>
      <c r="IR3309" s="107"/>
      <c r="IS3309" s="107"/>
      <c r="IT3309" s="107"/>
      <c r="IU3309" s="107"/>
      <c r="IV3309" s="107"/>
      <c r="IW3309" s="107"/>
      <c r="IX3309" s="107"/>
      <c r="IY3309" s="107"/>
      <c r="IZ3309" s="107"/>
      <c r="JA3309" s="107"/>
      <c r="JB3309" s="107"/>
      <c r="JC3309" s="107"/>
      <c r="JD3309" s="107"/>
      <c r="JE3309" s="107"/>
      <c r="JF3309" s="107"/>
      <c r="JG3309" s="107"/>
      <c r="JH3309" s="107"/>
      <c r="JI3309" s="107"/>
      <c r="JJ3309" s="107"/>
      <c r="JK3309" s="107"/>
      <c r="JL3309" s="107"/>
      <c r="JM3309" s="107"/>
      <c r="JN3309" s="107"/>
      <c r="JO3309" s="107"/>
      <c r="JP3309" s="107"/>
      <c r="JQ3309" s="107"/>
      <c r="JR3309" s="107"/>
      <c r="JS3309" s="107"/>
      <c r="JT3309" s="107"/>
      <c r="JU3309" s="107"/>
      <c r="JV3309" s="107"/>
      <c r="JW3309" s="107"/>
      <c r="JX3309" s="107"/>
      <c r="JY3309" s="107"/>
      <c r="JZ3309" s="107"/>
      <c r="KA3309" s="107"/>
      <c r="KB3309" s="107"/>
      <c r="KC3309" s="107"/>
      <c r="KD3309" s="107"/>
      <c r="KE3309" s="107"/>
      <c r="KF3309" s="107"/>
      <c r="KG3309" s="107"/>
      <c r="KH3309" s="107"/>
      <c r="KI3309" s="107"/>
      <c r="KJ3309" s="107"/>
      <c r="KK3309" s="107"/>
      <c r="KL3309" s="107"/>
      <c r="KM3309" s="107"/>
      <c r="KN3309" s="107"/>
      <c r="KO3309" s="107"/>
      <c r="KP3309" s="107"/>
      <c r="KQ3309" s="107"/>
      <c r="KR3309" s="107"/>
      <c r="KS3309" s="107"/>
      <c r="KT3309" s="107"/>
      <c r="KU3309" s="107"/>
      <c r="KV3309" s="107"/>
      <c r="KW3309" s="107"/>
      <c r="KX3309" s="107"/>
      <c r="KY3309" s="107"/>
      <c r="KZ3309" s="107"/>
      <c r="LA3309" s="107"/>
      <c r="LB3309" s="107"/>
      <c r="LC3309" s="107"/>
      <c r="LD3309" s="107"/>
      <c r="LE3309" s="107"/>
      <c r="LF3309" s="107"/>
      <c r="LG3309" s="107"/>
      <c r="LH3309" s="107"/>
      <c r="LI3309" s="107"/>
      <c r="LJ3309" s="107"/>
      <c r="LK3309" s="107"/>
      <c r="LL3309" s="107"/>
      <c r="LM3309" s="107"/>
      <c r="LN3309" s="107"/>
      <c r="LO3309" s="107"/>
      <c r="LP3309" s="107"/>
      <c r="LQ3309" s="107"/>
      <c r="LR3309" s="107"/>
      <c r="LS3309" s="107"/>
      <c r="LT3309" s="107"/>
      <c r="LU3309" s="107"/>
      <c r="LV3309" s="107"/>
      <c r="LW3309" s="107"/>
      <c r="LX3309" s="107"/>
      <c r="LY3309" s="107"/>
      <c r="LZ3309" s="107"/>
      <c r="MA3309" s="107"/>
      <c r="MB3309" s="107"/>
      <c r="MC3309" s="107"/>
      <c r="MD3309" s="107"/>
      <c r="ME3309" s="107"/>
      <c r="MF3309" s="107"/>
      <c r="MG3309" s="107"/>
      <c r="MH3309" s="107"/>
      <c r="MI3309" s="107"/>
      <c r="MJ3309" s="107"/>
      <c r="MK3309" s="107"/>
      <c r="ML3309" s="107"/>
      <c r="MM3309" s="107"/>
      <c r="MN3309" s="107"/>
      <c r="MO3309" s="107"/>
      <c r="MP3309" s="107"/>
      <c r="MQ3309" s="107"/>
      <c r="MR3309" s="107"/>
      <c r="MS3309" s="107"/>
      <c r="MT3309" s="107"/>
      <c r="MU3309" s="107"/>
      <c r="MV3309" s="107"/>
      <c r="MW3309" s="107"/>
      <c r="MX3309" s="107"/>
      <c r="MY3309" s="107"/>
      <c r="MZ3309" s="107"/>
      <c r="NA3309" s="107"/>
      <c r="NB3309" s="107"/>
      <c r="NC3309" s="107"/>
      <c r="ND3309" s="107"/>
      <c r="NE3309" s="107"/>
      <c r="NF3309" s="107"/>
      <c r="NG3309" s="107"/>
      <c r="NH3309" s="107"/>
      <c r="NI3309" s="107"/>
      <c r="NJ3309" s="107"/>
      <c r="NK3309" s="107"/>
      <c r="NL3309" s="107"/>
      <c r="NM3309" s="107"/>
      <c r="NN3309" s="107"/>
      <c r="NO3309" s="107"/>
      <c r="NP3309" s="107"/>
      <c r="NQ3309" s="107"/>
      <c r="NR3309" s="107"/>
      <c r="NS3309" s="107"/>
      <c r="NT3309" s="107"/>
      <c r="NU3309" s="107"/>
      <c r="NV3309" s="107"/>
      <c r="NW3309" s="107"/>
      <c r="NX3309" s="107"/>
      <c r="NY3309" s="107"/>
      <c r="NZ3309" s="107"/>
      <c r="OA3309" s="107"/>
      <c r="OB3309" s="107"/>
      <c r="OC3309" s="107"/>
      <c r="OD3309" s="107"/>
      <c r="OE3309" s="107"/>
      <c r="OF3309" s="107"/>
      <c r="OG3309" s="107"/>
      <c r="OH3309" s="107"/>
      <c r="OI3309" s="107"/>
      <c r="OJ3309" s="107"/>
      <c r="OK3309" s="107"/>
      <c r="OL3309" s="107"/>
      <c r="OM3309" s="107"/>
      <c r="ON3309" s="107"/>
      <c r="OO3309" s="107"/>
      <c r="OP3309" s="107"/>
      <c r="OQ3309" s="107"/>
      <c r="OR3309" s="107"/>
      <c r="OS3309" s="107"/>
      <c r="OT3309" s="107"/>
      <c r="OU3309" s="107"/>
      <c r="OV3309" s="107"/>
      <c r="OW3309" s="107"/>
      <c r="OX3309" s="107"/>
      <c r="OY3309" s="107"/>
      <c r="OZ3309" s="107"/>
      <c r="PA3309" s="107"/>
      <c r="PB3309" s="107"/>
      <c r="PC3309" s="107"/>
      <c r="PD3309" s="107"/>
      <c r="PE3309" s="107"/>
      <c r="PF3309" s="107"/>
      <c r="PG3309" s="107"/>
      <c r="PH3309" s="107"/>
      <c r="PI3309" s="107"/>
      <c r="PJ3309" s="107"/>
      <c r="PK3309" s="107"/>
      <c r="PL3309" s="107"/>
      <c r="PM3309" s="107"/>
      <c r="PN3309" s="107"/>
      <c r="PO3309" s="107"/>
      <c r="PP3309" s="107"/>
      <c r="PQ3309" s="107"/>
      <c r="PR3309" s="107"/>
      <c r="PS3309" s="107"/>
      <c r="PT3309" s="107"/>
      <c r="PU3309" s="107"/>
      <c r="PV3309" s="107"/>
      <c r="PW3309" s="107"/>
      <c r="PX3309" s="107"/>
      <c r="PY3309" s="107"/>
      <c r="PZ3309" s="107"/>
      <c r="QA3309" s="107"/>
      <c r="QB3309" s="107"/>
      <c r="QC3309" s="107"/>
      <c r="QD3309" s="107"/>
      <c r="QE3309" s="107"/>
      <c r="QF3309" s="107"/>
      <c r="QG3309" s="107"/>
      <c r="QH3309" s="107"/>
      <c r="QI3309" s="107"/>
      <c r="QJ3309" s="107"/>
      <c r="QK3309" s="107"/>
      <c r="QL3309" s="107"/>
      <c r="QM3309" s="107"/>
      <c r="QN3309" s="107"/>
      <c r="QO3309" s="107"/>
      <c r="QP3309" s="107"/>
      <c r="QQ3309" s="107"/>
      <c r="QR3309" s="107"/>
      <c r="QS3309" s="107"/>
      <c r="QT3309" s="107"/>
      <c r="QU3309" s="107"/>
      <c r="QV3309" s="107"/>
      <c r="QW3309" s="107"/>
      <c r="QX3309" s="107"/>
      <c r="QY3309" s="107"/>
      <c r="QZ3309" s="107"/>
      <c r="RA3309" s="107"/>
      <c r="RB3309" s="107"/>
      <c r="RC3309" s="107"/>
      <c r="RD3309" s="107"/>
      <c r="RE3309" s="107"/>
      <c r="RF3309" s="107"/>
      <c r="RG3309" s="107"/>
      <c r="RH3309" s="107"/>
      <c r="RI3309" s="107"/>
      <c r="RJ3309" s="107"/>
      <c r="RK3309" s="107"/>
      <c r="RL3309" s="107"/>
      <c r="RM3309" s="107"/>
      <c r="RN3309" s="107"/>
      <c r="RO3309" s="107"/>
      <c r="RP3309" s="107"/>
      <c r="RQ3309" s="107"/>
      <c r="RR3309" s="107"/>
      <c r="RS3309" s="107"/>
      <c r="RT3309" s="107"/>
      <c r="RU3309" s="107"/>
      <c r="RV3309" s="107"/>
      <c r="RW3309" s="107"/>
      <c r="RX3309" s="107"/>
      <c r="RY3309" s="107"/>
      <c r="RZ3309" s="107"/>
      <c r="SA3309" s="107"/>
      <c r="SB3309" s="107"/>
      <c r="SC3309" s="107"/>
      <c r="SD3309" s="107"/>
      <c r="SE3309" s="107"/>
      <c r="SF3309" s="107"/>
      <c r="SG3309" s="107"/>
      <c r="SH3309" s="107"/>
      <c r="SI3309" s="107"/>
      <c r="SJ3309" s="107"/>
      <c r="SK3309" s="107"/>
      <c r="SL3309" s="107"/>
      <c r="SM3309" s="107"/>
      <c r="SN3309" s="107"/>
      <c r="SO3309" s="107"/>
      <c r="SP3309" s="107"/>
      <c r="SQ3309" s="107"/>
      <c r="SR3309" s="107"/>
      <c r="SS3309" s="107"/>
      <c r="ST3309" s="107"/>
      <c r="SU3309" s="107"/>
      <c r="SV3309" s="107"/>
      <c r="SW3309" s="107"/>
      <c r="SX3309" s="107"/>
      <c r="SY3309" s="107"/>
      <c r="SZ3309" s="107"/>
      <c r="TA3309" s="107"/>
      <c r="TB3309" s="107"/>
      <c r="TC3309" s="107"/>
      <c r="TD3309" s="107"/>
      <c r="TE3309" s="107"/>
      <c r="TF3309" s="107"/>
      <c r="TG3309" s="107"/>
      <c r="TH3309" s="107"/>
      <c r="TI3309" s="107"/>
      <c r="TJ3309" s="107"/>
      <c r="TK3309" s="107"/>
      <c r="TL3309" s="107"/>
      <c r="TM3309" s="107"/>
      <c r="TN3309" s="107"/>
      <c r="TO3309" s="107"/>
      <c r="TP3309" s="107"/>
      <c r="TQ3309" s="107"/>
      <c r="TR3309" s="107"/>
      <c r="TS3309" s="107"/>
      <c r="TT3309" s="107"/>
      <c r="TU3309" s="107"/>
      <c r="TV3309" s="107"/>
      <c r="TW3309" s="107"/>
      <c r="TX3309" s="107"/>
      <c r="TY3309" s="107"/>
      <c r="TZ3309" s="107"/>
      <c r="UA3309" s="107"/>
      <c r="UB3309" s="107"/>
      <c r="UC3309" s="107"/>
      <c r="UD3309" s="107"/>
      <c r="UE3309" s="107"/>
      <c r="UF3309" s="107"/>
      <c r="UG3309" s="107"/>
      <c r="UH3309" s="107"/>
      <c r="UI3309" s="107"/>
      <c r="UJ3309" s="107"/>
      <c r="UK3309" s="107"/>
      <c r="UL3309" s="107"/>
      <c r="UM3309" s="107"/>
      <c r="UN3309" s="107"/>
      <c r="UO3309" s="107"/>
      <c r="UP3309" s="107"/>
      <c r="UQ3309" s="107"/>
      <c r="UR3309" s="107"/>
      <c r="US3309" s="107"/>
      <c r="UT3309" s="107"/>
      <c r="UU3309" s="107"/>
      <c r="UV3309" s="107"/>
      <c r="UW3309" s="107"/>
      <c r="UX3309" s="107"/>
      <c r="UY3309" s="107"/>
      <c r="UZ3309" s="107"/>
      <c r="VA3309" s="107"/>
      <c r="VB3309" s="107"/>
      <c r="VC3309" s="107"/>
      <c r="VD3309" s="107"/>
      <c r="VE3309" s="107"/>
      <c r="VF3309" s="107"/>
      <c r="VG3309" s="107"/>
      <c r="VH3309" s="107"/>
      <c r="VI3309" s="107"/>
      <c r="VJ3309" s="107"/>
      <c r="VK3309" s="107"/>
      <c r="VL3309" s="107"/>
      <c r="VM3309" s="107"/>
      <c r="VN3309" s="107"/>
      <c r="VO3309" s="107"/>
      <c r="VP3309" s="107"/>
      <c r="VQ3309" s="107"/>
      <c r="VR3309" s="107"/>
      <c r="VS3309" s="107"/>
      <c r="VT3309" s="107"/>
      <c r="VU3309" s="107"/>
      <c r="VV3309" s="107"/>
      <c r="VW3309" s="107"/>
      <c r="VX3309" s="107"/>
      <c r="VY3309" s="107"/>
      <c r="VZ3309" s="107"/>
      <c r="WA3309" s="107"/>
      <c r="WB3309" s="107"/>
      <c r="WC3309" s="107"/>
      <c r="WD3309" s="107"/>
      <c r="WE3309" s="107"/>
      <c r="WF3309" s="107"/>
      <c r="WG3309" s="107"/>
      <c r="WH3309" s="107"/>
      <c r="WI3309" s="107"/>
      <c r="WJ3309" s="107"/>
      <c r="WK3309" s="107"/>
      <c r="WL3309" s="107"/>
      <c r="WM3309" s="107"/>
      <c r="WN3309" s="107"/>
      <c r="WO3309" s="107"/>
      <c r="WP3309" s="107"/>
      <c r="WQ3309" s="107"/>
      <c r="WR3309" s="107"/>
      <c r="WS3309" s="107"/>
      <c r="WT3309" s="107"/>
      <c r="WU3309" s="107"/>
      <c r="WV3309" s="107"/>
      <c r="WW3309" s="107"/>
      <c r="WX3309" s="107"/>
      <c r="WY3309" s="107"/>
      <c r="WZ3309" s="107"/>
      <c r="XA3309" s="107"/>
      <c r="XB3309" s="107"/>
      <c r="XC3309" s="107"/>
      <c r="XD3309" s="107"/>
      <c r="XE3309" s="107"/>
      <c r="XF3309" s="107"/>
      <c r="XG3309" s="107"/>
      <c r="XH3309" s="107"/>
      <c r="XI3309" s="107"/>
      <c r="XJ3309" s="107"/>
      <c r="XK3309" s="107"/>
      <c r="XL3309" s="107"/>
      <c r="XM3309" s="107"/>
      <c r="XN3309" s="107"/>
      <c r="XO3309" s="107"/>
      <c r="XP3309" s="107"/>
      <c r="XQ3309" s="107"/>
      <c r="XR3309" s="107"/>
      <c r="XS3309" s="107"/>
      <c r="XT3309" s="107"/>
      <c r="XU3309" s="107"/>
      <c r="XV3309" s="107"/>
      <c r="XW3309" s="107"/>
      <c r="XX3309" s="107"/>
      <c r="XY3309" s="107"/>
      <c r="XZ3309" s="107"/>
      <c r="YA3309" s="107"/>
      <c r="YB3309" s="107"/>
      <c r="YC3309" s="107"/>
      <c r="YD3309" s="107"/>
      <c r="YE3309" s="107"/>
      <c r="YF3309" s="107"/>
      <c r="YG3309" s="107"/>
      <c r="YH3309" s="107"/>
      <c r="YI3309" s="107"/>
      <c r="YJ3309" s="107"/>
      <c r="YK3309" s="107"/>
      <c r="YL3309" s="107"/>
      <c r="YM3309" s="107"/>
      <c r="YN3309" s="107"/>
      <c r="YO3309" s="107"/>
      <c r="YP3309" s="107"/>
      <c r="YQ3309" s="107"/>
      <c r="YR3309" s="107"/>
      <c r="YS3309" s="107"/>
      <c r="YT3309" s="107"/>
      <c r="YU3309" s="107"/>
      <c r="YV3309" s="107"/>
      <c r="YW3309" s="107"/>
      <c r="YX3309" s="107"/>
      <c r="YY3309" s="107"/>
      <c r="YZ3309" s="107"/>
      <c r="ZA3309" s="107"/>
      <c r="ZB3309" s="107"/>
      <c r="ZC3309" s="107"/>
      <c r="ZD3309" s="107"/>
      <c r="ZE3309" s="107"/>
      <c r="ZF3309" s="107"/>
      <c r="ZG3309" s="107"/>
      <c r="ZH3309" s="107"/>
      <c r="ZI3309" s="107"/>
      <c r="ZJ3309" s="107"/>
      <c r="ZK3309" s="107"/>
      <c r="ZL3309" s="107"/>
      <c r="ZM3309" s="107"/>
      <c r="ZN3309" s="107"/>
      <c r="ZO3309" s="107"/>
      <c r="ZP3309" s="107"/>
      <c r="ZQ3309" s="107"/>
      <c r="ZR3309" s="107"/>
      <c r="ZS3309" s="107"/>
      <c r="ZT3309" s="107"/>
      <c r="ZU3309" s="107"/>
      <c r="ZV3309" s="107"/>
      <c r="ZW3309" s="107"/>
      <c r="ZX3309" s="107"/>
      <c r="ZY3309" s="107"/>
      <c r="ZZ3309" s="107"/>
      <c r="AAA3309" s="107"/>
      <c r="AAB3309" s="107"/>
      <c r="AAC3309" s="107"/>
      <c r="AAD3309" s="107"/>
      <c r="AAE3309" s="107"/>
      <c r="AAF3309" s="107"/>
      <c r="AAG3309" s="107"/>
      <c r="AAH3309" s="107"/>
      <c r="AAI3309" s="107"/>
      <c r="AAJ3309" s="107"/>
      <c r="AAK3309" s="107"/>
      <c r="AAL3309" s="107"/>
      <c r="AAM3309" s="107"/>
      <c r="AAN3309" s="107"/>
      <c r="AAO3309" s="107"/>
      <c r="AAP3309" s="107"/>
      <c r="AAQ3309" s="107"/>
      <c r="AAR3309" s="107"/>
      <c r="AAS3309" s="107"/>
      <c r="AAT3309" s="107"/>
      <c r="AAU3309" s="107"/>
      <c r="AAV3309" s="107"/>
      <c r="AAW3309" s="107"/>
      <c r="AAX3309" s="107"/>
      <c r="AAY3309" s="107"/>
      <c r="AAZ3309" s="107"/>
      <c r="ABA3309" s="107"/>
      <c r="ABB3309" s="107"/>
      <c r="ABC3309" s="107"/>
      <c r="ABD3309" s="107"/>
      <c r="ABE3309" s="107"/>
      <c r="ABF3309" s="107"/>
      <c r="ABG3309" s="107"/>
      <c r="ABH3309" s="107"/>
      <c r="ABI3309" s="107"/>
      <c r="ABJ3309" s="107"/>
      <c r="ABK3309" s="107"/>
      <c r="ABL3309" s="107"/>
      <c r="ABM3309" s="107"/>
      <c r="ABN3309" s="107"/>
      <c r="ABO3309" s="107"/>
      <c r="ABP3309" s="107"/>
      <c r="ABQ3309" s="107"/>
      <c r="ABR3309" s="107"/>
      <c r="ABS3309" s="107"/>
      <c r="ABT3309" s="107"/>
      <c r="ABU3309" s="107"/>
      <c r="ABV3309" s="107"/>
      <c r="ABW3309" s="107"/>
      <c r="ABX3309" s="107"/>
      <c r="ABY3309" s="107"/>
      <c r="ABZ3309" s="107"/>
      <c r="ACA3309" s="107"/>
      <c r="ACB3309" s="107"/>
      <c r="ACC3309" s="107"/>
      <c r="ACD3309" s="107"/>
      <c r="ACE3309" s="107"/>
      <c r="ACF3309" s="107"/>
      <c r="ACG3309" s="107"/>
      <c r="ACH3309" s="107"/>
      <c r="ACI3309" s="107"/>
      <c r="ACJ3309" s="107"/>
      <c r="ACK3309" s="107"/>
      <c r="ACL3309" s="107"/>
      <c r="ACM3309" s="107"/>
      <c r="ACN3309" s="107"/>
      <c r="ACO3309" s="107"/>
      <c r="ACP3309" s="107"/>
      <c r="ACQ3309" s="107"/>
      <c r="ACR3309" s="107"/>
      <c r="ACS3309" s="107"/>
      <c r="ACT3309" s="107"/>
      <c r="ACU3309" s="107"/>
      <c r="ACV3309" s="107"/>
      <c r="ACW3309" s="107"/>
      <c r="ACX3309" s="107"/>
      <c r="ACY3309" s="107"/>
      <c r="ACZ3309" s="107"/>
      <c r="ADA3309" s="107"/>
      <c r="ADB3309" s="107"/>
      <c r="ADC3309" s="107"/>
      <c r="ADD3309" s="107"/>
      <c r="ADE3309" s="107"/>
      <c r="ADF3309" s="107"/>
      <c r="ADG3309" s="107"/>
      <c r="ADH3309" s="107"/>
      <c r="ADI3309" s="107"/>
      <c r="ADJ3309" s="107"/>
      <c r="ADK3309" s="107"/>
      <c r="ADL3309" s="107"/>
      <c r="ADM3309" s="107"/>
      <c r="ADN3309" s="107"/>
      <c r="ADO3309" s="107"/>
      <c r="ADP3309" s="107"/>
      <c r="ADQ3309" s="107"/>
      <c r="ADR3309" s="107"/>
      <c r="ADS3309" s="107"/>
      <c r="ADT3309" s="107"/>
      <c r="ADU3309" s="107"/>
      <c r="ADV3309" s="107"/>
      <c r="ADW3309" s="107"/>
      <c r="ADX3309" s="107"/>
      <c r="ADY3309" s="107"/>
      <c r="ADZ3309" s="107"/>
      <c r="AEA3309" s="107"/>
      <c r="AEB3309" s="107"/>
      <c r="AEC3309" s="107"/>
      <c r="AED3309" s="107"/>
      <c r="AEE3309" s="107"/>
      <c r="AEF3309" s="107"/>
      <c r="AEG3309" s="107"/>
      <c r="AEH3309" s="107"/>
      <c r="AEI3309" s="107"/>
      <c r="AEJ3309" s="107"/>
      <c r="AEK3309" s="107"/>
      <c r="AEL3309" s="107"/>
      <c r="AEM3309" s="107"/>
      <c r="AEN3309" s="107"/>
      <c r="AEO3309" s="107"/>
      <c r="AEP3309" s="107"/>
      <c r="AEQ3309" s="107"/>
      <c r="AER3309" s="107"/>
      <c r="AES3309" s="107"/>
      <c r="AET3309" s="107"/>
      <c r="AEU3309" s="107"/>
      <c r="AEV3309" s="107"/>
      <c r="AEW3309" s="107"/>
      <c r="AEX3309" s="107"/>
      <c r="AEY3309" s="107"/>
      <c r="AEZ3309" s="107"/>
      <c r="AFA3309" s="107"/>
      <c r="AFB3309" s="107"/>
      <c r="AFC3309" s="107"/>
      <c r="AFD3309" s="107"/>
      <c r="AFE3309" s="107"/>
      <c r="AFF3309" s="107"/>
      <c r="AFG3309" s="107"/>
      <c r="AFH3309" s="107"/>
      <c r="AFI3309" s="107"/>
      <c r="AFJ3309" s="107"/>
      <c r="AFK3309" s="107"/>
      <c r="AFL3309" s="107"/>
      <c r="AFM3309" s="107"/>
      <c r="AFN3309" s="107"/>
      <c r="AFO3309" s="107"/>
      <c r="AFP3309" s="107"/>
      <c r="AFQ3309" s="107"/>
      <c r="AFR3309" s="107"/>
      <c r="AFS3309" s="107"/>
      <c r="AFT3309" s="107"/>
      <c r="AFU3309" s="107"/>
      <c r="AFV3309" s="107"/>
      <c r="AFW3309" s="107"/>
      <c r="AFX3309" s="107"/>
      <c r="AFY3309" s="107"/>
      <c r="AFZ3309" s="107"/>
      <c r="AGA3309" s="107"/>
      <c r="AGB3309" s="107"/>
      <c r="AGC3309" s="107"/>
      <c r="AGD3309" s="107"/>
      <c r="AGE3309" s="107"/>
      <c r="AGF3309" s="107"/>
      <c r="AGG3309" s="107"/>
      <c r="AGH3309" s="107"/>
      <c r="AGI3309" s="107"/>
      <c r="AGJ3309" s="107"/>
      <c r="AGK3309" s="107"/>
      <c r="AGL3309" s="107"/>
      <c r="AGM3309" s="107"/>
      <c r="AGN3309" s="107"/>
      <c r="AGO3309" s="107"/>
      <c r="AGP3309" s="107"/>
      <c r="AGQ3309" s="107"/>
      <c r="AGR3309" s="107"/>
      <c r="AGS3309" s="107"/>
      <c r="AGT3309" s="107"/>
      <c r="AGU3309" s="107"/>
      <c r="AGV3309" s="107"/>
      <c r="AGW3309" s="107"/>
      <c r="AGX3309" s="107"/>
      <c r="AGY3309" s="107"/>
      <c r="AGZ3309" s="107"/>
      <c r="AHA3309" s="107"/>
      <c r="AHB3309" s="107"/>
      <c r="AHC3309" s="107"/>
      <c r="AHD3309" s="107"/>
      <c r="AHE3309" s="107"/>
      <c r="AHF3309" s="107"/>
      <c r="AHG3309" s="107"/>
      <c r="AHH3309" s="107"/>
      <c r="AHI3309" s="107"/>
      <c r="AHJ3309" s="107"/>
      <c r="AHK3309" s="107"/>
      <c r="AHL3309" s="107"/>
      <c r="AHM3309" s="107"/>
      <c r="AHN3309" s="107"/>
      <c r="AHO3309" s="107"/>
      <c r="AHP3309" s="107"/>
      <c r="AHQ3309" s="107"/>
      <c r="AHR3309" s="107"/>
      <c r="AHS3309" s="107"/>
      <c r="AHT3309" s="107"/>
      <c r="AHU3309" s="107"/>
      <c r="AHV3309" s="107"/>
      <c r="AHW3309" s="107"/>
      <c r="AHX3309" s="107"/>
      <c r="AHY3309" s="107"/>
      <c r="AHZ3309" s="107"/>
      <c r="AIA3309" s="107"/>
      <c r="AIB3309" s="107"/>
      <c r="AIC3309" s="107"/>
      <c r="AID3309" s="107"/>
      <c r="AIE3309" s="107"/>
      <c r="AIF3309" s="107"/>
      <c r="AIG3309" s="107"/>
      <c r="AIH3309" s="107"/>
      <c r="AII3309" s="107"/>
      <c r="AIJ3309" s="107"/>
      <c r="AIK3309" s="107"/>
      <c r="AIL3309" s="107"/>
      <c r="AIM3309" s="107"/>
      <c r="AIN3309" s="107"/>
      <c r="AIO3309" s="107"/>
      <c r="AIP3309" s="107"/>
      <c r="AIQ3309" s="107"/>
      <c r="AIR3309" s="107"/>
      <c r="AIS3309" s="107"/>
      <c r="AIT3309" s="107"/>
      <c r="AIU3309" s="107"/>
      <c r="AIV3309" s="107"/>
      <c r="AIW3309" s="107"/>
      <c r="AIX3309" s="107"/>
      <c r="AIY3309" s="107"/>
      <c r="AIZ3309" s="107"/>
      <c r="AJA3309" s="107"/>
      <c r="AJB3309" s="107"/>
      <c r="AJC3309" s="107"/>
      <c r="AJD3309" s="107"/>
      <c r="AJE3309" s="107"/>
      <c r="AJF3309" s="107"/>
      <c r="AJG3309" s="107"/>
      <c r="AJH3309" s="107"/>
      <c r="AJI3309" s="107"/>
      <c r="AJJ3309" s="107"/>
      <c r="AJK3309" s="107"/>
      <c r="AJL3309" s="107"/>
      <c r="AJM3309" s="107"/>
      <c r="AJN3309" s="107"/>
      <c r="AJO3309" s="107"/>
      <c r="AJP3309" s="107"/>
      <c r="AJQ3309" s="107"/>
      <c r="AJR3309" s="107"/>
      <c r="AJS3309" s="107"/>
      <c r="AJT3309" s="107"/>
      <c r="AJU3309" s="107"/>
      <c r="AJV3309" s="107"/>
      <c r="AJW3309" s="107"/>
      <c r="AJX3309" s="107"/>
      <c r="AJY3309" s="107"/>
      <c r="AJZ3309" s="107"/>
      <c r="AKA3309" s="107"/>
      <c r="AKB3309" s="107"/>
      <c r="AKC3309" s="107"/>
      <c r="AKD3309" s="107"/>
      <c r="AKE3309" s="107"/>
      <c r="AKF3309" s="107"/>
      <c r="AKG3309" s="107"/>
      <c r="AKH3309" s="107"/>
      <c r="AKI3309" s="107"/>
      <c r="AKJ3309" s="107"/>
      <c r="AKK3309" s="107"/>
      <c r="AKL3309" s="107"/>
      <c r="AKM3309" s="107"/>
      <c r="AKN3309" s="107"/>
      <c r="AKO3309" s="107"/>
      <c r="AKP3309" s="107"/>
      <c r="AKQ3309" s="107"/>
      <c r="AKR3309" s="107"/>
      <c r="AKS3309" s="107"/>
      <c r="AKT3309" s="107"/>
      <c r="AKU3309" s="107"/>
      <c r="AKV3309" s="107"/>
      <c r="AKW3309" s="107"/>
      <c r="AKX3309" s="107"/>
      <c r="AKY3309" s="107"/>
      <c r="AKZ3309" s="107"/>
      <c r="ALA3309" s="107"/>
      <c r="ALB3309" s="107"/>
      <c r="ALC3309" s="107"/>
      <c r="ALD3309" s="107"/>
      <c r="ALE3309" s="107"/>
      <c r="ALF3309" s="107"/>
      <c r="ALG3309" s="107"/>
      <c r="ALH3309" s="107"/>
      <c r="ALI3309" s="107"/>
      <c r="ALJ3309" s="107"/>
      <c r="ALK3309" s="107"/>
      <c r="ALL3309" s="107"/>
      <c r="ALM3309" s="107"/>
      <c r="ALN3309" s="107"/>
      <c r="ALO3309" s="107"/>
      <c r="ALP3309" s="107"/>
      <c r="ALQ3309" s="107"/>
      <c r="ALR3309" s="107"/>
      <c r="ALS3309" s="107"/>
      <c r="ALT3309" s="107"/>
      <c r="ALU3309" s="107"/>
      <c r="ALV3309" s="107"/>
      <c r="ALW3309" s="107"/>
      <c r="ALX3309" s="107"/>
      <c r="ALY3309" s="107"/>
      <c r="ALZ3309" s="107"/>
      <c r="AMA3309" s="107"/>
      <c r="AMB3309" s="107"/>
      <c r="AMC3309" s="107"/>
      <c r="AMD3309" s="107"/>
      <c r="AME3309" s="107"/>
      <c r="AMF3309" s="107"/>
      <c r="AMG3309" s="107"/>
      <c r="AMH3309" s="107"/>
      <c r="AMI3309" s="107"/>
      <c r="AMJ3309" s="107"/>
      <c r="AMK3309" s="107"/>
      <c r="AML3309" s="107"/>
      <c r="AMM3309" s="107"/>
      <c r="AMN3309" s="107"/>
      <c r="AMO3309" s="107"/>
      <c r="AMP3309" s="107"/>
      <c r="AMQ3309" s="107"/>
      <c r="AMR3309" s="107"/>
      <c r="AMS3309" s="107"/>
      <c r="AMT3309" s="107"/>
      <c r="AMU3309" s="107"/>
      <c r="AMV3309" s="107"/>
      <c r="AMW3309" s="107"/>
      <c r="AMX3309" s="107"/>
      <c r="AMY3309" s="107"/>
      <c r="AMZ3309" s="107"/>
      <c r="ANA3309" s="107"/>
      <c r="ANB3309" s="107"/>
      <c r="ANC3309" s="107"/>
      <c r="AND3309" s="107"/>
      <c r="ANE3309" s="107"/>
      <c r="ANF3309" s="107"/>
      <c r="ANG3309" s="107"/>
      <c r="ANH3309" s="107"/>
      <c r="ANI3309" s="107"/>
      <c r="ANJ3309" s="107"/>
      <c r="ANK3309" s="107"/>
      <c r="ANL3309" s="107"/>
      <c r="ANM3309" s="107"/>
      <c r="ANN3309" s="107"/>
      <c r="ANO3309" s="107"/>
      <c r="ANP3309" s="107"/>
      <c r="ANQ3309" s="107"/>
      <c r="ANR3309" s="107"/>
      <c r="ANS3309" s="107"/>
      <c r="ANT3309" s="107"/>
      <c r="ANU3309" s="107"/>
      <c r="ANV3309" s="107"/>
      <c r="ANW3309" s="107"/>
      <c r="ANX3309" s="107"/>
      <c r="ANY3309" s="107"/>
      <c r="ANZ3309" s="107"/>
      <c r="AOA3309" s="107"/>
      <c r="AOB3309" s="107"/>
      <c r="AOC3309" s="107"/>
      <c r="AOD3309" s="107"/>
      <c r="AOE3309" s="107"/>
      <c r="AOF3309" s="107"/>
      <c r="AOG3309" s="107"/>
      <c r="AOH3309" s="107"/>
      <c r="AOI3309" s="107"/>
      <c r="AOJ3309" s="107"/>
      <c r="AOK3309" s="107"/>
      <c r="AOL3309" s="107"/>
      <c r="AOM3309" s="107"/>
      <c r="AON3309" s="107"/>
      <c r="AOO3309" s="107"/>
      <c r="AOP3309" s="107"/>
      <c r="AOQ3309" s="107"/>
      <c r="AOR3309" s="107"/>
      <c r="AOS3309" s="107"/>
      <c r="AOT3309" s="107"/>
      <c r="AOU3309" s="107"/>
      <c r="AOV3309" s="107"/>
      <c r="AOW3309" s="107"/>
      <c r="AOX3309" s="107"/>
      <c r="AOY3309" s="107"/>
      <c r="AOZ3309" s="107"/>
      <c r="APA3309" s="107"/>
      <c r="APB3309" s="107"/>
      <c r="APC3309" s="107"/>
      <c r="APD3309" s="107"/>
      <c r="APE3309" s="107"/>
      <c r="APF3309" s="107"/>
      <c r="APG3309" s="107"/>
      <c r="APH3309" s="107"/>
      <c r="API3309" s="107"/>
      <c r="APJ3309" s="107"/>
      <c r="APK3309" s="107"/>
      <c r="APL3309" s="107"/>
      <c r="APM3309" s="107"/>
      <c r="APN3309" s="107"/>
      <c r="APO3309" s="107"/>
      <c r="APP3309" s="107"/>
      <c r="APQ3309" s="107"/>
      <c r="APR3309" s="107"/>
      <c r="APS3309" s="107"/>
      <c r="APT3309" s="107"/>
      <c r="APU3309" s="107"/>
      <c r="APV3309" s="107"/>
      <c r="APW3309" s="107"/>
      <c r="APX3309" s="107"/>
      <c r="APY3309" s="107"/>
      <c r="APZ3309" s="107"/>
      <c r="AQA3309" s="107"/>
      <c r="AQB3309" s="107"/>
      <c r="AQC3309" s="107"/>
      <c r="AQD3309" s="107"/>
      <c r="AQE3309" s="107"/>
      <c r="AQF3309" s="107"/>
      <c r="AQG3309" s="107"/>
      <c r="AQH3309" s="107"/>
      <c r="AQI3309" s="107"/>
      <c r="AQJ3309" s="107"/>
      <c r="AQK3309" s="107"/>
      <c r="AQL3309" s="107"/>
      <c r="AQM3309" s="107"/>
      <c r="AQN3309" s="107"/>
      <c r="AQO3309" s="107"/>
      <c r="AQP3309" s="107"/>
      <c r="AQQ3309" s="107"/>
      <c r="AQR3309" s="107"/>
      <c r="AQS3309" s="107"/>
      <c r="AQT3309" s="107"/>
      <c r="AQU3309" s="107"/>
      <c r="AQV3309" s="107"/>
      <c r="AQW3309" s="107"/>
      <c r="AQX3309" s="107"/>
      <c r="AQY3309" s="107"/>
      <c r="AQZ3309" s="107"/>
      <c r="ARA3309" s="107"/>
      <c r="ARB3309" s="107"/>
      <c r="ARC3309" s="107"/>
      <c r="ARD3309" s="107"/>
      <c r="ARE3309" s="107"/>
      <c r="ARF3309" s="107"/>
      <c r="ARG3309" s="107"/>
      <c r="ARH3309" s="107"/>
      <c r="ARI3309" s="107"/>
      <c r="ARJ3309" s="107"/>
      <c r="ARK3309" s="107"/>
      <c r="ARL3309" s="107"/>
      <c r="ARM3309" s="107"/>
      <c r="ARN3309" s="107"/>
      <c r="ARO3309" s="107"/>
      <c r="ARP3309" s="107"/>
      <c r="ARQ3309" s="107"/>
      <c r="ARR3309" s="107"/>
      <c r="ARS3309" s="107"/>
      <c r="ART3309" s="107"/>
      <c r="ARU3309" s="107"/>
      <c r="ARV3309" s="107"/>
      <c r="ARW3309" s="107"/>
      <c r="ARX3309" s="107"/>
      <c r="ARY3309" s="107"/>
      <c r="ARZ3309" s="107"/>
      <c r="ASA3309" s="107"/>
      <c r="ASB3309" s="107"/>
      <c r="ASC3309" s="107"/>
      <c r="ASD3309" s="107"/>
      <c r="ASE3309" s="107"/>
      <c r="ASF3309" s="107"/>
      <c r="ASG3309" s="107"/>
      <c r="ASH3309" s="107"/>
      <c r="ASI3309" s="107"/>
      <c r="ASJ3309" s="107"/>
      <c r="ASK3309" s="107"/>
      <c r="ASL3309" s="107"/>
      <c r="ASM3309" s="107"/>
      <c r="ASN3309" s="107"/>
      <c r="ASO3309" s="107"/>
      <c r="ASP3309" s="107"/>
      <c r="ASQ3309" s="107"/>
      <c r="ASR3309" s="107"/>
      <c r="ASS3309" s="107"/>
      <c r="AST3309" s="107"/>
      <c r="ASU3309" s="107"/>
      <c r="ASV3309" s="107"/>
      <c r="ASW3309" s="107"/>
      <c r="ASX3309" s="107"/>
      <c r="ASY3309" s="107"/>
      <c r="ASZ3309" s="107"/>
      <c r="ATA3309" s="107"/>
      <c r="ATB3309" s="107"/>
      <c r="ATC3309" s="107"/>
      <c r="ATD3309" s="107"/>
      <c r="ATE3309" s="107"/>
      <c r="ATF3309" s="107"/>
      <c r="ATG3309" s="107"/>
      <c r="ATH3309" s="107"/>
      <c r="ATI3309" s="107"/>
      <c r="ATJ3309" s="107"/>
      <c r="ATK3309" s="107"/>
      <c r="ATL3309" s="107"/>
      <c r="ATM3309" s="107"/>
      <c r="ATN3309" s="107"/>
      <c r="ATO3309" s="107"/>
      <c r="ATP3309" s="107"/>
      <c r="ATQ3309" s="107"/>
      <c r="ATR3309" s="107"/>
      <c r="ATS3309" s="107"/>
      <c r="ATT3309" s="107"/>
      <c r="ATU3309" s="107"/>
      <c r="ATV3309" s="107"/>
      <c r="ATW3309" s="107"/>
      <c r="ATX3309" s="107"/>
      <c r="ATY3309" s="107"/>
      <c r="ATZ3309" s="107"/>
      <c r="AUA3309" s="107"/>
      <c r="AUB3309" s="107"/>
      <c r="AUC3309" s="107"/>
      <c r="AUD3309" s="107"/>
      <c r="AUE3309" s="107"/>
      <c r="AUF3309" s="107"/>
      <c r="AUG3309" s="107"/>
      <c r="AUH3309" s="107"/>
      <c r="AUI3309" s="107"/>
      <c r="AUJ3309" s="107"/>
      <c r="AUK3309" s="107"/>
      <c r="AUL3309" s="107"/>
      <c r="AUM3309" s="107"/>
      <c r="AUN3309" s="107"/>
      <c r="AUO3309" s="107"/>
      <c r="AUP3309" s="107"/>
      <c r="AUQ3309" s="107"/>
      <c r="AUR3309" s="107"/>
      <c r="AUS3309" s="107"/>
      <c r="AUT3309" s="107"/>
      <c r="AUU3309" s="107"/>
      <c r="AUV3309" s="107"/>
      <c r="AUW3309" s="107"/>
      <c r="AUX3309" s="107"/>
      <c r="AUY3309" s="107"/>
      <c r="AUZ3309" s="107"/>
      <c r="AVA3309" s="107"/>
      <c r="AVB3309" s="107"/>
      <c r="AVC3309" s="107"/>
      <c r="AVD3309" s="107"/>
      <c r="AVE3309" s="107"/>
      <c r="AVF3309" s="107"/>
      <c r="AVG3309" s="107"/>
      <c r="AVH3309" s="107"/>
      <c r="AVI3309" s="107"/>
      <c r="AVJ3309" s="107"/>
      <c r="AVK3309" s="107"/>
      <c r="AVL3309" s="107"/>
      <c r="AVM3309" s="107"/>
      <c r="AVN3309" s="107"/>
      <c r="AVO3309" s="107"/>
      <c r="AVP3309" s="107"/>
      <c r="AVQ3309" s="107"/>
      <c r="AVR3309" s="107"/>
      <c r="AVS3309" s="107"/>
      <c r="AVT3309" s="107"/>
      <c r="AVU3309" s="107"/>
      <c r="AVV3309" s="107"/>
      <c r="AVW3309" s="107"/>
      <c r="AVX3309" s="107"/>
      <c r="AVY3309" s="107"/>
      <c r="AVZ3309" s="107"/>
      <c r="AWA3309" s="107"/>
      <c r="AWB3309" s="107"/>
      <c r="AWC3309" s="107"/>
      <c r="AWD3309" s="107"/>
      <c r="AWE3309" s="107"/>
      <c r="AWF3309" s="107"/>
      <c r="AWG3309" s="107"/>
      <c r="AWH3309" s="107"/>
      <c r="AWI3309" s="107"/>
      <c r="AWJ3309" s="107"/>
      <c r="AWK3309" s="107"/>
      <c r="AWL3309" s="107"/>
      <c r="AWM3309" s="107"/>
      <c r="AWN3309" s="107"/>
      <c r="AWO3309" s="107"/>
      <c r="AWP3309" s="107"/>
      <c r="AWQ3309" s="107"/>
      <c r="AWR3309" s="107"/>
      <c r="AWS3309" s="107"/>
      <c r="AWT3309" s="107"/>
      <c r="AWU3309" s="107"/>
      <c r="AWV3309" s="107"/>
      <c r="AWW3309" s="107"/>
      <c r="AWX3309" s="107"/>
      <c r="AWY3309" s="107"/>
      <c r="AWZ3309" s="107"/>
      <c r="AXA3309" s="107"/>
      <c r="AXB3309" s="107"/>
      <c r="AXC3309" s="107"/>
      <c r="AXD3309" s="107"/>
      <c r="AXE3309" s="107"/>
      <c r="AXF3309" s="107"/>
      <c r="AXG3309" s="107"/>
      <c r="AXH3309" s="107"/>
      <c r="AXI3309" s="107"/>
      <c r="AXJ3309" s="107"/>
      <c r="AXK3309" s="107"/>
      <c r="AXL3309" s="107"/>
      <c r="AXM3309" s="107"/>
      <c r="AXN3309" s="107"/>
      <c r="AXO3309" s="107"/>
      <c r="AXP3309" s="107"/>
      <c r="AXQ3309" s="107"/>
      <c r="AXR3309" s="107"/>
      <c r="AXS3309" s="107"/>
      <c r="AXT3309" s="107"/>
      <c r="AXU3309" s="107"/>
      <c r="AXV3309" s="107"/>
      <c r="AXW3309" s="107"/>
      <c r="AXX3309" s="107"/>
      <c r="AXY3309" s="107"/>
      <c r="AXZ3309" s="107"/>
      <c r="AYA3309" s="107"/>
      <c r="AYB3309" s="107"/>
      <c r="AYC3309" s="107"/>
      <c r="AYD3309" s="107"/>
      <c r="AYE3309" s="107"/>
      <c r="AYF3309" s="107"/>
      <c r="AYG3309" s="107"/>
      <c r="AYH3309" s="107"/>
      <c r="AYI3309" s="107"/>
      <c r="AYJ3309" s="107"/>
      <c r="AYK3309" s="107"/>
      <c r="AYL3309" s="107"/>
      <c r="AYM3309" s="107"/>
      <c r="AYN3309" s="107"/>
      <c r="AYO3309" s="107"/>
      <c r="AYP3309" s="107"/>
      <c r="AYQ3309" s="107"/>
      <c r="AYR3309" s="107"/>
      <c r="AYS3309" s="107"/>
      <c r="AYT3309" s="107"/>
      <c r="AYU3309" s="107"/>
      <c r="AYV3309" s="107"/>
      <c r="AYW3309" s="107"/>
      <c r="AYX3309" s="107"/>
      <c r="AYY3309" s="107"/>
      <c r="AYZ3309" s="107"/>
      <c r="AZA3309" s="107"/>
      <c r="AZB3309" s="107"/>
      <c r="AZC3309" s="107"/>
      <c r="AZD3309" s="107"/>
      <c r="AZE3309" s="107"/>
      <c r="AZF3309" s="107"/>
      <c r="AZG3309" s="107"/>
      <c r="AZH3309" s="107"/>
      <c r="AZI3309" s="107"/>
      <c r="AZJ3309" s="107"/>
      <c r="AZK3309" s="107"/>
      <c r="AZL3309" s="107"/>
      <c r="AZM3309" s="107"/>
      <c r="AZN3309" s="107"/>
      <c r="AZO3309" s="107"/>
      <c r="AZP3309" s="107"/>
      <c r="AZQ3309" s="107"/>
      <c r="AZR3309" s="107"/>
      <c r="AZS3309" s="107"/>
      <c r="AZT3309" s="107"/>
      <c r="AZU3309" s="107"/>
      <c r="AZV3309" s="107"/>
      <c r="AZW3309" s="107"/>
      <c r="AZX3309" s="107"/>
      <c r="AZY3309" s="107"/>
      <c r="AZZ3309" s="107"/>
      <c r="BAA3309" s="107"/>
      <c r="BAB3309" s="107"/>
      <c r="BAC3309" s="107"/>
      <c r="BAD3309" s="107"/>
      <c r="BAE3309" s="107"/>
      <c r="BAF3309" s="107"/>
      <c r="BAG3309" s="107"/>
      <c r="BAH3309" s="107"/>
      <c r="BAI3309" s="107"/>
      <c r="BAJ3309" s="107"/>
      <c r="BAK3309" s="107"/>
      <c r="BAL3309" s="107"/>
      <c r="BAM3309" s="107"/>
      <c r="BAN3309" s="107"/>
      <c r="BAO3309" s="107"/>
      <c r="BAP3309" s="107"/>
      <c r="BAQ3309" s="107"/>
      <c r="BAR3309" s="107"/>
      <c r="BAS3309" s="107"/>
      <c r="BAT3309" s="107"/>
      <c r="BAU3309" s="107"/>
      <c r="BAV3309" s="107"/>
      <c r="BAW3309" s="107"/>
      <c r="BAX3309" s="107"/>
      <c r="BAY3309" s="107"/>
      <c r="BAZ3309" s="107"/>
      <c r="BBA3309" s="107"/>
      <c r="BBB3309" s="107"/>
      <c r="BBC3309" s="107"/>
      <c r="BBD3309" s="107"/>
      <c r="BBE3309" s="107"/>
      <c r="BBF3309" s="107"/>
      <c r="BBG3309" s="107"/>
      <c r="BBH3309" s="107"/>
      <c r="BBI3309" s="107"/>
      <c r="BBJ3309" s="107"/>
      <c r="BBK3309" s="107"/>
      <c r="BBL3309" s="107"/>
      <c r="BBM3309" s="107"/>
      <c r="BBN3309" s="107"/>
      <c r="BBO3309" s="107"/>
      <c r="BBP3309" s="107"/>
      <c r="BBQ3309" s="107"/>
      <c r="BBR3309" s="107"/>
      <c r="BBS3309" s="107"/>
      <c r="BBT3309" s="107"/>
      <c r="BBU3309" s="107"/>
      <c r="BBV3309" s="107"/>
      <c r="BBW3309" s="107"/>
      <c r="BBX3309" s="107"/>
      <c r="BBY3309" s="107"/>
      <c r="BBZ3309" s="107"/>
      <c r="BCA3309" s="107"/>
      <c r="BCB3309" s="107"/>
      <c r="BCC3309" s="107"/>
      <c r="BCD3309" s="107"/>
      <c r="BCE3309" s="107"/>
      <c r="BCF3309" s="107"/>
      <c r="BCG3309" s="107"/>
      <c r="BCH3309" s="107"/>
      <c r="BCI3309" s="107"/>
      <c r="BCJ3309" s="107"/>
      <c r="BCK3309" s="107"/>
      <c r="BCL3309" s="107"/>
      <c r="BCM3309" s="107"/>
      <c r="BCN3309" s="107"/>
      <c r="BCO3309" s="107"/>
      <c r="BCP3309" s="107"/>
      <c r="BCQ3309" s="107"/>
      <c r="BCR3309" s="107"/>
      <c r="BCS3309" s="107"/>
      <c r="BCT3309" s="107"/>
      <c r="BCU3309" s="107"/>
      <c r="BCV3309" s="107"/>
      <c r="BCW3309" s="107"/>
      <c r="BCX3309" s="107"/>
      <c r="BCY3309" s="107"/>
      <c r="BCZ3309" s="107"/>
      <c r="BDA3309" s="107"/>
      <c r="BDB3309" s="107"/>
      <c r="BDC3309" s="107"/>
      <c r="BDD3309" s="107"/>
      <c r="BDE3309" s="107"/>
      <c r="BDF3309" s="107"/>
      <c r="BDG3309" s="107"/>
      <c r="BDH3309" s="107"/>
      <c r="BDI3309" s="107"/>
      <c r="BDJ3309" s="107"/>
      <c r="BDK3309" s="107"/>
      <c r="BDL3309" s="107"/>
      <c r="BDM3309" s="107"/>
      <c r="BDN3309" s="107"/>
      <c r="BDO3309" s="107"/>
      <c r="BDP3309" s="107"/>
      <c r="BDQ3309" s="107"/>
      <c r="BDR3309" s="107"/>
      <c r="BDS3309" s="107"/>
      <c r="BDT3309" s="107"/>
      <c r="BDU3309" s="107"/>
      <c r="BDV3309" s="107"/>
      <c r="BDW3309" s="107"/>
      <c r="BDX3309" s="107"/>
      <c r="BDY3309" s="107"/>
      <c r="BDZ3309" s="107"/>
      <c r="BEA3309" s="107"/>
      <c r="BEB3309" s="107"/>
      <c r="BEC3309" s="107"/>
      <c r="BED3309" s="107"/>
      <c r="BEE3309" s="107"/>
      <c r="BEF3309" s="107"/>
      <c r="BEG3309" s="107"/>
      <c r="BEH3309" s="107"/>
      <c r="BEI3309" s="107"/>
      <c r="BEJ3309" s="107"/>
      <c r="BEK3309" s="107"/>
      <c r="BEL3309" s="107"/>
      <c r="BEM3309" s="107"/>
      <c r="BEN3309" s="107"/>
      <c r="BEO3309" s="107"/>
      <c r="BEP3309" s="107"/>
      <c r="BEQ3309" s="107"/>
      <c r="BER3309" s="107"/>
      <c r="BES3309" s="107"/>
      <c r="BET3309" s="107"/>
      <c r="BEU3309" s="107"/>
      <c r="BEV3309" s="107"/>
      <c r="BEW3309" s="107"/>
      <c r="BEX3309" s="107"/>
      <c r="BEY3309" s="107"/>
      <c r="BEZ3309" s="107"/>
      <c r="BFA3309" s="107"/>
      <c r="BFB3309" s="107"/>
      <c r="BFC3309" s="107"/>
      <c r="BFD3309" s="107"/>
      <c r="BFE3309" s="107"/>
      <c r="BFF3309" s="107"/>
      <c r="BFG3309" s="107"/>
      <c r="BFH3309" s="107"/>
      <c r="BFI3309" s="107"/>
      <c r="BFJ3309" s="107"/>
      <c r="BFK3309" s="107"/>
      <c r="BFL3309" s="107"/>
      <c r="BFM3309" s="107"/>
      <c r="BFN3309" s="107"/>
      <c r="BFO3309" s="107"/>
      <c r="BFP3309" s="107"/>
      <c r="BFQ3309" s="107"/>
      <c r="BFR3309" s="107"/>
      <c r="BFS3309" s="107"/>
      <c r="BFT3309" s="107"/>
      <c r="BFU3309" s="107"/>
      <c r="BFV3309" s="107"/>
      <c r="BFW3309" s="107"/>
      <c r="BFX3309" s="107"/>
      <c r="BFY3309" s="107"/>
      <c r="BFZ3309" s="107"/>
      <c r="BGA3309" s="107"/>
      <c r="BGB3309" s="107"/>
      <c r="BGC3309" s="107"/>
      <c r="BGD3309" s="107"/>
      <c r="BGE3309" s="107"/>
      <c r="BGF3309" s="107"/>
      <c r="BGG3309" s="107"/>
      <c r="BGH3309" s="107"/>
      <c r="BGI3309" s="107"/>
      <c r="BGJ3309" s="107"/>
      <c r="BGK3309" s="107"/>
      <c r="BGL3309" s="107"/>
      <c r="BGM3309" s="107"/>
      <c r="BGN3309" s="107"/>
      <c r="BGO3309" s="107"/>
      <c r="BGP3309" s="107"/>
      <c r="BGQ3309" s="107"/>
      <c r="BGR3309" s="107"/>
      <c r="BGS3309" s="107"/>
      <c r="BGT3309" s="107"/>
      <c r="BGU3309" s="107"/>
      <c r="BGV3309" s="107"/>
      <c r="BGW3309" s="107"/>
      <c r="BGX3309" s="107"/>
      <c r="BGY3309" s="107"/>
      <c r="BGZ3309" s="107"/>
      <c r="BHA3309" s="107"/>
      <c r="BHB3309" s="107"/>
      <c r="BHC3309" s="107"/>
      <c r="BHD3309" s="107"/>
      <c r="BHE3309" s="107"/>
      <c r="BHF3309" s="107"/>
      <c r="BHG3309" s="107"/>
      <c r="BHH3309" s="107"/>
      <c r="BHI3309" s="107"/>
      <c r="BHJ3309" s="107"/>
      <c r="BHK3309" s="107"/>
      <c r="BHL3309" s="107"/>
      <c r="BHM3309" s="107"/>
      <c r="BHN3309" s="107"/>
      <c r="BHO3309" s="107"/>
      <c r="BHP3309" s="107"/>
      <c r="BHQ3309" s="107"/>
      <c r="BHR3309" s="107"/>
      <c r="BHS3309" s="107"/>
      <c r="BHT3309" s="107"/>
      <c r="BHU3309" s="107"/>
      <c r="BHV3309" s="107"/>
      <c r="BHW3309" s="107"/>
      <c r="BHX3309" s="107"/>
      <c r="BHY3309" s="107"/>
      <c r="BHZ3309" s="107"/>
      <c r="BIA3309" s="107"/>
      <c r="BIB3309" s="107"/>
      <c r="BIC3309" s="107"/>
      <c r="BID3309" s="107"/>
      <c r="BIE3309" s="107"/>
      <c r="BIF3309" s="107"/>
      <c r="BIG3309" s="107"/>
      <c r="BIH3309" s="107"/>
      <c r="BII3309" s="107"/>
      <c r="BIJ3309" s="107"/>
      <c r="BIK3309" s="107"/>
      <c r="BIL3309" s="107"/>
      <c r="BIM3309" s="107"/>
      <c r="BIN3309" s="107"/>
      <c r="BIO3309" s="107"/>
      <c r="BIP3309" s="107"/>
      <c r="BIQ3309" s="107"/>
      <c r="BIR3309" s="107"/>
      <c r="BIS3309" s="107"/>
      <c r="BIT3309" s="107"/>
      <c r="BIU3309" s="107"/>
      <c r="BIV3309" s="107"/>
      <c r="BIW3309" s="107"/>
      <c r="BIX3309" s="107"/>
      <c r="BIY3309" s="107"/>
      <c r="BIZ3309" s="107"/>
      <c r="BJA3309" s="107"/>
      <c r="BJB3309" s="107"/>
      <c r="BJC3309" s="107"/>
      <c r="BJD3309" s="107"/>
      <c r="BJE3309" s="107"/>
      <c r="BJF3309" s="107"/>
      <c r="BJG3309" s="107"/>
      <c r="BJH3309" s="107"/>
      <c r="BJI3309" s="107"/>
      <c r="BJJ3309" s="107"/>
      <c r="BJK3309" s="107"/>
      <c r="BJL3309" s="107"/>
      <c r="BJM3309" s="107"/>
      <c r="BJN3309" s="107"/>
      <c r="BJO3309" s="107"/>
      <c r="BJP3309" s="107"/>
      <c r="BJQ3309" s="107"/>
      <c r="BJR3309" s="107"/>
      <c r="BJS3309" s="107"/>
      <c r="BJT3309" s="107"/>
      <c r="BJU3309" s="107"/>
      <c r="BJV3309" s="107"/>
      <c r="BJW3309" s="107"/>
      <c r="BJX3309" s="107"/>
      <c r="BJY3309" s="107"/>
      <c r="BJZ3309" s="107"/>
      <c r="BKA3309" s="107"/>
      <c r="BKB3309" s="107"/>
      <c r="BKC3309" s="107"/>
      <c r="BKD3309" s="107"/>
      <c r="BKE3309" s="107"/>
      <c r="BKF3309" s="107"/>
      <c r="BKG3309" s="107"/>
      <c r="BKH3309" s="107"/>
      <c r="BKI3309" s="107"/>
      <c r="BKJ3309" s="107"/>
      <c r="BKK3309" s="107"/>
      <c r="BKL3309" s="107"/>
      <c r="BKM3309" s="107"/>
      <c r="BKN3309" s="107"/>
      <c r="BKO3309" s="107"/>
      <c r="BKP3309" s="107"/>
      <c r="BKQ3309" s="107"/>
      <c r="BKR3309" s="107"/>
      <c r="BKS3309" s="107"/>
      <c r="BKT3309" s="107"/>
      <c r="BKU3309" s="107"/>
      <c r="BKV3309" s="107"/>
      <c r="BKW3309" s="107"/>
      <c r="BKX3309" s="107"/>
      <c r="BKY3309" s="107"/>
      <c r="BKZ3309" s="107"/>
      <c r="BLA3309" s="107"/>
      <c r="BLB3309" s="107"/>
      <c r="BLC3309" s="107"/>
      <c r="BLD3309" s="107"/>
      <c r="BLE3309" s="107"/>
      <c r="BLF3309" s="107"/>
      <c r="BLG3309" s="107"/>
      <c r="BLH3309" s="107"/>
      <c r="BLI3309" s="107"/>
      <c r="BLJ3309" s="107"/>
      <c r="BLK3309" s="107"/>
      <c r="BLL3309" s="107"/>
      <c r="BLM3309" s="107"/>
      <c r="BLN3309" s="107"/>
      <c r="BLO3309" s="107"/>
      <c r="BLP3309" s="107"/>
      <c r="BLQ3309" s="107"/>
      <c r="BLR3309" s="107"/>
      <c r="BLS3309" s="107"/>
      <c r="BLT3309" s="107"/>
      <c r="BLU3309" s="107"/>
      <c r="BLV3309" s="107"/>
      <c r="BLW3309" s="107"/>
      <c r="BLX3309" s="107"/>
      <c r="BLY3309" s="107"/>
      <c r="BLZ3309" s="107"/>
      <c r="BMA3309" s="107"/>
      <c r="BMB3309" s="107"/>
      <c r="BMC3309" s="107"/>
      <c r="BMD3309" s="107"/>
      <c r="BME3309" s="107"/>
      <c r="BMF3309" s="107"/>
      <c r="BMG3309" s="107"/>
      <c r="BMH3309" s="107"/>
      <c r="BMI3309" s="107"/>
      <c r="BMJ3309" s="107"/>
      <c r="BMK3309" s="107"/>
      <c r="BML3309" s="107"/>
      <c r="BMM3309" s="107"/>
      <c r="BMN3309" s="107"/>
      <c r="BMO3309" s="107"/>
      <c r="BMP3309" s="107"/>
      <c r="BMQ3309" s="107"/>
      <c r="BMR3309" s="107"/>
      <c r="BMS3309" s="107"/>
      <c r="BMT3309" s="107"/>
      <c r="BMU3309" s="107"/>
      <c r="BMV3309" s="107"/>
      <c r="BMW3309" s="107"/>
      <c r="BMX3309" s="107"/>
      <c r="BMY3309" s="107"/>
      <c r="BMZ3309" s="107"/>
      <c r="BNA3309" s="107"/>
      <c r="BNB3309" s="107"/>
      <c r="BNC3309" s="107"/>
      <c r="BND3309" s="107"/>
      <c r="BNE3309" s="107"/>
      <c r="BNF3309" s="107"/>
      <c r="BNG3309" s="107"/>
      <c r="BNH3309" s="107"/>
      <c r="BNI3309" s="107"/>
      <c r="BNJ3309" s="107"/>
      <c r="BNK3309" s="107"/>
      <c r="BNL3309" s="107"/>
      <c r="BNM3309" s="107"/>
      <c r="BNN3309" s="107"/>
      <c r="BNO3309" s="107"/>
      <c r="BNP3309" s="107"/>
      <c r="BNQ3309" s="107"/>
      <c r="BNR3309" s="107"/>
      <c r="BNS3309" s="107"/>
      <c r="BNT3309" s="107"/>
      <c r="BNU3309" s="107"/>
      <c r="BNV3309" s="107"/>
      <c r="BNW3309" s="107"/>
      <c r="BNX3309" s="107"/>
      <c r="BNY3309" s="107"/>
      <c r="BNZ3309" s="107"/>
      <c r="BOA3309" s="107"/>
      <c r="BOB3309" s="107"/>
      <c r="BOC3309" s="107"/>
      <c r="BOD3309" s="107"/>
      <c r="BOE3309" s="107"/>
      <c r="BOF3309" s="107"/>
      <c r="BOG3309" s="107"/>
      <c r="BOH3309" s="107"/>
      <c r="BOI3309" s="107"/>
      <c r="BOJ3309" s="107"/>
      <c r="BOK3309" s="107"/>
      <c r="BOL3309" s="107"/>
      <c r="BOM3309" s="107"/>
      <c r="BON3309" s="107"/>
      <c r="BOO3309" s="107"/>
      <c r="BOP3309" s="107"/>
      <c r="BOQ3309" s="107"/>
      <c r="BOR3309" s="107"/>
      <c r="BOS3309" s="107"/>
      <c r="BOT3309" s="107"/>
      <c r="BOU3309" s="107"/>
      <c r="BOV3309" s="107"/>
      <c r="BOW3309" s="107"/>
      <c r="BOX3309" s="107"/>
      <c r="BOY3309" s="107"/>
      <c r="BOZ3309" s="107"/>
      <c r="BPA3309" s="107"/>
      <c r="BPB3309" s="107"/>
      <c r="BPC3309" s="107"/>
      <c r="BPD3309" s="107"/>
      <c r="BPE3309" s="107"/>
      <c r="BPF3309" s="107"/>
      <c r="BPG3309" s="107"/>
      <c r="BPH3309" s="107"/>
      <c r="BPI3309" s="107"/>
      <c r="BPJ3309" s="107"/>
      <c r="BPK3309" s="107"/>
      <c r="BPL3309" s="107"/>
      <c r="BPM3309" s="107"/>
      <c r="BPN3309" s="107"/>
      <c r="BPO3309" s="107"/>
      <c r="BPP3309" s="107"/>
      <c r="BPQ3309" s="107"/>
      <c r="BPR3309" s="107"/>
      <c r="BPS3309" s="107"/>
      <c r="BPT3309" s="107"/>
      <c r="BPU3309" s="107"/>
      <c r="BPV3309" s="107"/>
      <c r="BPW3309" s="107"/>
      <c r="BPX3309" s="107"/>
      <c r="BPY3309" s="107"/>
      <c r="BPZ3309" s="107"/>
      <c r="BQA3309" s="107"/>
      <c r="BQB3309" s="107"/>
      <c r="BQC3309" s="107"/>
      <c r="BQD3309" s="107"/>
      <c r="BQE3309" s="107"/>
      <c r="BQF3309" s="107"/>
      <c r="BQG3309" s="107"/>
      <c r="BQH3309" s="107"/>
      <c r="BQI3309" s="107"/>
      <c r="BQJ3309" s="107"/>
      <c r="BQK3309" s="107"/>
      <c r="BQL3309" s="107"/>
      <c r="BQM3309" s="107"/>
      <c r="BQN3309" s="107"/>
      <c r="BQO3309" s="107"/>
      <c r="BQP3309" s="107"/>
      <c r="BQQ3309" s="107"/>
      <c r="BQR3309" s="107"/>
      <c r="BQS3309" s="107"/>
      <c r="BQT3309" s="107"/>
      <c r="BQU3309" s="107"/>
      <c r="BQV3309" s="107"/>
      <c r="BQW3309" s="107"/>
      <c r="BQX3309" s="107"/>
      <c r="BQY3309" s="107"/>
      <c r="BQZ3309" s="107"/>
      <c r="BRA3309" s="107"/>
      <c r="BRB3309" s="107"/>
      <c r="BRC3309" s="107"/>
      <c r="BRD3309" s="107"/>
      <c r="BRE3309" s="107"/>
      <c r="BRF3309" s="107"/>
      <c r="BRG3309" s="107"/>
      <c r="BRH3309" s="107"/>
      <c r="BRI3309" s="107"/>
      <c r="BRJ3309" s="107"/>
      <c r="BRK3309" s="107"/>
      <c r="BRL3309" s="107"/>
      <c r="BRM3309" s="107"/>
      <c r="BRN3309" s="107"/>
      <c r="BRO3309" s="107"/>
      <c r="BRP3309" s="107"/>
      <c r="BRQ3309" s="107"/>
      <c r="BRR3309" s="107"/>
      <c r="BRS3309" s="107"/>
      <c r="BRT3309" s="107"/>
      <c r="BRU3309" s="107"/>
      <c r="BRV3309" s="107"/>
      <c r="BRW3309" s="107"/>
      <c r="BRX3309" s="107"/>
      <c r="BRY3309" s="107"/>
      <c r="BRZ3309" s="107"/>
      <c r="BSA3309" s="107"/>
      <c r="BSB3309" s="107"/>
      <c r="BSC3309" s="107"/>
      <c r="BSD3309" s="107"/>
      <c r="BSE3309" s="107"/>
      <c r="BSF3309" s="107"/>
      <c r="BSG3309" s="107"/>
      <c r="BSH3309" s="107"/>
      <c r="BSI3309" s="107"/>
      <c r="BSJ3309" s="107"/>
      <c r="BSK3309" s="107"/>
      <c r="BSL3309" s="107"/>
      <c r="BSM3309" s="107"/>
      <c r="BSN3309" s="107"/>
      <c r="BSO3309" s="107"/>
      <c r="BSP3309" s="107"/>
      <c r="BSQ3309" s="107"/>
      <c r="BSR3309" s="107"/>
      <c r="BSS3309" s="107"/>
      <c r="BST3309" s="107"/>
      <c r="BSU3309" s="107"/>
      <c r="BSV3309" s="107"/>
      <c r="BSW3309" s="107"/>
      <c r="BSX3309" s="107"/>
      <c r="BSY3309" s="107"/>
      <c r="BSZ3309" s="107"/>
      <c r="BTA3309" s="107"/>
      <c r="BTB3309" s="107"/>
      <c r="BTC3309" s="107"/>
      <c r="BTD3309" s="107"/>
      <c r="BTE3309" s="107"/>
      <c r="BTF3309" s="107"/>
      <c r="BTG3309" s="107"/>
      <c r="BTH3309" s="107"/>
      <c r="BTI3309" s="107"/>
      <c r="BTJ3309" s="107"/>
      <c r="BTK3309" s="107"/>
      <c r="BTL3309" s="107"/>
      <c r="BTM3309" s="107"/>
      <c r="BTN3309" s="107"/>
      <c r="BTO3309" s="107"/>
      <c r="BTP3309" s="107"/>
      <c r="BTQ3309" s="107"/>
      <c r="BTR3309" s="107"/>
      <c r="BTS3309" s="107"/>
      <c r="BTT3309" s="107"/>
      <c r="BTU3309" s="107"/>
      <c r="BTV3309" s="107"/>
      <c r="BTW3309" s="107"/>
      <c r="BTX3309" s="107"/>
      <c r="BTY3309" s="107"/>
      <c r="BTZ3309" s="107"/>
      <c r="BUA3309" s="107"/>
      <c r="BUB3309" s="107"/>
      <c r="BUC3309" s="107"/>
      <c r="BUD3309" s="107"/>
      <c r="BUE3309" s="107"/>
      <c r="BUF3309" s="107"/>
      <c r="BUG3309" s="107"/>
      <c r="BUH3309" s="107"/>
      <c r="BUI3309" s="107"/>
      <c r="BUJ3309" s="107"/>
      <c r="BUK3309" s="107"/>
      <c r="BUL3309" s="107"/>
      <c r="BUM3309" s="107"/>
      <c r="BUN3309" s="107"/>
      <c r="BUO3309" s="107"/>
      <c r="BUP3309" s="107"/>
      <c r="BUQ3309" s="107"/>
      <c r="BUR3309" s="107"/>
      <c r="BUS3309" s="107"/>
      <c r="BUT3309" s="107"/>
      <c r="BUU3309" s="107"/>
      <c r="BUV3309" s="107"/>
      <c r="BUW3309" s="107"/>
      <c r="BUX3309" s="107"/>
      <c r="BUY3309" s="107"/>
      <c r="BUZ3309" s="107"/>
      <c r="BVA3309" s="107"/>
      <c r="BVB3309" s="107"/>
      <c r="BVC3309" s="107"/>
      <c r="BVD3309" s="107"/>
      <c r="BVE3309" s="107"/>
      <c r="BVF3309" s="107"/>
      <c r="BVG3309" s="107"/>
      <c r="BVH3309" s="107"/>
      <c r="BVI3309" s="107"/>
      <c r="BVJ3309" s="107"/>
      <c r="BVK3309" s="107"/>
      <c r="BVL3309" s="107"/>
      <c r="BVM3309" s="107"/>
      <c r="BVN3309" s="107"/>
      <c r="BVO3309" s="107"/>
      <c r="BVP3309" s="107"/>
      <c r="BVQ3309" s="107"/>
      <c r="BVR3309" s="107"/>
      <c r="BVS3309" s="107"/>
      <c r="BVT3309" s="107"/>
      <c r="BVU3309" s="107"/>
      <c r="BVV3309" s="107"/>
      <c r="BVW3309" s="107"/>
      <c r="BVX3309" s="107"/>
      <c r="BVY3309" s="107"/>
      <c r="BVZ3309" s="107"/>
      <c r="BWA3309" s="107"/>
      <c r="BWB3309" s="107"/>
      <c r="BWC3309" s="107"/>
      <c r="BWD3309" s="107"/>
      <c r="BWE3309" s="107"/>
      <c r="BWF3309" s="107"/>
      <c r="BWG3309" s="107"/>
      <c r="BWH3309" s="107"/>
      <c r="BWI3309" s="107"/>
      <c r="BWJ3309" s="107"/>
      <c r="BWK3309" s="107"/>
      <c r="BWL3309" s="107"/>
      <c r="BWM3309" s="107"/>
      <c r="BWN3309" s="107"/>
      <c r="BWO3309" s="107"/>
      <c r="BWP3309" s="107"/>
      <c r="BWQ3309" s="107"/>
      <c r="BWR3309" s="107"/>
      <c r="BWS3309" s="107"/>
      <c r="BWT3309" s="107"/>
      <c r="BWU3309" s="107"/>
      <c r="BWV3309" s="107"/>
      <c r="BWW3309" s="107"/>
      <c r="BWX3309" s="107"/>
      <c r="BWY3309" s="107"/>
      <c r="BWZ3309" s="107"/>
      <c r="BXA3309" s="107"/>
      <c r="BXB3309" s="107"/>
      <c r="BXC3309" s="107"/>
      <c r="BXD3309" s="107"/>
      <c r="BXE3309" s="107"/>
      <c r="BXF3309" s="107"/>
      <c r="BXG3309" s="107"/>
      <c r="BXH3309" s="107"/>
      <c r="BXI3309" s="107"/>
      <c r="BXJ3309" s="107"/>
      <c r="BXK3309" s="107"/>
      <c r="BXL3309" s="107"/>
      <c r="BXM3309" s="107"/>
      <c r="BXN3309" s="107"/>
      <c r="BXO3309" s="107"/>
      <c r="BXP3309" s="107"/>
      <c r="BXQ3309" s="107"/>
      <c r="BXR3309" s="107"/>
      <c r="BXS3309" s="107"/>
      <c r="BXT3309" s="107"/>
      <c r="BXU3309" s="107"/>
      <c r="BXV3309" s="107"/>
      <c r="BXW3309" s="107"/>
      <c r="BXX3309" s="107"/>
      <c r="BXY3309" s="107"/>
      <c r="BXZ3309" s="107"/>
      <c r="BYA3309" s="107"/>
      <c r="BYB3309" s="107"/>
      <c r="BYC3309" s="107"/>
      <c r="BYD3309" s="107"/>
      <c r="BYE3309" s="107"/>
      <c r="BYF3309" s="107"/>
      <c r="BYG3309" s="107"/>
      <c r="BYH3309" s="107"/>
      <c r="BYI3309" s="107"/>
      <c r="BYJ3309" s="107"/>
      <c r="BYK3309" s="107"/>
      <c r="BYL3309" s="107"/>
      <c r="BYM3309" s="107"/>
      <c r="BYN3309" s="107"/>
      <c r="BYO3309" s="107"/>
      <c r="BYP3309" s="107"/>
      <c r="BYQ3309" s="107"/>
      <c r="BYR3309" s="107"/>
      <c r="BYS3309" s="107"/>
      <c r="BYT3309" s="107"/>
      <c r="BYU3309" s="107"/>
      <c r="BYV3309" s="107"/>
      <c r="BYW3309" s="107"/>
      <c r="BYX3309" s="107"/>
      <c r="BYY3309" s="107"/>
      <c r="BYZ3309" s="107"/>
      <c r="BZA3309" s="107"/>
      <c r="BZB3309" s="107"/>
      <c r="BZC3309" s="107"/>
      <c r="BZD3309" s="107"/>
      <c r="BZE3309" s="107"/>
      <c r="BZF3309" s="107"/>
      <c r="BZG3309" s="107"/>
      <c r="BZH3309" s="107"/>
      <c r="BZI3309" s="107"/>
      <c r="BZJ3309" s="107"/>
      <c r="BZK3309" s="107"/>
      <c r="BZL3309" s="107"/>
      <c r="BZM3309" s="107"/>
      <c r="BZN3309" s="107"/>
      <c r="BZO3309" s="107"/>
      <c r="BZP3309" s="107"/>
      <c r="BZQ3309" s="107"/>
      <c r="BZR3309" s="107"/>
      <c r="BZS3309" s="107"/>
      <c r="BZT3309" s="107"/>
      <c r="BZU3309" s="107"/>
      <c r="BZV3309" s="107"/>
      <c r="BZW3309" s="107"/>
      <c r="BZX3309" s="107"/>
      <c r="BZY3309" s="107"/>
      <c r="BZZ3309" s="107"/>
      <c r="CAA3309" s="107"/>
      <c r="CAB3309" s="107"/>
      <c r="CAC3309" s="107"/>
      <c r="CAD3309" s="107"/>
      <c r="CAE3309" s="107"/>
      <c r="CAF3309" s="107"/>
      <c r="CAG3309" s="107"/>
      <c r="CAH3309" s="107"/>
      <c r="CAI3309" s="107"/>
      <c r="CAJ3309" s="107"/>
      <c r="CAK3309" s="107"/>
      <c r="CAL3309" s="107"/>
      <c r="CAM3309" s="107"/>
      <c r="CAN3309" s="107"/>
      <c r="CAO3309" s="107"/>
      <c r="CAP3309" s="107"/>
      <c r="CAQ3309" s="107"/>
      <c r="CAR3309" s="107"/>
      <c r="CAS3309" s="107"/>
      <c r="CAT3309" s="107"/>
      <c r="CAU3309" s="107"/>
      <c r="CAV3309" s="107"/>
      <c r="CAW3309" s="107"/>
      <c r="CAX3309" s="107"/>
      <c r="CAY3309" s="107"/>
      <c r="CAZ3309" s="107"/>
      <c r="CBA3309" s="107"/>
      <c r="CBB3309" s="107"/>
      <c r="CBC3309" s="107"/>
      <c r="CBD3309" s="107"/>
      <c r="CBE3309" s="107"/>
      <c r="CBF3309" s="107"/>
      <c r="CBG3309" s="107"/>
      <c r="CBH3309" s="107"/>
      <c r="CBI3309" s="107"/>
      <c r="CBJ3309" s="107"/>
      <c r="CBK3309" s="107"/>
      <c r="CBL3309" s="107"/>
      <c r="CBM3309" s="107"/>
      <c r="CBN3309" s="107"/>
      <c r="CBO3309" s="107"/>
      <c r="CBP3309" s="107"/>
      <c r="CBQ3309" s="107"/>
      <c r="CBR3309" s="107"/>
      <c r="CBS3309" s="107"/>
      <c r="CBT3309" s="107"/>
      <c r="CBU3309" s="107"/>
      <c r="CBV3309" s="107"/>
      <c r="CBW3309" s="107"/>
      <c r="CBX3309" s="107"/>
      <c r="CBY3309" s="107"/>
      <c r="CBZ3309" s="107"/>
      <c r="CCA3309" s="107"/>
      <c r="CCB3309" s="107"/>
      <c r="CCC3309" s="107"/>
      <c r="CCD3309" s="107"/>
      <c r="CCE3309" s="107"/>
      <c r="CCF3309" s="107"/>
      <c r="CCG3309" s="107"/>
      <c r="CCH3309" s="107"/>
      <c r="CCI3309" s="107"/>
      <c r="CCJ3309" s="107"/>
      <c r="CCK3309" s="107"/>
      <c r="CCL3309" s="107"/>
      <c r="CCM3309" s="107"/>
      <c r="CCN3309" s="107"/>
      <c r="CCO3309" s="107"/>
      <c r="CCP3309" s="107"/>
      <c r="CCQ3309" s="107"/>
      <c r="CCR3309" s="107"/>
      <c r="CCS3309" s="107"/>
      <c r="CCT3309" s="107"/>
      <c r="CCU3309" s="107"/>
      <c r="CCV3309" s="107"/>
      <c r="CCW3309" s="107"/>
      <c r="CCX3309" s="107"/>
      <c r="CCY3309" s="107"/>
      <c r="CCZ3309" s="107"/>
      <c r="CDA3309" s="107"/>
      <c r="CDB3309" s="107"/>
      <c r="CDC3309" s="107"/>
      <c r="CDD3309" s="107"/>
      <c r="CDE3309" s="107"/>
      <c r="CDF3309" s="107"/>
      <c r="CDG3309" s="107"/>
      <c r="CDH3309" s="107"/>
      <c r="CDI3309" s="107"/>
      <c r="CDJ3309" s="107"/>
      <c r="CDK3309" s="107"/>
      <c r="CDL3309" s="107"/>
      <c r="CDM3309" s="107"/>
      <c r="CDN3309" s="107"/>
      <c r="CDO3309" s="107"/>
      <c r="CDP3309" s="107"/>
      <c r="CDQ3309" s="107"/>
      <c r="CDR3309" s="107"/>
      <c r="CDS3309" s="107"/>
      <c r="CDT3309" s="107"/>
      <c r="CDU3309" s="107"/>
      <c r="CDV3309" s="107"/>
      <c r="CDW3309" s="107"/>
      <c r="CDX3309" s="107"/>
      <c r="CDY3309" s="107"/>
      <c r="CDZ3309" s="107"/>
      <c r="CEA3309" s="107"/>
      <c r="CEB3309" s="107"/>
      <c r="CEC3309" s="107"/>
      <c r="CED3309" s="107"/>
      <c r="CEE3309" s="107"/>
      <c r="CEF3309" s="107"/>
      <c r="CEG3309" s="107"/>
      <c r="CEH3309" s="107"/>
      <c r="CEI3309" s="107"/>
      <c r="CEJ3309" s="107"/>
      <c r="CEK3309" s="107"/>
      <c r="CEL3309" s="107"/>
      <c r="CEM3309" s="107"/>
      <c r="CEN3309" s="107"/>
      <c r="CEO3309" s="107"/>
      <c r="CEP3309" s="107"/>
      <c r="CEQ3309" s="107"/>
      <c r="CER3309" s="107"/>
      <c r="CES3309" s="107"/>
      <c r="CET3309" s="107"/>
      <c r="CEU3309" s="107"/>
      <c r="CEV3309" s="107"/>
      <c r="CEW3309" s="107"/>
      <c r="CEX3309" s="107"/>
      <c r="CEY3309" s="107"/>
      <c r="CEZ3309" s="107"/>
      <c r="CFA3309" s="107"/>
      <c r="CFB3309" s="107"/>
      <c r="CFC3309" s="107"/>
      <c r="CFD3309" s="107"/>
      <c r="CFE3309" s="107"/>
      <c r="CFF3309" s="107"/>
      <c r="CFG3309" s="107"/>
      <c r="CFH3309" s="107"/>
      <c r="CFI3309" s="107"/>
      <c r="CFJ3309" s="107"/>
      <c r="CFK3309" s="107"/>
      <c r="CFL3309" s="107"/>
      <c r="CFM3309" s="107"/>
      <c r="CFN3309" s="107"/>
      <c r="CFO3309" s="107"/>
      <c r="CFP3309" s="107"/>
      <c r="CFQ3309" s="107"/>
      <c r="CFR3309" s="107"/>
      <c r="CFS3309" s="107"/>
      <c r="CFT3309" s="107"/>
      <c r="CFU3309" s="107"/>
      <c r="CFV3309" s="107"/>
      <c r="CFW3309" s="107"/>
      <c r="CFX3309" s="107"/>
      <c r="CFY3309" s="107"/>
      <c r="CFZ3309" s="107"/>
      <c r="CGA3309" s="107"/>
      <c r="CGB3309" s="107"/>
      <c r="CGC3309" s="107"/>
      <c r="CGD3309" s="107"/>
      <c r="CGE3309" s="107"/>
      <c r="CGF3309" s="107"/>
      <c r="CGG3309" s="107"/>
      <c r="CGH3309" s="107"/>
      <c r="CGI3309" s="107"/>
      <c r="CGJ3309" s="107"/>
      <c r="CGK3309" s="107"/>
      <c r="CGL3309" s="107"/>
      <c r="CGM3309" s="107"/>
      <c r="CGN3309" s="107"/>
      <c r="CGO3309" s="107"/>
      <c r="CGP3309" s="107"/>
      <c r="CGQ3309" s="107"/>
      <c r="CGR3309" s="107"/>
      <c r="CGS3309" s="107"/>
      <c r="CGT3309" s="107"/>
      <c r="CGU3309" s="107"/>
      <c r="CGV3309" s="107"/>
      <c r="CGW3309" s="107"/>
      <c r="CGX3309" s="107"/>
      <c r="CGY3309" s="107"/>
      <c r="CGZ3309" s="107"/>
      <c r="CHA3309" s="107"/>
      <c r="CHB3309" s="107"/>
      <c r="CHC3309" s="107"/>
      <c r="CHD3309" s="107"/>
      <c r="CHE3309" s="107"/>
      <c r="CHF3309" s="107"/>
      <c r="CHG3309" s="107"/>
      <c r="CHH3309" s="107"/>
      <c r="CHI3309" s="107"/>
      <c r="CHJ3309" s="107"/>
      <c r="CHK3309" s="107"/>
      <c r="CHL3309" s="107"/>
      <c r="CHM3309" s="107"/>
      <c r="CHN3309" s="107"/>
      <c r="CHO3309" s="107"/>
      <c r="CHP3309" s="107"/>
      <c r="CHQ3309" s="107"/>
      <c r="CHR3309" s="107"/>
      <c r="CHS3309" s="107"/>
      <c r="CHT3309" s="107"/>
      <c r="CHU3309" s="107"/>
      <c r="CHV3309" s="107"/>
      <c r="CHW3309" s="107"/>
      <c r="CHX3309" s="107"/>
      <c r="CHY3309" s="107"/>
      <c r="CHZ3309" s="107"/>
      <c r="CIA3309" s="107"/>
      <c r="CIB3309" s="107"/>
      <c r="CIC3309" s="107"/>
      <c r="CID3309" s="107"/>
      <c r="CIE3309" s="107"/>
      <c r="CIF3309" s="107"/>
      <c r="CIG3309" s="107"/>
      <c r="CIH3309" s="107"/>
      <c r="CII3309" s="107"/>
      <c r="CIJ3309" s="107"/>
      <c r="CIK3309" s="107"/>
      <c r="CIL3309" s="107"/>
      <c r="CIM3309" s="107"/>
      <c r="CIN3309" s="107"/>
      <c r="CIO3309" s="107"/>
      <c r="CIP3309" s="107"/>
      <c r="CIQ3309" s="107"/>
      <c r="CIR3309" s="107"/>
      <c r="CIS3309" s="107"/>
      <c r="CIT3309" s="107"/>
      <c r="CIU3309" s="107"/>
      <c r="CIV3309" s="107"/>
      <c r="CIW3309" s="107"/>
      <c r="CIX3309" s="107"/>
      <c r="CIY3309" s="107"/>
      <c r="CIZ3309" s="107"/>
      <c r="CJA3309" s="107"/>
      <c r="CJB3309" s="107"/>
      <c r="CJC3309" s="107"/>
      <c r="CJD3309" s="107"/>
      <c r="CJE3309" s="107"/>
      <c r="CJF3309" s="107"/>
      <c r="CJG3309" s="107"/>
      <c r="CJH3309" s="107"/>
      <c r="CJI3309" s="107"/>
      <c r="CJJ3309" s="107"/>
      <c r="CJK3309" s="107"/>
      <c r="CJL3309" s="107"/>
      <c r="CJM3309" s="107"/>
      <c r="CJN3309" s="107"/>
      <c r="CJO3309" s="107"/>
      <c r="CJP3309" s="107"/>
      <c r="CJQ3309" s="107"/>
      <c r="CJR3309" s="107"/>
      <c r="CJS3309" s="107"/>
      <c r="CJT3309" s="107"/>
      <c r="CJU3309" s="107"/>
      <c r="CJV3309" s="107"/>
      <c r="CJW3309" s="107"/>
      <c r="CJX3309" s="107"/>
      <c r="CJY3309" s="107"/>
      <c r="CJZ3309" s="107"/>
      <c r="CKA3309" s="107"/>
      <c r="CKB3309" s="107"/>
      <c r="CKC3309" s="107"/>
      <c r="CKD3309" s="107"/>
      <c r="CKE3309" s="107"/>
      <c r="CKF3309" s="107"/>
      <c r="CKG3309" s="107"/>
      <c r="CKH3309" s="107"/>
      <c r="CKI3309" s="107"/>
      <c r="CKJ3309" s="107"/>
      <c r="CKK3309" s="107"/>
      <c r="CKL3309" s="107"/>
      <c r="CKM3309" s="107"/>
      <c r="CKN3309" s="107"/>
      <c r="CKO3309" s="107"/>
      <c r="CKP3309" s="107"/>
      <c r="CKQ3309" s="107"/>
      <c r="CKR3309" s="107"/>
      <c r="CKS3309" s="107"/>
      <c r="CKT3309" s="107"/>
      <c r="CKU3309" s="107"/>
      <c r="CKV3309" s="107"/>
      <c r="CKW3309" s="107"/>
      <c r="CKX3309" s="107"/>
      <c r="CKY3309" s="107"/>
      <c r="CKZ3309" s="107"/>
      <c r="CLA3309" s="107"/>
      <c r="CLB3309" s="107"/>
      <c r="CLC3309" s="107"/>
      <c r="CLD3309" s="107"/>
      <c r="CLE3309" s="107"/>
      <c r="CLF3309" s="107"/>
      <c r="CLG3309" s="107"/>
      <c r="CLH3309" s="107"/>
      <c r="CLI3309" s="107"/>
      <c r="CLJ3309" s="107"/>
      <c r="CLK3309" s="107"/>
      <c r="CLL3309" s="107"/>
      <c r="CLM3309" s="107"/>
      <c r="CLN3309" s="107"/>
      <c r="CLO3309" s="107"/>
      <c r="CLP3309" s="107"/>
      <c r="CLQ3309" s="107"/>
      <c r="CLR3309" s="107"/>
      <c r="CLS3309" s="107"/>
      <c r="CLT3309" s="107"/>
      <c r="CLU3309" s="107"/>
      <c r="CLV3309" s="107"/>
      <c r="CLW3309" s="107"/>
      <c r="CLX3309" s="107"/>
      <c r="CLY3309" s="107"/>
      <c r="CLZ3309" s="107"/>
      <c r="CMA3309" s="107"/>
      <c r="CMB3309" s="107"/>
      <c r="CMC3309" s="107"/>
      <c r="CMD3309" s="107"/>
      <c r="CME3309" s="107"/>
      <c r="CMF3309" s="107"/>
      <c r="CMG3309" s="107"/>
      <c r="CMH3309" s="107"/>
      <c r="CMI3309" s="107"/>
      <c r="CMJ3309" s="107"/>
      <c r="CMK3309" s="107"/>
      <c r="CML3309" s="107"/>
      <c r="CMM3309" s="107"/>
      <c r="CMN3309" s="107"/>
      <c r="CMO3309" s="107"/>
      <c r="CMP3309" s="107"/>
      <c r="CMQ3309" s="107"/>
      <c r="CMR3309" s="107"/>
      <c r="CMS3309" s="107"/>
      <c r="CMT3309" s="107"/>
      <c r="CMU3309" s="107"/>
      <c r="CMV3309" s="107"/>
      <c r="CMW3309" s="107"/>
      <c r="CMX3309" s="107"/>
      <c r="CMY3309" s="107"/>
      <c r="CMZ3309" s="107"/>
      <c r="CNA3309" s="107"/>
      <c r="CNB3309" s="107"/>
      <c r="CNC3309" s="107"/>
      <c r="CND3309" s="107"/>
      <c r="CNE3309" s="107"/>
      <c r="CNF3309" s="107"/>
      <c r="CNG3309" s="107"/>
      <c r="CNH3309" s="107"/>
      <c r="CNI3309" s="107"/>
      <c r="CNJ3309" s="107"/>
      <c r="CNK3309" s="107"/>
      <c r="CNL3309" s="107"/>
      <c r="CNM3309" s="107"/>
      <c r="CNN3309" s="107"/>
      <c r="CNO3309" s="107"/>
      <c r="CNP3309" s="107"/>
      <c r="CNQ3309" s="107"/>
      <c r="CNR3309" s="107"/>
      <c r="CNS3309" s="107"/>
      <c r="CNT3309" s="107"/>
      <c r="CNU3309" s="107"/>
      <c r="CNV3309" s="107"/>
      <c r="CNW3309" s="107"/>
      <c r="CNX3309" s="107"/>
      <c r="CNY3309" s="107"/>
      <c r="CNZ3309" s="107"/>
      <c r="COA3309" s="107"/>
      <c r="COB3309" s="107"/>
      <c r="COC3309" s="107"/>
      <c r="COD3309" s="107"/>
      <c r="COE3309" s="107"/>
      <c r="COF3309" s="107"/>
      <c r="COG3309" s="107"/>
      <c r="COH3309" s="107"/>
      <c r="COI3309" s="107"/>
      <c r="COJ3309" s="107"/>
      <c r="COK3309" s="107"/>
      <c r="COL3309" s="107"/>
      <c r="COM3309" s="107"/>
      <c r="CON3309" s="107"/>
      <c r="COO3309" s="107"/>
      <c r="COP3309" s="107"/>
      <c r="COQ3309" s="107"/>
      <c r="COR3309" s="107"/>
      <c r="COS3309" s="107"/>
      <c r="COT3309" s="107"/>
      <c r="COU3309" s="107"/>
      <c r="COV3309" s="107"/>
      <c r="COW3309" s="107"/>
      <c r="COX3309" s="107"/>
      <c r="COY3309" s="107"/>
      <c r="COZ3309" s="107"/>
      <c r="CPA3309" s="107"/>
      <c r="CPB3309" s="107"/>
      <c r="CPC3309" s="107"/>
      <c r="CPD3309" s="107"/>
      <c r="CPE3309" s="107"/>
      <c r="CPF3309" s="107"/>
      <c r="CPG3309" s="107"/>
      <c r="CPH3309" s="107"/>
      <c r="CPI3309" s="107"/>
      <c r="CPJ3309" s="107"/>
      <c r="CPK3309" s="107"/>
      <c r="CPL3309" s="107"/>
      <c r="CPM3309" s="107"/>
      <c r="CPN3309" s="107"/>
      <c r="CPO3309" s="107"/>
      <c r="CPP3309" s="107"/>
      <c r="CPQ3309" s="107"/>
      <c r="CPR3309" s="107"/>
      <c r="CPS3309" s="107"/>
      <c r="CPT3309" s="107"/>
      <c r="CPU3309" s="107"/>
      <c r="CPV3309" s="107"/>
      <c r="CPW3309" s="107"/>
      <c r="CPX3309" s="107"/>
      <c r="CPY3309" s="107"/>
      <c r="CPZ3309" s="107"/>
      <c r="CQA3309" s="107"/>
      <c r="CQB3309" s="107"/>
      <c r="CQC3309" s="107"/>
      <c r="CQD3309" s="107"/>
      <c r="CQE3309" s="107"/>
      <c r="CQF3309" s="107"/>
      <c r="CQG3309" s="107"/>
      <c r="CQH3309" s="107"/>
      <c r="CQI3309" s="107"/>
      <c r="CQJ3309" s="107"/>
      <c r="CQK3309" s="107"/>
      <c r="CQL3309" s="107"/>
      <c r="CQM3309" s="107"/>
      <c r="CQN3309" s="107"/>
      <c r="CQO3309" s="107"/>
      <c r="CQP3309" s="107"/>
      <c r="CQQ3309" s="107"/>
      <c r="CQR3309" s="107"/>
      <c r="CQS3309" s="107"/>
      <c r="CQT3309" s="107"/>
      <c r="CQU3309" s="107"/>
      <c r="CQV3309" s="107"/>
      <c r="CQW3309" s="107"/>
      <c r="CQX3309" s="107"/>
      <c r="CQY3309" s="107"/>
      <c r="CQZ3309" s="107"/>
      <c r="CRA3309" s="107"/>
      <c r="CRB3309" s="107"/>
      <c r="CRC3309" s="107"/>
      <c r="CRD3309" s="107"/>
      <c r="CRE3309" s="107"/>
      <c r="CRF3309" s="107"/>
      <c r="CRG3309" s="107"/>
      <c r="CRH3309" s="107"/>
      <c r="CRI3309" s="107"/>
      <c r="CRJ3309" s="107"/>
      <c r="CRK3309" s="107"/>
      <c r="CRL3309" s="107"/>
      <c r="CRM3309" s="107"/>
      <c r="CRN3309" s="107"/>
      <c r="CRO3309" s="107"/>
      <c r="CRP3309" s="107"/>
      <c r="CRQ3309" s="107"/>
      <c r="CRR3309" s="107"/>
      <c r="CRS3309" s="107"/>
      <c r="CRT3309" s="107"/>
      <c r="CRU3309" s="107"/>
      <c r="CRV3309" s="107"/>
      <c r="CRW3309" s="107"/>
      <c r="CRX3309" s="107"/>
      <c r="CRY3309" s="107"/>
      <c r="CRZ3309" s="107"/>
      <c r="CSA3309" s="107"/>
      <c r="CSB3309" s="107"/>
      <c r="CSC3309" s="107"/>
      <c r="CSD3309" s="107"/>
      <c r="CSE3309" s="107"/>
      <c r="CSF3309" s="107"/>
      <c r="CSG3309" s="107"/>
      <c r="CSH3309" s="107"/>
      <c r="CSI3309" s="107"/>
      <c r="CSJ3309" s="107"/>
      <c r="CSK3309" s="107"/>
      <c r="CSL3309" s="107"/>
      <c r="CSM3309" s="107"/>
      <c r="CSN3309" s="107"/>
      <c r="CSO3309" s="107"/>
      <c r="CSP3309" s="107"/>
      <c r="CSQ3309" s="107"/>
      <c r="CSR3309" s="107"/>
      <c r="CSS3309" s="107"/>
      <c r="CST3309" s="107"/>
      <c r="CSU3309" s="107"/>
      <c r="CSV3309" s="107"/>
      <c r="CSW3309" s="107"/>
      <c r="CSX3309" s="107"/>
      <c r="CSY3309" s="107"/>
      <c r="CSZ3309" s="107"/>
      <c r="CTA3309" s="107"/>
      <c r="CTB3309" s="107"/>
      <c r="CTC3309" s="107"/>
      <c r="CTD3309" s="107"/>
      <c r="CTE3309" s="107"/>
      <c r="CTF3309" s="107"/>
      <c r="CTG3309" s="107"/>
      <c r="CTH3309" s="107"/>
      <c r="CTI3309" s="107"/>
      <c r="CTJ3309" s="107"/>
      <c r="CTK3309" s="107"/>
      <c r="CTL3309" s="107"/>
      <c r="CTM3309" s="107"/>
      <c r="CTN3309" s="107"/>
      <c r="CTO3309" s="107"/>
      <c r="CTP3309" s="107"/>
      <c r="CTQ3309" s="107"/>
      <c r="CTR3309" s="107"/>
      <c r="CTS3309" s="107"/>
      <c r="CTT3309" s="107"/>
      <c r="CTU3309" s="107"/>
      <c r="CTV3309" s="107"/>
      <c r="CTW3309" s="107"/>
      <c r="CTX3309" s="107"/>
      <c r="CTY3309" s="107"/>
      <c r="CTZ3309" s="107"/>
      <c r="CUA3309" s="107"/>
      <c r="CUB3309" s="107"/>
      <c r="CUC3309" s="107"/>
      <c r="CUD3309" s="107"/>
      <c r="CUE3309" s="107"/>
      <c r="CUF3309" s="107"/>
      <c r="CUG3309" s="107"/>
      <c r="CUH3309" s="107"/>
      <c r="CUI3309" s="107"/>
      <c r="CUJ3309" s="107"/>
      <c r="CUK3309" s="107"/>
      <c r="CUL3309" s="107"/>
      <c r="CUM3309" s="107"/>
      <c r="CUN3309" s="107"/>
      <c r="CUO3309" s="107"/>
      <c r="CUP3309" s="107"/>
      <c r="CUQ3309" s="107"/>
      <c r="CUR3309" s="107"/>
      <c r="CUS3309" s="107"/>
      <c r="CUT3309" s="107"/>
      <c r="CUU3309" s="107"/>
      <c r="CUV3309" s="107"/>
      <c r="CUW3309" s="107"/>
      <c r="CUX3309" s="107"/>
      <c r="CUY3309" s="107"/>
      <c r="CUZ3309" s="107"/>
      <c r="CVA3309" s="107"/>
      <c r="CVB3309" s="107"/>
      <c r="CVC3309" s="107"/>
      <c r="CVD3309" s="107"/>
      <c r="CVE3309" s="107"/>
      <c r="CVF3309" s="107"/>
      <c r="CVG3309" s="107"/>
      <c r="CVH3309" s="107"/>
      <c r="CVI3309" s="107"/>
      <c r="CVJ3309" s="107"/>
      <c r="CVK3309" s="107"/>
      <c r="CVL3309" s="107"/>
      <c r="CVM3309" s="107"/>
      <c r="CVN3309" s="107"/>
      <c r="CVO3309" s="107"/>
      <c r="CVP3309" s="107"/>
      <c r="CVQ3309" s="107"/>
      <c r="CVR3309" s="107"/>
      <c r="CVS3309" s="107"/>
      <c r="CVT3309" s="107"/>
      <c r="CVU3309" s="107"/>
      <c r="CVV3309" s="107"/>
      <c r="CVW3309" s="107"/>
      <c r="CVX3309" s="107"/>
      <c r="CVY3309" s="107"/>
      <c r="CVZ3309" s="107"/>
      <c r="CWA3309" s="107"/>
      <c r="CWB3309" s="107"/>
      <c r="CWC3309" s="107"/>
      <c r="CWD3309" s="107"/>
      <c r="CWE3309" s="107"/>
      <c r="CWF3309" s="107"/>
      <c r="CWG3309" s="107"/>
      <c r="CWH3309" s="107"/>
      <c r="CWI3309" s="107"/>
      <c r="CWJ3309" s="107"/>
      <c r="CWK3309" s="107"/>
      <c r="CWL3309" s="107"/>
      <c r="CWM3309" s="107"/>
      <c r="CWN3309" s="107"/>
      <c r="CWO3309" s="107"/>
      <c r="CWP3309" s="107"/>
      <c r="CWQ3309" s="107"/>
      <c r="CWR3309" s="107"/>
      <c r="CWS3309" s="107"/>
      <c r="CWT3309" s="107"/>
      <c r="CWU3309" s="107"/>
      <c r="CWV3309" s="107"/>
      <c r="CWW3309" s="107"/>
      <c r="CWX3309" s="107"/>
      <c r="CWY3309" s="107"/>
      <c r="CWZ3309" s="107"/>
      <c r="CXA3309" s="107"/>
      <c r="CXB3309" s="107"/>
      <c r="CXC3309" s="107"/>
      <c r="CXD3309" s="107"/>
      <c r="CXE3309" s="107"/>
      <c r="CXF3309" s="107"/>
      <c r="CXG3309" s="107"/>
      <c r="CXH3309" s="107"/>
      <c r="CXI3309" s="107"/>
      <c r="CXJ3309" s="107"/>
      <c r="CXK3309" s="107"/>
      <c r="CXL3309" s="107"/>
      <c r="CXM3309" s="107"/>
      <c r="CXN3309" s="107"/>
      <c r="CXO3309" s="107"/>
      <c r="CXP3309" s="107"/>
      <c r="CXQ3309" s="107"/>
      <c r="CXR3309" s="107"/>
      <c r="CXS3309" s="107"/>
      <c r="CXT3309" s="107"/>
      <c r="CXU3309" s="107"/>
      <c r="CXV3309" s="107"/>
      <c r="CXW3309" s="107"/>
      <c r="CXX3309" s="107"/>
      <c r="CXY3309" s="107"/>
      <c r="CXZ3309" s="107"/>
      <c r="CYA3309" s="107"/>
      <c r="CYB3309" s="107"/>
      <c r="CYC3309" s="107"/>
      <c r="CYD3309" s="107"/>
      <c r="CYE3309" s="107"/>
      <c r="CYF3309" s="107"/>
      <c r="CYG3309" s="107"/>
      <c r="CYH3309" s="107"/>
      <c r="CYI3309" s="107"/>
      <c r="CYJ3309" s="107"/>
      <c r="CYK3309" s="107"/>
      <c r="CYL3309" s="107"/>
      <c r="CYM3309" s="107"/>
      <c r="CYN3309" s="107"/>
      <c r="CYO3309" s="107"/>
      <c r="CYP3309" s="107"/>
      <c r="CYQ3309" s="107"/>
      <c r="CYR3309" s="107"/>
      <c r="CYS3309" s="107"/>
      <c r="CYT3309" s="107"/>
      <c r="CYU3309" s="107"/>
      <c r="CYV3309" s="107"/>
      <c r="CYW3309" s="107"/>
      <c r="CYX3309" s="107"/>
      <c r="CYY3309" s="107"/>
      <c r="CYZ3309" s="107"/>
      <c r="CZA3309" s="107"/>
      <c r="CZB3309" s="107"/>
      <c r="CZC3309" s="107"/>
      <c r="CZD3309" s="107"/>
      <c r="CZE3309" s="107"/>
      <c r="CZF3309" s="107"/>
      <c r="CZG3309" s="107"/>
      <c r="CZH3309" s="107"/>
      <c r="CZI3309" s="107"/>
      <c r="CZJ3309" s="107"/>
      <c r="CZK3309" s="107"/>
      <c r="CZL3309" s="107"/>
      <c r="CZM3309" s="107"/>
      <c r="CZN3309" s="107"/>
      <c r="CZO3309" s="107"/>
      <c r="CZP3309" s="107"/>
      <c r="CZQ3309" s="107"/>
      <c r="CZR3309" s="107"/>
      <c r="CZS3309" s="107"/>
      <c r="CZT3309" s="107"/>
      <c r="CZU3309" s="107"/>
      <c r="CZV3309" s="107"/>
      <c r="CZW3309" s="107"/>
      <c r="CZX3309" s="107"/>
      <c r="CZY3309" s="107"/>
      <c r="CZZ3309" s="107"/>
      <c r="DAA3309" s="107"/>
      <c r="DAB3309" s="107"/>
      <c r="DAC3309" s="107"/>
      <c r="DAD3309" s="107"/>
      <c r="DAE3309" s="107"/>
      <c r="DAF3309" s="107"/>
      <c r="DAG3309" s="107"/>
      <c r="DAH3309" s="107"/>
      <c r="DAI3309" s="107"/>
      <c r="DAJ3309" s="107"/>
      <c r="DAK3309" s="107"/>
      <c r="DAL3309" s="107"/>
      <c r="DAM3309" s="107"/>
      <c r="DAN3309" s="107"/>
      <c r="DAO3309" s="107"/>
      <c r="DAP3309" s="107"/>
      <c r="DAQ3309" s="107"/>
      <c r="DAR3309" s="107"/>
      <c r="DAS3309" s="107"/>
      <c r="DAT3309" s="107"/>
      <c r="DAU3309" s="107"/>
      <c r="DAV3309" s="107"/>
      <c r="DAW3309" s="107"/>
      <c r="DAX3309" s="107"/>
      <c r="DAY3309" s="107"/>
      <c r="DAZ3309" s="107"/>
      <c r="DBA3309" s="107"/>
      <c r="DBB3309" s="107"/>
      <c r="DBC3309" s="107"/>
      <c r="DBD3309" s="107"/>
      <c r="DBE3309" s="107"/>
      <c r="DBF3309" s="107"/>
      <c r="DBG3309" s="107"/>
      <c r="DBH3309" s="107"/>
      <c r="DBI3309" s="107"/>
      <c r="DBJ3309" s="107"/>
      <c r="DBK3309" s="107"/>
      <c r="DBL3309" s="107"/>
      <c r="DBM3309" s="107"/>
      <c r="DBN3309" s="107"/>
      <c r="DBO3309" s="107"/>
      <c r="DBP3309" s="107"/>
      <c r="DBQ3309" s="107"/>
      <c r="DBR3309" s="107"/>
      <c r="DBS3309" s="107"/>
      <c r="DBT3309" s="107"/>
      <c r="DBU3309" s="107"/>
      <c r="DBV3309" s="107"/>
      <c r="DBW3309" s="107"/>
      <c r="DBX3309" s="107"/>
      <c r="DBY3309" s="107"/>
      <c r="DBZ3309" s="107"/>
      <c r="DCA3309" s="107"/>
      <c r="DCB3309" s="107"/>
      <c r="DCC3309" s="107"/>
      <c r="DCD3309" s="107"/>
      <c r="DCE3309" s="107"/>
      <c r="DCF3309" s="107"/>
      <c r="DCG3309" s="107"/>
      <c r="DCH3309" s="107"/>
      <c r="DCI3309" s="107"/>
      <c r="DCJ3309" s="107"/>
      <c r="DCK3309" s="107"/>
      <c r="DCL3309" s="107"/>
      <c r="DCM3309" s="107"/>
      <c r="DCN3309" s="107"/>
      <c r="DCO3309" s="107"/>
      <c r="DCP3309" s="107"/>
      <c r="DCQ3309" s="107"/>
      <c r="DCR3309" s="107"/>
      <c r="DCS3309" s="107"/>
      <c r="DCT3309" s="107"/>
      <c r="DCU3309" s="107"/>
      <c r="DCV3309" s="107"/>
      <c r="DCW3309" s="107"/>
      <c r="DCX3309" s="107"/>
      <c r="DCY3309" s="107"/>
      <c r="DCZ3309" s="107"/>
      <c r="DDA3309" s="107"/>
      <c r="DDB3309" s="107"/>
      <c r="DDC3309" s="107"/>
      <c r="DDD3309" s="107"/>
      <c r="DDE3309" s="107"/>
      <c r="DDF3309" s="107"/>
      <c r="DDG3309" s="107"/>
      <c r="DDH3309" s="107"/>
      <c r="DDI3309" s="107"/>
      <c r="DDJ3309" s="107"/>
      <c r="DDK3309" s="107"/>
      <c r="DDL3309" s="107"/>
      <c r="DDM3309" s="107"/>
      <c r="DDN3309" s="107"/>
      <c r="DDO3309" s="107"/>
      <c r="DDP3309" s="107"/>
      <c r="DDQ3309" s="107"/>
      <c r="DDR3309" s="107"/>
      <c r="DDS3309" s="107"/>
      <c r="DDT3309" s="107"/>
      <c r="DDU3309" s="107"/>
      <c r="DDV3309" s="107"/>
      <c r="DDW3309" s="107"/>
      <c r="DDX3309" s="107"/>
      <c r="DDY3309" s="107"/>
      <c r="DDZ3309" s="107"/>
      <c r="DEA3309" s="107"/>
      <c r="DEB3309" s="107"/>
      <c r="DEC3309" s="107"/>
      <c r="DED3309" s="107"/>
      <c r="DEE3309" s="107"/>
      <c r="DEF3309" s="107"/>
      <c r="DEG3309" s="107"/>
      <c r="DEH3309" s="107"/>
      <c r="DEI3309" s="107"/>
      <c r="DEJ3309" s="107"/>
      <c r="DEK3309" s="107"/>
      <c r="DEL3309" s="107"/>
      <c r="DEM3309" s="107"/>
      <c r="DEN3309" s="107"/>
      <c r="DEO3309" s="107"/>
      <c r="DEP3309" s="107"/>
      <c r="DEQ3309" s="107"/>
      <c r="DER3309" s="107"/>
      <c r="DES3309" s="107"/>
      <c r="DET3309" s="107"/>
      <c r="DEU3309" s="107"/>
      <c r="DEV3309" s="107"/>
      <c r="DEW3309" s="107"/>
      <c r="DEX3309" s="107"/>
      <c r="DEY3309" s="107"/>
      <c r="DEZ3309" s="107"/>
      <c r="DFA3309" s="107"/>
      <c r="DFB3309" s="107"/>
      <c r="DFC3309" s="107"/>
      <c r="DFD3309" s="107"/>
      <c r="DFE3309" s="107"/>
      <c r="DFF3309" s="107"/>
      <c r="DFG3309" s="107"/>
      <c r="DFH3309" s="107"/>
      <c r="DFI3309" s="107"/>
      <c r="DFJ3309" s="107"/>
      <c r="DFK3309" s="107"/>
      <c r="DFL3309" s="107"/>
      <c r="DFM3309" s="107"/>
      <c r="DFN3309" s="107"/>
      <c r="DFO3309" s="107"/>
      <c r="DFP3309" s="107"/>
      <c r="DFQ3309" s="107"/>
      <c r="DFR3309" s="107"/>
      <c r="DFS3309" s="107"/>
      <c r="DFT3309" s="107"/>
      <c r="DFU3309" s="107"/>
      <c r="DFV3309" s="107"/>
      <c r="DFW3309" s="107"/>
      <c r="DFX3309" s="107"/>
      <c r="DFY3309" s="107"/>
      <c r="DFZ3309" s="107"/>
      <c r="DGA3309" s="107"/>
      <c r="DGB3309" s="107"/>
      <c r="DGC3309" s="107"/>
      <c r="DGD3309" s="107"/>
      <c r="DGE3309" s="107"/>
      <c r="DGF3309" s="107"/>
      <c r="DGG3309" s="107"/>
      <c r="DGH3309" s="107"/>
      <c r="DGI3309" s="107"/>
      <c r="DGJ3309" s="107"/>
      <c r="DGK3309" s="107"/>
      <c r="DGL3309" s="107"/>
      <c r="DGM3309" s="107"/>
      <c r="DGN3309" s="107"/>
      <c r="DGO3309" s="107"/>
      <c r="DGP3309" s="107"/>
      <c r="DGQ3309" s="107"/>
      <c r="DGR3309" s="107"/>
      <c r="DGS3309" s="107"/>
      <c r="DGT3309" s="107"/>
      <c r="DGU3309" s="107"/>
      <c r="DGV3309" s="107"/>
      <c r="DGW3309" s="107"/>
      <c r="DGX3309" s="107"/>
      <c r="DGY3309" s="107"/>
      <c r="DGZ3309" s="107"/>
      <c r="DHA3309" s="107"/>
      <c r="DHB3309" s="107"/>
      <c r="DHC3309" s="107"/>
      <c r="DHD3309" s="107"/>
      <c r="DHE3309" s="107"/>
      <c r="DHF3309" s="107"/>
      <c r="DHG3309" s="107"/>
      <c r="DHH3309" s="107"/>
      <c r="DHI3309" s="107"/>
      <c r="DHJ3309" s="107"/>
      <c r="DHK3309" s="107"/>
      <c r="DHL3309" s="107"/>
      <c r="DHM3309" s="107"/>
      <c r="DHN3309" s="107"/>
      <c r="DHO3309" s="107"/>
      <c r="DHP3309" s="107"/>
      <c r="DHQ3309" s="107"/>
      <c r="DHR3309" s="107"/>
      <c r="DHS3309" s="107"/>
      <c r="DHT3309" s="107"/>
      <c r="DHU3309" s="107"/>
      <c r="DHV3309" s="107"/>
      <c r="DHW3309" s="107"/>
      <c r="DHX3309" s="107"/>
      <c r="DHY3309" s="107"/>
      <c r="DHZ3309" s="107"/>
      <c r="DIA3309" s="107"/>
      <c r="DIB3309" s="107"/>
      <c r="DIC3309" s="107"/>
      <c r="DID3309" s="107"/>
      <c r="DIE3309" s="107"/>
      <c r="DIF3309" s="107"/>
      <c r="DIG3309" s="107"/>
      <c r="DIH3309" s="107"/>
      <c r="DII3309" s="107"/>
      <c r="DIJ3309" s="107"/>
      <c r="DIK3309" s="107"/>
      <c r="DIL3309" s="107"/>
      <c r="DIM3309" s="107"/>
      <c r="DIN3309" s="107"/>
      <c r="DIO3309" s="107"/>
      <c r="DIP3309" s="107"/>
      <c r="DIQ3309" s="107"/>
      <c r="DIR3309" s="107"/>
      <c r="DIS3309" s="107"/>
      <c r="DIT3309" s="107"/>
      <c r="DIU3309" s="107"/>
      <c r="DIV3309" s="107"/>
      <c r="DIW3309" s="107"/>
      <c r="DIX3309" s="107"/>
      <c r="DIY3309" s="107"/>
      <c r="DIZ3309" s="107"/>
      <c r="DJA3309" s="107"/>
      <c r="DJB3309" s="107"/>
      <c r="DJC3309" s="107"/>
      <c r="DJD3309" s="107"/>
      <c r="DJE3309" s="107"/>
      <c r="DJF3309" s="107"/>
      <c r="DJG3309" s="107"/>
      <c r="DJH3309" s="107"/>
      <c r="DJI3309" s="107"/>
      <c r="DJJ3309" s="107"/>
      <c r="DJK3309" s="107"/>
      <c r="DJL3309" s="107"/>
      <c r="DJM3309" s="107"/>
      <c r="DJN3309" s="107"/>
      <c r="DJO3309" s="107"/>
      <c r="DJP3309" s="107"/>
      <c r="DJQ3309" s="107"/>
      <c r="DJR3309" s="107"/>
      <c r="DJS3309" s="107"/>
      <c r="DJT3309" s="107"/>
      <c r="DJU3309" s="107"/>
      <c r="DJV3309" s="107"/>
      <c r="DJW3309" s="107"/>
      <c r="DJX3309" s="107"/>
      <c r="DJY3309" s="107"/>
      <c r="DJZ3309" s="107"/>
      <c r="DKA3309" s="107"/>
      <c r="DKB3309" s="107"/>
      <c r="DKC3309" s="107"/>
      <c r="DKD3309" s="107"/>
      <c r="DKE3309" s="107"/>
      <c r="DKF3309" s="107"/>
      <c r="DKG3309" s="107"/>
      <c r="DKH3309" s="107"/>
      <c r="DKI3309" s="107"/>
      <c r="DKJ3309" s="107"/>
      <c r="DKK3309" s="107"/>
      <c r="DKL3309" s="107"/>
      <c r="DKM3309" s="107"/>
      <c r="DKN3309" s="107"/>
      <c r="DKO3309" s="107"/>
      <c r="DKP3309" s="107"/>
      <c r="DKQ3309" s="107"/>
      <c r="DKR3309" s="107"/>
      <c r="DKS3309" s="107"/>
      <c r="DKT3309" s="107"/>
      <c r="DKU3309" s="107"/>
      <c r="DKV3309" s="107"/>
      <c r="DKW3309" s="107"/>
      <c r="DKX3309" s="107"/>
      <c r="DKY3309" s="107"/>
      <c r="DKZ3309" s="107"/>
      <c r="DLA3309" s="107"/>
      <c r="DLB3309" s="107"/>
      <c r="DLC3309" s="107"/>
      <c r="DLD3309" s="107"/>
      <c r="DLE3309" s="107"/>
      <c r="DLF3309" s="107"/>
      <c r="DLG3309" s="107"/>
      <c r="DLH3309" s="107"/>
      <c r="DLI3309" s="107"/>
      <c r="DLJ3309" s="107"/>
      <c r="DLK3309" s="107"/>
      <c r="DLL3309" s="107"/>
      <c r="DLM3309" s="107"/>
      <c r="DLN3309" s="107"/>
      <c r="DLO3309" s="107"/>
      <c r="DLP3309" s="107"/>
      <c r="DLQ3309" s="107"/>
      <c r="DLR3309" s="107"/>
      <c r="DLS3309" s="107"/>
      <c r="DLT3309" s="107"/>
      <c r="DLU3309" s="107"/>
      <c r="DLV3309" s="107"/>
      <c r="DLW3309" s="107"/>
      <c r="DLX3309" s="107"/>
      <c r="DLY3309" s="107"/>
      <c r="DLZ3309" s="107"/>
      <c r="DMA3309" s="107"/>
      <c r="DMB3309" s="107"/>
      <c r="DMC3309" s="107"/>
      <c r="DMD3309" s="107"/>
      <c r="DME3309" s="107"/>
      <c r="DMF3309" s="107"/>
      <c r="DMG3309" s="107"/>
      <c r="DMH3309" s="107"/>
      <c r="DMI3309" s="107"/>
      <c r="DMJ3309" s="107"/>
      <c r="DMK3309" s="107"/>
      <c r="DML3309" s="107"/>
      <c r="DMM3309" s="107"/>
      <c r="DMN3309" s="107"/>
      <c r="DMO3309" s="107"/>
      <c r="DMP3309" s="107"/>
      <c r="DMQ3309" s="107"/>
      <c r="DMR3309" s="107"/>
      <c r="DMS3309" s="107"/>
      <c r="DMT3309" s="107"/>
      <c r="DMU3309" s="107"/>
      <c r="DMV3309" s="107"/>
      <c r="DMW3309" s="107"/>
      <c r="DMX3309" s="107"/>
      <c r="DMY3309" s="107"/>
      <c r="DMZ3309" s="107"/>
      <c r="DNA3309" s="107"/>
      <c r="DNB3309" s="107"/>
      <c r="DNC3309" s="107"/>
      <c r="DND3309" s="107"/>
      <c r="DNE3309" s="107"/>
      <c r="DNF3309" s="107"/>
      <c r="DNG3309" s="107"/>
      <c r="DNH3309" s="107"/>
      <c r="DNI3309" s="107"/>
      <c r="DNJ3309" s="107"/>
      <c r="DNK3309" s="107"/>
      <c r="DNL3309" s="107"/>
      <c r="DNM3309" s="107"/>
      <c r="DNN3309" s="107"/>
      <c r="DNO3309" s="107"/>
      <c r="DNP3309" s="107"/>
      <c r="DNQ3309" s="107"/>
      <c r="DNR3309" s="107"/>
      <c r="DNS3309" s="107"/>
      <c r="DNT3309" s="107"/>
      <c r="DNU3309" s="107"/>
      <c r="DNV3309" s="107"/>
      <c r="DNW3309" s="107"/>
      <c r="DNX3309" s="107"/>
      <c r="DNY3309" s="107"/>
      <c r="DNZ3309" s="107"/>
      <c r="DOA3309" s="107"/>
      <c r="DOB3309" s="107"/>
      <c r="DOC3309" s="107"/>
      <c r="DOD3309" s="107"/>
      <c r="DOE3309" s="107"/>
      <c r="DOF3309" s="107"/>
      <c r="DOG3309" s="107"/>
      <c r="DOH3309" s="107"/>
      <c r="DOI3309" s="107"/>
      <c r="DOJ3309" s="107"/>
      <c r="DOK3309" s="107"/>
      <c r="DOL3309" s="107"/>
      <c r="DOM3309" s="107"/>
      <c r="DON3309" s="107"/>
      <c r="DOO3309" s="107"/>
      <c r="DOP3309" s="107"/>
      <c r="DOQ3309" s="107"/>
      <c r="DOR3309" s="107"/>
      <c r="DOS3309" s="107"/>
      <c r="DOT3309" s="107"/>
      <c r="DOU3309" s="107"/>
      <c r="DOV3309" s="107"/>
      <c r="DOW3309" s="107"/>
      <c r="DOX3309" s="107"/>
      <c r="DOY3309" s="107"/>
      <c r="DOZ3309" s="107"/>
      <c r="DPA3309" s="107"/>
      <c r="DPB3309" s="107"/>
      <c r="DPC3309" s="107"/>
      <c r="DPD3309" s="107"/>
      <c r="DPE3309" s="107"/>
      <c r="DPF3309" s="107"/>
      <c r="DPG3309" s="107"/>
      <c r="DPH3309" s="107"/>
      <c r="DPI3309" s="107"/>
      <c r="DPJ3309" s="107"/>
      <c r="DPK3309" s="107"/>
      <c r="DPL3309" s="107"/>
      <c r="DPM3309" s="107"/>
      <c r="DPN3309" s="107"/>
      <c r="DPO3309" s="107"/>
      <c r="DPP3309" s="107"/>
      <c r="DPQ3309" s="107"/>
      <c r="DPR3309" s="107"/>
      <c r="DPS3309" s="107"/>
      <c r="DPT3309" s="107"/>
      <c r="DPU3309" s="107"/>
      <c r="DPV3309" s="107"/>
      <c r="DPW3309" s="107"/>
      <c r="DPX3309" s="107"/>
      <c r="DPY3309" s="107"/>
      <c r="DPZ3309" s="107"/>
      <c r="DQA3309" s="107"/>
      <c r="DQB3309" s="107"/>
      <c r="DQC3309" s="107"/>
      <c r="DQD3309" s="107"/>
      <c r="DQE3309" s="107"/>
      <c r="DQF3309" s="107"/>
      <c r="DQG3309" s="107"/>
      <c r="DQH3309" s="107"/>
      <c r="DQI3309" s="107"/>
      <c r="DQJ3309" s="107"/>
      <c r="DQK3309" s="107"/>
      <c r="DQL3309" s="107"/>
      <c r="DQM3309" s="107"/>
      <c r="DQN3309" s="107"/>
      <c r="DQO3309" s="107"/>
      <c r="DQP3309" s="107"/>
      <c r="DQQ3309" s="107"/>
      <c r="DQR3309" s="107"/>
      <c r="DQS3309" s="107"/>
      <c r="DQT3309" s="107"/>
      <c r="DQU3309" s="107"/>
      <c r="DQV3309" s="107"/>
      <c r="DQW3309" s="107"/>
      <c r="DQX3309" s="107"/>
      <c r="DQY3309" s="107"/>
      <c r="DQZ3309" s="107"/>
      <c r="DRA3309" s="107"/>
      <c r="DRB3309" s="107"/>
      <c r="DRC3309" s="107"/>
      <c r="DRD3309" s="107"/>
      <c r="DRE3309" s="107"/>
      <c r="DRF3309" s="107"/>
      <c r="DRG3309" s="107"/>
      <c r="DRH3309" s="107"/>
      <c r="DRI3309" s="107"/>
      <c r="DRJ3309" s="107"/>
      <c r="DRK3309" s="107"/>
      <c r="DRL3309" s="107"/>
      <c r="DRM3309" s="107"/>
      <c r="DRN3309" s="107"/>
      <c r="DRO3309" s="107"/>
      <c r="DRP3309" s="107"/>
      <c r="DRQ3309" s="107"/>
      <c r="DRR3309" s="107"/>
      <c r="DRS3309" s="107"/>
      <c r="DRT3309" s="107"/>
      <c r="DRU3309" s="107"/>
      <c r="DRV3309" s="107"/>
      <c r="DRW3309" s="107"/>
      <c r="DRX3309" s="107"/>
      <c r="DRY3309" s="107"/>
      <c r="DRZ3309" s="107"/>
      <c r="DSA3309" s="107"/>
      <c r="DSB3309" s="107"/>
      <c r="DSC3309" s="107"/>
      <c r="DSD3309" s="107"/>
      <c r="DSE3309" s="107"/>
      <c r="DSF3309" s="107"/>
      <c r="DSG3309" s="107"/>
      <c r="DSH3309" s="107"/>
      <c r="DSI3309" s="107"/>
      <c r="DSJ3309" s="107"/>
      <c r="DSK3309" s="107"/>
      <c r="DSL3309" s="107"/>
      <c r="DSM3309" s="107"/>
      <c r="DSN3309" s="107"/>
      <c r="DSO3309" s="107"/>
      <c r="DSP3309" s="107"/>
      <c r="DSQ3309" s="107"/>
      <c r="DSR3309" s="107"/>
      <c r="DSS3309" s="107"/>
      <c r="DST3309" s="107"/>
      <c r="DSU3309" s="107"/>
      <c r="DSV3309" s="107"/>
      <c r="DSW3309" s="107"/>
      <c r="DSX3309" s="107"/>
      <c r="DSY3309" s="107"/>
      <c r="DSZ3309" s="107"/>
      <c r="DTA3309" s="107"/>
      <c r="DTB3309" s="107"/>
      <c r="DTC3309" s="107"/>
      <c r="DTD3309" s="107"/>
      <c r="DTE3309" s="107"/>
      <c r="DTF3309" s="107"/>
      <c r="DTG3309" s="107"/>
      <c r="DTH3309" s="107"/>
      <c r="DTI3309" s="107"/>
      <c r="DTJ3309" s="107"/>
      <c r="DTK3309" s="107"/>
      <c r="DTL3309" s="107"/>
      <c r="DTM3309" s="107"/>
      <c r="DTN3309" s="107"/>
      <c r="DTO3309" s="107"/>
      <c r="DTP3309" s="107"/>
      <c r="DTQ3309" s="107"/>
      <c r="DTR3309" s="107"/>
      <c r="DTS3309" s="107"/>
      <c r="DTT3309" s="107"/>
      <c r="DTU3309" s="107"/>
      <c r="DTV3309" s="107"/>
      <c r="DTW3309" s="107"/>
      <c r="DTX3309" s="107"/>
      <c r="DTY3309" s="107"/>
      <c r="DTZ3309" s="107"/>
      <c r="DUA3309" s="107"/>
      <c r="DUB3309" s="107"/>
      <c r="DUC3309" s="107"/>
      <c r="DUD3309" s="107"/>
      <c r="DUE3309" s="107"/>
      <c r="DUF3309" s="107"/>
      <c r="DUG3309" s="107"/>
      <c r="DUH3309" s="107"/>
      <c r="DUI3309" s="107"/>
      <c r="DUJ3309" s="107"/>
      <c r="DUK3309" s="107"/>
      <c r="DUL3309" s="107"/>
      <c r="DUM3309" s="107"/>
      <c r="DUN3309" s="107"/>
      <c r="DUO3309" s="107"/>
      <c r="DUP3309" s="107"/>
      <c r="DUQ3309" s="107"/>
      <c r="DUR3309" s="107"/>
      <c r="DUS3309" s="107"/>
      <c r="DUT3309" s="107"/>
      <c r="DUU3309" s="107"/>
      <c r="DUV3309" s="107"/>
      <c r="DUW3309" s="107"/>
      <c r="DUX3309" s="107"/>
      <c r="DUY3309" s="107"/>
      <c r="DUZ3309" s="107"/>
      <c r="DVA3309" s="107"/>
      <c r="DVB3309" s="107"/>
      <c r="DVC3309" s="107"/>
      <c r="DVD3309" s="107"/>
      <c r="DVE3309" s="107"/>
      <c r="DVF3309" s="107"/>
      <c r="DVG3309" s="107"/>
      <c r="DVH3309" s="107"/>
      <c r="DVI3309" s="107"/>
      <c r="DVJ3309" s="107"/>
      <c r="DVK3309" s="107"/>
      <c r="DVL3309" s="107"/>
      <c r="DVM3309" s="107"/>
      <c r="DVN3309" s="107"/>
      <c r="DVO3309" s="107"/>
      <c r="DVP3309" s="107"/>
      <c r="DVQ3309" s="107"/>
      <c r="DVR3309" s="107"/>
      <c r="DVS3309" s="107"/>
      <c r="DVT3309" s="107"/>
      <c r="DVU3309" s="107"/>
      <c r="DVV3309" s="107"/>
      <c r="DVW3309" s="107"/>
      <c r="DVX3309" s="107"/>
      <c r="DVY3309" s="107"/>
      <c r="DVZ3309" s="107"/>
      <c r="DWA3309" s="107"/>
      <c r="DWB3309" s="107"/>
      <c r="DWC3309" s="107"/>
      <c r="DWD3309" s="107"/>
      <c r="DWE3309" s="107"/>
      <c r="DWF3309" s="107"/>
      <c r="DWG3309" s="107"/>
      <c r="DWH3309" s="107"/>
      <c r="DWI3309" s="107"/>
      <c r="DWJ3309" s="107"/>
      <c r="DWK3309" s="107"/>
      <c r="DWL3309" s="107"/>
      <c r="DWM3309" s="107"/>
      <c r="DWN3309" s="107"/>
      <c r="DWO3309" s="107"/>
      <c r="DWP3309" s="107"/>
      <c r="DWQ3309" s="107"/>
      <c r="DWR3309" s="107"/>
      <c r="DWS3309" s="107"/>
      <c r="DWT3309" s="107"/>
      <c r="DWU3309" s="107"/>
      <c r="DWV3309" s="107"/>
      <c r="DWW3309" s="107"/>
      <c r="DWX3309" s="107"/>
      <c r="DWY3309" s="107"/>
      <c r="DWZ3309" s="107"/>
      <c r="DXA3309" s="107"/>
      <c r="DXB3309" s="107"/>
      <c r="DXC3309" s="107"/>
      <c r="DXD3309" s="107"/>
      <c r="DXE3309" s="107"/>
      <c r="DXF3309" s="107"/>
      <c r="DXG3309" s="107"/>
      <c r="DXH3309" s="107"/>
      <c r="DXI3309" s="107"/>
      <c r="DXJ3309" s="107"/>
      <c r="DXK3309" s="107"/>
      <c r="DXL3309" s="107"/>
      <c r="DXM3309" s="107"/>
      <c r="DXN3309" s="107"/>
      <c r="DXO3309" s="107"/>
      <c r="DXP3309" s="107"/>
      <c r="DXQ3309" s="107"/>
      <c r="DXR3309" s="107"/>
      <c r="DXS3309" s="107"/>
      <c r="DXT3309" s="107"/>
      <c r="DXU3309" s="107"/>
      <c r="DXV3309" s="107"/>
      <c r="DXW3309" s="107"/>
      <c r="DXX3309" s="107"/>
      <c r="DXY3309" s="107"/>
      <c r="DXZ3309" s="107"/>
      <c r="DYA3309" s="107"/>
      <c r="DYB3309" s="107"/>
      <c r="DYC3309" s="107"/>
      <c r="DYD3309" s="107"/>
      <c r="DYE3309" s="107"/>
      <c r="DYF3309" s="107"/>
      <c r="DYG3309" s="107"/>
      <c r="DYH3309" s="107"/>
      <c r="DYI3309" s="107"/>
      <c r="DYJ3309" s="107"/>
      <c r="DYK3309" s="107"/>
      <c r="DYL3309" s="107"/>
      <c r="DYM3309" s="107"/>
      <c r="DYN3309" s="107"/>
      <c r="DYO3309" s="107"/>
      <c r="DYP3309" s="107"/>
      <c r="DYQ3309" s="107"/>
      <c r="DYR3309" s="107"/>
      <c r="DYS3309" s="107"/>
      <c r="DYT3309" s="107"/>
      <c r="DYU3309" s="107"/>
      <c r="DYV3309" s="107"/>
      <c r="DYW3309" s="107"/>
      <c r="DYX3309" s="107"/>
      <c r="DYY3309" s="107"/>
      <c r="DYZ3309" s="107"/>
      <c r="DZA3309" s="107"/>
      <c r="DZB3309" s="107"/>
      <c r="DZC3309" s="107"/>
      <c r="DZD3309" s="107"/>
      <c r="DZE3309" s="107"/>
      <c r="DZF3309" s="107"/>
      <c r="DZG3309" s="107"/>
      <c r="DZH3309" s="107"/>
      <c r="DZI3309" s="107"/>
      <c r="DZJ3309" s="107"/>
      <c r="DZK3309" s="107"/>
      <c r="DZL3309" s="107"/>
      <c r="DZM3309" s="107"/>
      <c r="DZN3309" s="107"/>
      <c r="DZO3309" s="107"/>
      <c r="DZP3309" s="107"/>
      <c r="DZQ3309" s="107"/>
      <c r="DZR3309" s="107"/>
      <c r="DZS3309" s="107"/>
      <c r="DZT3309" s="107"/>
      <c r="DZU3309" s="107"/>
      <c r="DZV3309" s="107"/>
      <c r="DZW3309" s="107"/>
      <c r="DZX3309" s="107"/>
      <c r="DZY3309" s="107"/>
      <c r="DZZ3309" s="107"/>
      <c r="EAA3309" s="107"/>
      <c r="EAB3309" s="107"/>
      <c r="EAC3309" s="107"/>
      <c r="EAD3309" s="107"/>
      <c r="EAE3309" s="107"/>
      <c r="EAF3309" s="107"/>
      <c r="EAG3309" s="107"/>
      <c r="EAH3309" s="107"/>
      <c r="EAI3309" s="107"/>
      <c r="EAJ3309" s="107"/>
      <c r="EAK3309" s="107"/>
      <c r="EAL3309" s="107"/>
      <c r="EAM3309" s="107"/>
      <c r="EAN3309" s="107"/>
      <c r="EAO3309" s="107"/>
      <c r="EAP3309" s="107"/>
      <c r="EAQ3309" s="107"/>
      <c r="EAR3309" s="107"/>
      <c r="EAS3309" s="107"/>
      <c r="EAT3309" s="107"/>
      <c r="EAU3309" s="107"/>
      <c r="EAV3309" s="107"/>
      <c r="EAW3309" s="107"/>
      <c r="EAX3309" s="107"/>
      <c r="EAY3309" s="107"/>
      <c r="EAZ3309" s="107"/>
      <c r="EBA3309" s="107"/>
      <c r="EBB3309" s="107"/>
      <c r="EBC3309" s="107"/>
      <c r="EBD3309" s="107"/>
      <c r="EBE3309" s="107"/>
      <c r="EBF3309" s="107"/>
      <c r="EBG3309" s="107"/>
      <c r="EBH3309" s="107"/>
      <c r="EBI3309" s="107"/>
      <c r="EBJ3309" s="107"/>
      <c r="EBK3309" s="107"/>
      <c r="EBL3309" s="107"/>
      <c r="EBM3309" s="107"/>
      <c r="EBN3309" s="107"/>
      <c r="EBO3309" s="107"/>
      <c r="EBP3309" s="107"/>
      <c r="EBQ3309" s="107"/>
      <c r="EBR3309" s="107"/>
      <c r="EBS3309" s="107"/>
      <c r="EBT3309" s="107"/>
      <c r="EBU3309" s="107"/>
      <c r="EBV3309" s="107"/>
      <c r="EBW3309" s="107"/>
      <c r="EBX3309" s="107"/>
      <c r="EBY3309" s="107"/>
      <c r="EBZ3309" s="107"/>
      <c r="ECA3309" s="107"/>
      <c r="ECB3309" s="107"/>
      <c r="ECC3309" s="107"/>
      <c r="ECD3309" s="107"/>
      <c r="ECE3309" s="107"/>
      <c r="ECF3309" s="107"/>
      <c r="ECG3309" s="107"/>
      <c r="ECH3309" s="107"/>
      <c r="ECI3309" s="107"/>
      <c r="ECJ3309" s="107"/>
      <c r="ECK3309" s="107"/>
      <c r="ECL3309" s="107"/>
      <c r="ECM3309" s="107"/>
      <c r="ECN3309" s="107"/>
      <c r="ECO3309" s="107"/>
      <c r="ECP3309" s="107"/>
      <c r="ECQ3309" s="107"/>
      <c r="ECR3309" s="107"/>
      <c r="ECS3309" s="107"/>
      <c r="ECT3309" s="107"/>
      <c r="ECU3309" s="107"/>
      <c r="ECV3309" s="107"/>
      <c r="ECW3309" s="107"/>
      <c r="ECX3309" s="107"/>
      <c r="ECY3309" s="107"/>
      <c r="ECZ3309" s="107"/>
      <c r="EDA3309" s="107"/>
      <c r="EDB3309" s="107"/>
      <c r="EDC3309" s="107"/>
      <c r="EDD3309" s="107"/>
      <c r="EDE3309" s="107"/>
      <c r="EDF3309" s="107"/>
      <c r="EDG3309" s="107"/>
      <c r="EDH3309" s="107"/>
      <c r="EDI3309" s="107"/>
      <c r="EDJ3309" s="107"/>
      <c r="EDK3309" s="107"/>
      <c r="EDL3309" s="107"/>
      <c r="EDM3309" s="107"/>
      <c r="EDN3309" s="107"/>
      <c r="EDO3309" s="107"/>
      <c r="EDP3309" s="107"/>
      <c r="EDQ3309" s="107"/>
      <c r="EDR3309" s="107"/>
      <c r="EDS3309" s="107"/>
      <c r="EDT3309" s="107"/>
      <c r="EDU3309" s="107"/>
      <c r="EDV3309" s="107"/>
      <c r="EDW3309" s="107"/>
      <c r="EDX3309" s="107"/>
      <c r="EDY3309" s="107"/>
      <c r="EDZ3309" s="107"/>
      <c r="EEA3309" s="107"/>
      <c r="EEB3309" s="107"/>
      <c r="EEC3309" s="107"/>
      <c r="EED3309" s="107"/>
      <c r="EEE3309" s="107"/>
      <c r="EEF3309" s="107"/>
      <c r="EEG3309" s="107"/>
      <c r="EEH3309" s="107"/>
      <c r="EEI3309" s="107"/>
      <c r="EEJ3309" s="107"/>
      <c r="EEK3309" s="107"/>
      <c r="EEL3309" s="107"/>
      <c r="EEM3309" s="107"/>
      <c r="EEN3309" s="107"/>
      <c r="EEO3309" s="107"/>
      <c r="EEP3309" s="107"/>
      <c r="EEQ3309" s="107"/>
      <c r="EER3309" s="107"/>
      <c r="EES3309" s="107"/>
      <c r="EET3309" s="107"/>
      <c r="EEU3309" s="107"/>
      <c r="EEV3309" s="107"/>
      <c r="EEW3309" s="107"/>
      <c r="EEX3309" s="107"/>
      <c r="EEY3309" s="107"/>
      <c r="EEZ3309" s="107"/>
      <c r="EFA3309" s="107"/>
      <c r="EFB3309" s="107"/>
      <c r="EFC3309" s="107"/>
      <c r="EFD3309" s="107"/>
      <c r="EFE3309" s="107"/>
      <c r="EFF3309" s="107"/>
      <c r="EFG3309" s="107"/>
      <c r="EFH3309" s="107"/>
      <c r="EFI3309" s="107"/>
      <c r="EFJ3309" s="107"/>
      <c r="EFK3309" s="107"/>
      <c r="EFL3309" s="107"/>
      <c r="EFM3309" s="107"/>
      <c r="EFN3309" s="107"/>
      <c r="EFO3309" s="107"/>
      <c r="EFP3309" s="107"/>
      <c r="EFQ3309" s="107"/>
      <c r="EFR3309" s="107"/>
      <c r="EFS3309" s="107"/>
      <c r="EFT3309" s="107"/>
      <c r="EFU3309" s="107"/>
      <c r="EFV3309" s="107"/>
      <c r="EFW3309" s="107"/>
      <c r="EFX3309" s="107"/>
      <c r="EFY3309" s="107"/>
      <c r="EFZ3309" s="107"/>
      <c r="EGA3309" s="107"/>
      <c r="EGB3309" s="107"/>
      <c r="EGC3309" s="107"/>
      <c r="EGD3309" s="107"/>
      <c r="EGE3309" s="107"/>
      <c r="EGF3309" s="107"/>
      <c r="EGG3309" s="107"/>
      <c r="EGH3309" s="107"/>
      <c r="EGI3309" s="107"/>
      <c r="EGJ3309" s="107"/>
      <c r="EGK3309" s="107"/>
      <c r="EGL3309" s="107"/>
      <c r="EGM3309" s="107"/>
      <c r="EGN3309" s="107"/>
      <c r="EGO3309" s="107"/>
      <c r="EGP3309" s="107"/>
      <c r="EGQ3309" s="107"/>
      <c r="EGR3309" s="107"/>
      <c r="EGS3309" s="107"/>
      <c r="EGT3309" s="107"/>
      <c r="EGU3309" s="107"/>
      <c r="EGV3309" s="107"/>
      <c r="EGW3309" s="107"/>
      <c r="EGX3309" s="107"/>
      <c r="EGY3309" s="107"/>
      <c r="EGZ3309" s="107"/>
      <c r="EHA3309" s="107"/>
      <c r="EHB3309" s="107"/>
      <c r="EHC3309" s="107"/>
      <c r="EHD3309" s="107"/>
      <c r="EHE3309" s="107"/>
      <c r="EHF3309" s="107"/>
      <c r="EHG3309" s="107"/>
      <c r="EHH3309" s="107"/>
      <c r="EHI3309" s="107"/>
      <c r="EHJ3309" s="107"/>
      <c r="EHK3309" s="107"/>
      <c r="EHL3309" s="107"/>
      <c r="EHM3309" s="107"/>
      <c r="EHN3309" s="107"/>
      <c r="EHO3309" s="107"/>
      <c r="EHP3309" s="107"/>
      <c r="EHQ3309" s="107"/>
      <c r="EHR3309" s="107"/>
      <c r="EHS3309" s="107"/>
      <c r="EHT3309" s="107"/>
      <c r="EHU3309" s="107"/>
      <c r="EHV3309" s="107"/>
      <c r="EHW3309" s="107"/>
      <c r="EHX3309" s="107"/>
      <c r="EHY3309" s="107"/>
      <c r="EHZ3309" s="107"/>
      <c r="EIA3309" s="107"/>
      <c r="EIB3309" s="107"/>
      <c r="EIC3309" s="107"/>
      <c r="EID3309" s="107"/>
      <c r="EIE3309" s="107"/>
      <c r="EIF3309" s="107"/>
      <c r="EIG3309" s="107"/>
      <c r="EIH3309" s="107"/>
      <c r="EII3309" s="107"/>
      <c r="EIJ3309" s="107"/>
      <c r="EIK3309" s="107"/>
      <c r="EIL3309" s="107"/>
      <c r="EIM3309" s="107"/>
      <c r="EIN3309" s="107"/>
      <c r="EIO3309" s="107"/>
      <c r="EIP3309" s="107"/>
      <c r="EIQ3309" s="107"/>
      <c r="EIR3309" s="107"/>
      <c r="EIS3309" s="107"/>
      <c r="EIT3309" s="107"/>
      <c r="EIU3309" s="107"/>
      <c r="EIV3309" s="107"/>
      <c r="EIW3309" s="107"/>
      <c r="EIX3309" s="107"/>
      <c r="EIY3309" s="107"/>
      <c r="EIZ3309" s="107"/>
      <c r="EJA3309" s="107"/>
      <c r="EJB3309" s="107"/>
      <c r="EJC3309" s="107"/>
      <c r="EJD3309" s="107"/>
      <c r="EJE3309" s="107"/>
      <c r="EJF3309" s="107"/>
      <c r="EJG3309" s="107"/>
      <c r="EJH3309" s="107"/>
      <c r="EJI3309" s="107"/>
      <c r="EJJ3309" s="107"/>
      <c r="EJK3309" s="107"/>
      <c r="EJL3309" s="107"/>
      <c r="EJM3309" s="107"/>
      <c r="EJN3309" s="107"/>
      <c r="EJO3309" s="107"/>
      <c r="EJP3309" s="107"/>
      <c r="EJQ3309" s="107"/>
      <c r="EJR3309" s="107"/>
      <c r="EJS3309" s="107"/>
      <c r="EJT3309" s="107"/>
      <c r="EJU3309" s="107"/>
      <c r="EJV3309" s="107"/>
      <c r="EJW3309" s="107"/>
      <c r="EJX3309" s="107"/>
      <c r="EJY3309" s="107"/>
      <c r="EJZ3309" s="107"/>
      <c r="EKA3309" s="107"/>
      <c r="EKB3309" s="107"/>
      <c r="EKC3309" s="107"/>
      <c r="EKD3309" s="107"/>
      <c r="EKE3309" s="107"/>
      <c r="EKF3309" s="107"/>
      <c r="EKG3309" s="107"/>
      <c r="EKH3309" s="107"/>
      <c r="EKI3309" s="107"/>
      <c r="EKJ3309" s="107"/>
      <c r="EKK3309" s="107"/>
      <c r="EKL3309" s="107"/>
      <c r="EKM3309" s="107"/>
      <c r="EKN3309" s="107"/>
      <c r="EKO3309" s="107"/>
      <c r="EKP3309" s="107"/>
      <c r="EKQ3309" s="107"/>
      <c r="EKR3309" s="107"/>
      <c r="EKS3309" s="107"/>
      <c r="EKT3309" s="107"/>
      <c r="EKU3309" s="107"/>
      <c r="EKV3309" s="107"/>
      <c r="EKW3309" s="107"/>
      <c r="EKX3309" s="107"/>
      <c r="EKY3309" s="107"/>
      <c r="EKZ3309" s="107"/>
      <c r="ELA3309" s="107"/>
      <c r="ELB3309" s="107"/>
      <c r="ELC3309" s="107"/>
      <c r="ELD3309" s="107"/>
      <c r="ELE3309" s="107"/>
      <c r="ELF3309" s="107"/>
      <c r="ELG3309" s="107"/>
      <c r="ELH3309" s="107"/>
      <c r="ELI3309" s="107"/>
      <c r="ELJ3309" s="107"/>
      <c r="ELK3309" s="107"/>
      <c r="ELL3309" s="107"/>
      <c r="ELM3309" s="107"/>
      <c r="ELN3309" s="107"/>
      <c r="ELO3309" s="107"/>
      <c r="ELP3309" s="107"/>
      <c r="ELQ3309" s="107"/>
      <c r="ELR3309" s="107"/>
      <c r="ELS3309" s="107"/>
      <c r="ELT3309" s="107"/>
      <c r="ELU3309" s="107"/>
      <c r="ELV3309" s="107"/>
      <c r="ELW3309" s="107"/>
      <c r="ELX3309" s="107"/>
      <c r="ELY3309" s="107"/>
      <c r="ELZ3309" s="107"/>
      <c r="EMA3309" s="107"/>
      <c r="EMB3309" s="107"/>
      <c r="EMC3309" s="107"/>
      <c r="EMD3309" s="107"/>
      <c r="EME3309" s="107"/>
      <c r="EMF3309" s="107"/>
      <c r="EMG3309" s="107"/>
      <c r="EMH3309" s="107"/>
      <c r="EMI3309" s="107"/>
      <c r="EMJ3309" s="107"/>
      <c r="EMK3309" s="107"/>
      <c r="EML3309" s="107"/>
      <c r="EMM3309" s="107"/>
      <c r="EMN3309" s="107"/>
      <c r="EMO3309" s="107"/>
      <c r="EMP3309" s="107"/>
      <c r="EMQ3309" s="107"/>
      <c r="EMR3309" s="107"/>
      <c r="EMS3309" s="107"/>
      <c r="EMT3309" s="107"/>
      <c r="EMU3309" s="107"/>
      <c r="EMV3309" s="107"/>
      <c r="EMW3309" s="107"/>
      <c r="EMX3309" s="107"/>
      <c r="EMY3309" s="107"/>
      <c r="EMZ3309" s="107"/>
      <c r="ENA3309" s="107"/>
      <c r="ENB3309" s="107"/>
      <c r="ENC3309" s="107"/>
      <c r="END3309" s="107"/>
      <c r="ENE3309" s="107"/>
      <c r="ENF3309" s="107"/>
      <c r="ENG3309" s="107"/>
      <c r="ENH3309" s="107"/>
      <c r="ENI3309" s="107"/>
      <c r="ENJ3309" s="107"/>
      <c r="ENK3309" s="107"/>
      <c r="ENL3309" s="107"/>
      <c r="ENM3309" s="107"/>
      <c r="ENN3309" s="107"/>
      <c r="ENO3309" s="107"/>
      <c r="ENP3309" s="107"/>
      <c r="ENQ3309" s="107"/>
      <c r="ENR3309" s="107"/>
      <c r="ENS3309" s="107"/>
      <c r="ENT3309" s="107"/>
      <c r="ENU3309" s="107"/>
      <c r="ENV3309" s="107"/>
      <c r="ENW3309" s="107"/>
      <c r="ENX3309" s="107"/>
      <c r="ENY3309" s="107"/>
      <c r="ENZ3309" s="107"/>
      <c r="EOA3309" s="107"/>
      <c r="EOB3309" s="107"/>
      <c r="EOC3309" s="107"/>
      <c r="EOD3309" s="107"/>
      <c r="EOE3309" s="107"/>
      <c r="EOF3309" s="107"/>
      <c r="EOG3309" s="107"/>
      <c r="EOH3309" s="107"/>
      <c r="EOI3309" s="107"/>
      <c r="EOJ3309" s="107"/>
      <c r="EOK3309" s="107"/>
      <c r="EOL3309" s="107"/>
      <c r="EOM3309" s="107"/>
      <c r="EON3309" s="107"/>
      <c r="EOO3309" s="107"/>
      <c r="EOP3309" s="107"/>
      <c r="EOQ3309" s="107"/>
      <c r="EOR3309" s="107"/>
      <c r="EOS3309" s="107"/>
      <c r="EOT3309" s="107"/>
      <c r="EOU3309" s="107"/>
      <c r="EOV3309" s="107"/>
      <c r="EOW3309" s="107"/>
      <c r="EOX3309" s="107"/>
      <c r="EOY3309" s="107"/>
      <c r="EOZ3309" s="107"/>
      <c r="EPA3309" s="107"/>
      <c r="EPB3309" s="107"/>
      <c r="EPC3309" s="107"/>
      <c r="EPD3309" s="107"/>
      <c r="EPE3309" s="107"/>
      <c r="EPF3309" s="107"/>
      <c r="EPG3309" s="107"/>
      <c r="EPH3309" s="107"/>
      <c r="EPI3309" s="107"/>
      <c r="EPJ3309" s="107"/>
      <c r="EPK3309" s="107"/>
      <c r="EPL3309" s="107"/>
      <c r="EPM3309" s="107"/>
      <c r="EPN3309" s="107"/>
      <c r="EPO3309" s="107"/>
      <c r="EPP3309" s="107"/>
      <c r="EPQ3309" s="107"/>
      <c r="EPR3309" s="107"/>
      <c r="EPS3309" s="107"/>
      <c r="EPT3309" s="107"/>
      <c r="EPU3309" s="107"/>
      <c r="EPV3309" s="107"/>
      <c r="EPW3309" s="107"/>
      <c r="EPX3309" s="107"/>
      <c r="EPY3309" s="107"/>
      <c r="EPZ3309" s="107"/>
      <c r="EQA3309" s="107"/>
      <c r="EQB3309" s="107"/>
      <c r="EQC3309" s="107"/>
      <c r="EQD3309" s="107"/>
      <c r="EQE3309" s="107"/>
      <c r="EQF3309" s="107"/>
      <c r="EQG3309" s="107"/>
      <c r="EQH3309" s="107"/>
      <c r="EQI3309" s="107"/>
      <c r="EQJ3309" s="107"/>
      <c r="EQK3309" s="107"/>
      <c r="EQL3309" s="107"/>
      <c r="EQM3309" s="107"/>
      <c r="EQN3309" s="107"/>
      <c r="EQO3309" s="107"/>
      <c r="EQP3309" s="107"/>
      <c r="EQQ3309" s="107"/>
      <c r="EQR3309" s="107"/>
      <c r="EQS3309" s="107"/>
      <c r="EQT3309" s="107"/>
      <c r="EQU3309" s="107"/>
      <c r="EQV3309" s="107"/>
      <c r="EQW3309" s="107"/>
      <c r="EQX3309" s="107"/>
      <c r="EQY3309" s="107"/>
      <c r="EQZ3309" s="107"/>
      <c r="ERA3309" s="107"/>
      <c r="ERB3309" s="107"/>
      <c r="ERC3309" s="107"/>
      <c r="ERD3309" s="107"/>
      <c r="ERE3309" s="107"/>
      <c r="ERF3309" s="107"/>
      <c r="ERG3309" s="107"/>
      <c r="ERH3309" s="107"/>
      <c r="ERI3309" s="107"/>
      <c r="ERJ3309" s="107"/>
      <c r="ERK3309" s="107"/>
      <c r="ERL3309" s="107"/>
      <c r="ERM3309" s="107"/>
      <c r="ERN3309" s="107"/>
      <c r="ERO3309" s="107"/>
      <c r="ERP3309" s="107"/>
      <c r="ERQ3309" s="107"/>
      <c r="ERR3309" s="107"/>
      <c r="ERS3309" s="107"/>
      <c r="ERT3309" s="107"/>
      <c r="ERU3309" s="107"/>
      <c r="ERV3309" s="107"/>
      <c r="ERW3309" s="107"/>
      <c r="ERX3309" s="107"/>
      <c r="ERY3309" s="107"/>
      <c r="ERZ3309" s="107"/>
      <c r="ESA3309" s="107"/>
      <c r="ESB3309" s="107"/>
      <c r="ESC3309" s="107"/>
      <c r="ESD3309" s="107"/>
      <c r="ESE3309" s="107"/>
      <c r="ESF3309" s="107"/>
      <c r="ESG3309" s="107"/>
      <c r="ESH3309" s="107"/>
      <c r="ESI3309" s="107"/>
      <c r="ESJ3309" s="107"/>
      <c r="ESK3309" s="107"/>
      <c r="ESL3309" s="107"/>
      <c r="ESM3309" s="107"/>
      <c r="ESN3309" s="107"/>
      <c r="ESO3309" s="107"/>
      <c r="ESP3309" s="107"/>
      <c r="ESQ3309" s="107"/>
      <c r="ESR3309" s="107"/>
      <c r="ESS3309" s="107"/>
      <c r="EST3309" s="107"/>
      <c r="ESU3309" s="107"/>
      <c r="ESV3309" s="107"/>
      <c r="ESW3309" s="107"/>
      <c r="ESX3309" s="107"/>
      <c r="ESY3309" s="107"/>
      <c r="ESZ3309" s="107"/>
      <c r="ETA3309" s="107"/>
      <c r="ETB3309" s="107"/>
      <c r="ETC3309" s="107"/>
      <c r="ETD3309" s="107"/>
      <c r="ETE3309" s="107"/>
      <c r="ETF3309" s="107"/>
      <c r="ETG3309" s="107"/>
      <c r="ETH3309" s="107"/>
      <c r="ETI3309" s="107"/>
      <c r="ETJ3309" s="107"/>
      <c r="ETK3309" s="107"/>
      <c r="ETL3309" s="107"/>
      <c r="ETM3309" s="107"/>
      <c r="ETN3309" s="107"/>
      <c r="ETO3309" s="107"/>
      <c r="ETP3309" s="107"/>
      <c r="ETQ3309" s="107"/>
      <c r="ETR3309" s="107"/>
      <c r="ETS3309" s="107"/>
      <c r="ETT3309" s="107"/>
      <c r="ETU3309" s="107"/>
      <c r="ETV3309" s="107"/>
      <c r="ETW3309" s="107"/>
      <c r="ETX3309" s="107"/>
      <c r="ETY3309" s="107"/>
      <c r="ETZ3309" s="107"/>
      <c r="EUA3309" s="107"/>
      <c r="EUB3309" s="107"/>
      <c r="EUC3309" s="107"/>
      <c r="EUD3309" s="107"/>
      <c r="EUE3309" s="107"/>
      <c r="EUF3309" s="107"/>
      <c r="EUG3309" s="107"/>
      <c r="EUH3309" s="107"/>
      <c r="EUI3309" s="107"/>
      <c r="EUJ3309" s="107"/>
      <c r="EUK3309" s="107"/>
      <c r="EUL3309" s="107"/>
      <c r="EUM3309" s="107"/>
      <c r="EUN3309" s="107"/>
      <c r="EUO3309" s="107"/>
      <c r="EUP3309" s="107"/>
      <c r="EUQ3309" s="107"/>
      <c r="EUR3309" s="107"/>
      <c r="EUS3309" s="107"/>
      <c r="EUT3309" s="107"/>
      <c r="EUU3309" s="107"/>
      <c r="EUV3309" s="107"/>
      <c r="EUW3309" s="107"/>
      <c r="EUX3309" s="107"/>
      <c r="EUY3309" s="107"/>
      <c r="EUZ3309" s="107"/>
      <c r="EVA3309" s="107"/>
      <c r="EVB3309" s="107"/>
      <c r="EVC3309" s="107"/>
      <c r="EVD3309" s="107"/>
      <c r="EVE3309" s="107"/>
      <c r="EVF3309" s="107"/>
      <c r="EVG3309" s="107"/>
      <c r="EVH3309" s="107"/>
      <c r="EVI3309" s="107"/>
      <c r="EVJ3309" s="107"/>
      <c r="EVK3309" s="107"/>
      <c r="EVL3309" s="107"/>
      <c r="EVM3309" s="107"/>
      <c r="EVN3309" s="107"/>
      <c r="EVO3309" s="107"/>
      <c r="EVP3309" s="107"/>
      <c r="EVQ3309" s="107"/>
      <c r="EVR3309" s="107"/>
      <c r="EVS3309" s="107"/>
      <c r="EVT3309" s="107"/>
      <c r="EVU3309" s="107"/>
      <c r="EVV3309" s="107"/>
      <c r="EVW3309" s="107"/>
      <c r="EVX3309" s="107"/>
      <c r="EVY3309" s="107"/>
      <c r="EVZ3309" s="107"/>
      <c r="EWA3309" s="107"/>
      <c r="EWB3309" s="107"/>
      <c r="EWC3309" s="107"/>
      <c r="EWD3309" s="107"/>
      <c r="EWE3309" s="107"/>
      <c r="EWF3309" s="107"/>
      <c r="EWG3309" s="107"/>
      <c r="EWH3309" s="107"/>
      <c r="EWI3309" s="107"/>
      <c r="EWJ3309" s="107"/>
      <c r="EWK3309" s="107"/>
      <c r="EWL3309" s="107"/>
      <c r="EWM3309" s="107"/>
      <c r="EWN3309" s="107"/>
      <c r="EWO3309" s="107"/>
      <c r="EWP3309" s="107"/>
      <c r="EWQ3309" s="107"/>
      <c r="EWR3309" s="107"/>
      <c r="EWS3309" s="107"/>
      <c r="EWT3309" s="107"/>
      <c r="EWU3309" s="107"/>
      <c r="EWV3309" s="107"/>
      <c r="EWW3309" s="107"/>
      <c r="EWX3309" s="107"/>
      <c r="EWY3309" s="107"/>
      <c r="EWZ3309" s="107"/>
      <c r="EXA3309" s="107"/>
      <c r="EXB3309" s="107"/>
      <c r="EXC3309" s="107"/>
      <c r="EXD3309" s="107"/>
      <c r="EXE3309" s="107"/>
      <c r="EXF3309" s="107"/>
      <c r="EXG3309" s="107"/>
      <c r="EXH3309" s="107"/>
      <c r="EXI3309" s="107"/>
      <c r="EXJ3309" s="107"/>
      <c r="EXK3309" s="107"/>
      <c r="EXL3309" s="107"/>
      <c r="EXM3309" s="107"/>
      <c r="EXN3309" s="107"/>
      <c r="EXO3309" s="107"/>
      <c r="EXP3309" s="107"/>
      <c r="EXQ3309" s="107"/>
      <c r="EXR3309" s="107"/>
      <c r="EXS3309" s="107"/>
      <c r="EXT3309" s="107"/>
      <c r="EXU3309" s="107"/>
      <c r="EXV3309" s="107"/>
      <c r="EXW3309" s="107"/>
      <c r="EXX3309" s="107"/>
      <c r="EXY3309" s="107"/>
      <c r="EXZ3309" s="107"/>
      <c r="EYA3309" s="107"/>
      <c r="EYB3309" s="107"/>
      <c r="EYC3309" s="107"/>
      <c r="EYD3309" s="107"/>
      <c r="EYE3309" s="107"/>
      <c r="EYF3309" s="107"/>
      <c r="EYG3309" s="107"/>
      <c r="EYH3309" s="107"/>
      <c r="EYI3309" s="107"/>
      <c r="EYJ3309" s="107"/>
      <c r="EYK3309" s="107"/>
      <c r="EYL3309" s="107"/>
      <c r="EYM3309" s="107"/>
      <c r="EYN3309" s="107"/>
      <c r="EYO3309" s="107"/>
      <c r="EYP3309" s="107"/>
      <c r="EYQ3309" s="107"/>
      <c r="EYR3309" s="107"/>
      <c r="EYS3309" s="107"/>
      <c r="EYT3309" s="107"/>
      <c r="EYU3309" s="107"/>
      <c r="EYV3309" s="107"/>
      <c r="EYW3309" s="107"/>
      <c r="EYX3309" s="107"/>
      <c r="EYY3309" s="107"/>
      <c r="EYZ3309" s="107"/>
      <c r="EZA3309" s="107"/>
      <c r="EZB3309" s="107"/>
      <c r="EZC3309" s="107"/>
      <c r="EZD3309" s="107"/>
      <c r="EZE3309" s="107"/>
      <c r="EZF3309" s="107"/>
      <c r="EZG3309" s="107"/>
      <c r="EZH3309" s="107"/>
      <c r="EZI3309" s="107"/>
      <c r="EZJ3309" s="107"/>
      <c r="EZK3309" s="107"/>
      <c r="EZL3309" s="107"/>
      <c r="EZM3309" s="107"/>
      <c r="EZN3309" s="107"/>
      <c r="EZO3309" s="107"/>
      <c r="EZP3309" s="107"/>
      <c r="EZQ3309" s="107"/>
      <c r="EZR3309" s="107"/>
      <c r="EZS3309" s="107"/>
      <c r="EZT3309" s="107"/>
      <c r="EZU3309" s="107"/>
      <c r="EZV3309" s="107"/>
      <c r="EZW3309" s="107"/>
      <c r="EZX3309" s="107"/>
      <c r="EZY3309" s="107"/>
      <c r="EZZ3309" s="107"/>
      <c r="FAA3309" s="107"/>
      <c r="FAB3309" s="107"/>
      <c r="FAC3309" s="107"/>
      <c r="FAD3309" s="107"/>
      <c r="FAE3309" s="107"/>
      <c r="FAF3309" s="107"/>
      <c r="FAG3309" s="107"/>
      <c r="FAH3309" s="107"/>
      <c r="FAI3309" s="107"/>
      <c r="FAJ3309" s="107"/>
      <c r="FAK3309" s="107"/>
      <c r="FAL3309" s="107"/>
      <c r="FAM3309" s="107"/>
      <c r="FAN3309" s="107"/>
      <c r="FAO3309" s="107"/>
      <c r="FAP3309" s="107"/>
      <c r="FAQ3309" s="107"/>
      <c r="FAR3309" s="107"/>
      <c r="FAS3309" s="107"/>
      <c r="FAT3309" s="107"/>
      <c r="FAU3309" s="107"/>
      <c r="FAV3309" s="107"/>
      <c r="FAW3309" s="107"/>
      <c r="FAX3309" s="107"/>
      <c r="FAY3309" s="107"/>
      <c r="FAZ3309" s="107"/>
      <c r="FBA3309" s="107"/>
      <c r="FBB3309" s="107"/>
      <c r="FBC3309" s="107"/>
      <c r="FBD3309" s="107"/>
      <c r="FBE3309" s="107"/>
      <c r="FBF3309" s="107"/>
      <c r="FBG3309" s="107"/>
      <c r="FBH3309" s="107"/>
      <c r="FBI3309" s="107"/>
      <c r="FBJ3309" s="107"/>
      <c r="FBK3309" s="107"/>
      <c r="FBL3309" s="107"/>
      <c r="FBM3309" s="107"/>
      <c r="FBN3309" s="107"/>
      <c r="FBO3309" s="107"/>
      <c r="FBP3309" s="107"/>
      <c r="FBQ3309" s="107"/>
      <c r="FBR3309" s="107"/>
      <c r="FBS3309" s="107"/>
      <c r="FBT3309" s="107"/>
      <c r="FBU3309" s="107"/>
      <c r="FBV3309" s="107"/>
      <c r="FBW3309" s="107"/>
      <c r="FBX3309" s="107"/>
      <c r="FBY3309" s="107"/>
      <c r="FBZ3309" s="107"/>
      <c r="FCA3309" s="107"/>
      <c r="FCB3309" s="107"/>
      <c r="FCC3309" s="107"/>
      <c r="FCD3309" s="107"/>
      <c r="FCE3309" s="107"/>
      <c r="FCF3309" s="107"/>
      <c r="FCG3309" s="107"/>
      <c r="FCH3309" s="107"/>
      <c r="FCI3309" s="107"/>
      <c r="FCJ3309" s="107"/>
      <c r="FCK3309" s="107"/>
      <c r="FCL3309" s="107"/>
      <c r="FCM3309" s="107"/>
      <c r="FCN3309" s="107"/>
      <c r="FCO3309" s="107"/>
      <c r="FCP3309" s="107"/>
      <c r="FCQ3309" s="107"/>
      <c r="FCR3309" s="107"/>
      <c r="FCS3309" s="107"/>
      <c r="FCT3309" s="107"/>
      <c r="FCU3309" s="107"/>
      <c r="FCV3309" s="107"/>
      <c r="FCW3309" s="107"/>
      <c r="FCX3309" s="107"/>
      <c r="FCY3309" s="107"/>
      <c r="FCZ3309" s="107"/>
      <c r="FDA3309" s="107"/>
      <c r="FDB3309" s="107"/>
      <c r="FDC3309" s="107"/>
      <c r="FDD3309" s="107"/>
      <c r="FDE3309" s="107"/>
      <c r="FDF3309" s="107"/>
      <c r="FDG3309" s="107"/>
      <c r="FDH3309" s="107"/>
      <c r="FDI3309" s="107"/>
      <c r="FDJ3309" s="107"/>
      <c r="FDK3309" s="107"/>
      <c r="FDL3309" s="107"/>
      <c r="FDM3309" s="107"/>
      <c r="FDN3309" s="107"/>
      <c r="FDO3309" s="107"/>
      <c r="FDP3309" s="107"/>
      <c r="FDQ3309" s="107"/>
      <c r="FDR3309" s="107"/>
      <c r="FDS3309" s="107"/>
      <c r="FDT3309" s="107"/>
      <c r="FDU3309" s="107"/>
      <c r="FDV3309" s="107"/>
      <c r="FDW3309" s="107"/>
      <c r="FDX3309" s="107"/>
      <c r="FDY3309" s="107"/>
      <c r="FDZ3309" s="107"/>
      <c r="FEA3309" s="107"/>
      <c r="FEB3309" s="107"/>
      <c r="FEC3309" s="107"/>
      <c r="FED3309" s="107"/>
      <c r="FEE3309" s="107"/>
      <c r="FEF3309" s="107"/>
      <c r="FEG3309" s="107"/>
      <c r="FEH3309" s="107"/>
      <c r="FEI3309" s="107"/>
      <c r="FEJ3309" s="107"/>
      <c r="FEK3309" s="107"/>
      <c r="FEL3309" s="107"/>
      <c r="FEM3309" s="107"/>
      <c r="FEN3309" s="107"/>
      <c r="FEO3309" s="107"/>
      <c r="FEP3309" s="107"/>
      <c r="FEQ3309" s="107"/>
      <c r="FER3309" s="107"/>
      <c r="FES3309" s="107"/>
      <c r="FET3309" s="107"/>
      <c r="FEU3309" s="107"/>
      <c r="FEV3309" s="107"/>
      <c r="FEW3309" s="107"/>
      <c r="FEX3309" s="107"/>
      <c r="FEY3309" s="107"/>
      <c r="FEZ3309" s="107"/>
      <c r="FFA3309" s="107"/>
      <c r="FFB3309" s="107"/>
      <c r="FFC3309" s="107"/>
      <c r="FFD3309" s="107"/>
      <c r="FFE3309" s="107"/>
      <c r="FFF3309" s="107"/>
      <c r="FFG3309" s="107"/>
      <c r="FFH3309" s="107"/>
      <c r="FFI3309" s="107"/>
      <c r="FFJ3309" s="107"/>
      <c r="FFK3309" s="107"/>
      <c r="FFL3309" s="107"/>
      <c r="FFM3309" s="107"/>
      <c r="FFN3309" s="107"/>
      <c r="FFO3309" s="107"/>
      <c r="FFP3309" s="107"/>
      <c r="FFQ3309" s="107"/>
      <c r="FFR3309" s="107"/>
      <c r="FFS3309" s="107"/>
      <c r="FFT3309" s="107"/>
      <c r="FFU3309" s="107"/>
      <c r="FFV3309" s="107"/>
      <c r="FFW3309" s="107"/>
      <c r="FFX3309" s="107"/>
      <c r="FFY3309" s="107"/>
      <c r="FFZ3309" s="107"/>
      <c r="FGA3309" s="107"/>
      <c r="FGB3309" s="107"/>
      <c r="FGC3309" s="107"/>
      <c r="FGD3309" s="107"/>
      <c r="FGE3309" s="107"/>
      <c r="FGF3309" s="107"/>
      <c r="FGG3309" s="107"/>
      <c r="FGH3309" s="107"/>
      <c r="FGI3309" s="107"/>
      <c r="FGJ3309" s="107"/>
      <c r="FGK3309" s="107"/>
      <c r="FGL3309" s="107"/>
      <c r="FGM3309" s="107"/>
      <c r="FGN3309" s="107"/>
      <c r="FGO3309" s="107"/>
      <c r="FGP3309" s="107"/>
      <c r="FGQ3309" s="107"/>
      <c r="FGR3309" s="107"/>
      <c r="FGS3309" s="107"/>
      <c r="FGT3309" s="107"/>
      <c r="FGU3309" s="107"/>
      <c r="FGV3309" s="107"/>
      <c r="FGW3309" s="107"/>
      <c r="FGX3309" s="107"/>
      <c r="FGY3309" s="107"/>
      <c r="FGZ3309" s="107"/>
      <c r="FHA3309" s="107"/>
      <c r="FHB3309" s="107"/>
      <c r="FHC3309" s="107"/>
      <c r="FHD3309" s="107"/>
      <c r="FHE3309" s="107"/>
      <c r="FHF3309" s="107"/>
      <c r="FHG3309" s="107"/>
      <c r="FHH3309" s="107"/>
      <c r="FHI3309" s="107"/>
      <c r="FHJ3309" s="107"/>
      <c r="FHK3309" s="107"/>
      <c r="FHL3309" s="107"/>
      <c r="FHM3309" s="107"/>
      <c r="FHN3309" s="107"/>
      <c r="FHO3309" s="107"/>
      <c r="FHP3309" s="107"/>
      <c r="FHQ3309" s="107"/>
      <c r="FHR3309" s="107"/>
      <c r="FHS3309" s="107"/>
      <c r="FHT3309" s="107"/>
      <c r="FHU3309" s="107"/>
      <c r="FHV3309" s="107"/>
      <c r="FHW3309" s="107"/>
      <c r="FHX3309" s="107"/>
      <c r="FHY3309" s="107"/>
      <c r="FHZ3309" s="107"/>
      <c r="FIA3309" s="107"/>
      <c r="FIB3309" s="107"/>
      <c r="FIC3309" s="107"/>
      <c r="FID3309" s="107"/>
      <c r="FIE3309" s="107"/>
      <c r="FIF3309" s="107"/>
      <c r="FIG3309" s="107"/>
      <c r="FIH3309" s="107"/>
      <c r="FII3309" s="107"/>
      <c r="FIJ3309" s="107"/>
      <c r="FIK3309" s="107"/>
      <c r="FIL3309" s="107"/>
      <c r="FIM3309" s="107"/>
      <c r="FIN3309" s="107"/>
      <c r="FIO3309" s="107"/>
      <c r="FIP3309" s="107"/>
      <c r="FIQ3309" s="107"/>
      <c r="FIR3309" s="107"/>
      <c r="FIS3309" s="107"/>
      <c r="FIT3309" s="107"/>
      <c r="FIU3309" s="107"/>
      <c r="FIV3309" s="107"/>
      <c r="FIW3309" s="107"/>
      <c r="FIX3309" s="107"/>
      <c r="FIY3309" s="107"/>
      <c r="FIZ3309" s="107"/>
      <c r="FJA3309" s="107"/>
      <c r="FJB3309" s="107"/>
      <c r="FJC3309" s="107"/>
      <c r="FJD3309" s="107"/>
      <c r="FJE3309" s="107"/>
      <c r="FJF3309" s="107"/>
      <c r="FJG3309" s="107"/>
      <c r="FJH3309" s="107"/>
      <c r="FJI3309" s="107"/>
      <c r="FJJ3309" s="107"/>
      <c r="FJK3309" s="107"/>
      <c r="FJL3309" s="107"/>
      <c r="FJM3309" s="107"/>
      <c r="FJN3309" s="107"/>
      <c r="FJO3309" s="107"/>
      <c r="FJP3309" s="107"/>
      <c r="FJQ3309" s="107"/>
      <c r="FJR3309" s="107"/>
      <c r="FJS3309" s="107"/>
      <c r="FJT3309" s="107"/>
      <c r="FJU3309" s="107"/>
      <c r="FJV3309" s="107"/>
      <c r="FJW3309" s="107"/>
      <c r="FJX3309" s="107"/>
      <c r="FJY3309" s="107"/>
      <c r="FJZ3309" s="107"/>
      <c r="FKA3309" s="107"/>
      <c r="FKB3309" s="107"/>
      <c r="FKC3309" s="107"/>
      <c r="FKD3309" s="107"/>
      <c r="FKE3309" s="107"/>
      <c r="FKF3309" s="107"/>
      <c r="FKG3309" s="107"/>
      <c r="FKH3309" s="107"/>
      <c r="FKI3309" s="107"/>
      <c r="FKJ3309" s="107"/>
      <c r="FKK3309" s="107"/>
      <c r="FKL3309" s="107"/>
      <c r="FKM3309" s="107"/>
      <c r="FKN3309" s="107"/>
      <c r="FKO3309" s="107"/>
      <c r="FKP3309" s="107"/>
      <c r="FKQ3309" s="107"/>
      <c r="FKR3309" s="107"/>
      <c r="FKS3309" s="107"/>
      <c r="FKT3309" s="107"/>
      <c r="FKU3309" s="107"/>
      <c r="FKV3309" s="107"/>
      <c r="FKW3309" s="107"/>
      <c r="FKX3309" s="107"/>
      <c r="FKY3309" s="107"/>
      <c r="FKZ3309" s="107"/>
      <c r="FLA3309" s="107"/>
      <c r="FLB3309" s="107"/>
      <c r="FLC3309" s="107"/>
      <c r="FLD3309" s="107"/>
      <c r="FLE3309" s="107"/>
      <c r="FLF3309" s="107"/>
      <c r="FLG3309" s="107"/>
      <c r="FLH3309" s="107"/>
      <c r="FLI3309" s="107"/>
      <c r="FLJ3309" s="107"/>
      <c r="FLK3309" s="107"/>
      <c r="FLL3309" s="107"/>
      <c r="FLM3309" s="107"/>
      <c r="FLN3309" s="107"/>
      <c r="FLO3309" s="107"/>
      <c r="FLP3309" s="107"/>
      <c r="FLQ3309" s="107"/>
      <c r="FLR3309" s="107"/>
      <c r="FLS3309" s="107"/>
      <c r="FLT3309" s="107"/>
      <c r="FLU3309" s="107"/>
      <c r="FLV3309" s="107"/>
      <c r="FLW3309" s="107"/>
      <c r="FLX3309" s="107"/>
      <c r="FLY3309" s="107"/>
      <c r="FLZ3309" s="107"/>
      <c r="FMA3309" s="107"/>
      <c r="FMB3309" s="107"/>
      <c r="FMC3309" s="107"/>
      <c r="FMD3309" s="107"/>
      <c r="FME3309" s="107"/>
      <c r="FMF3309" s="107"/>
      <c r="FMG3309" s="107"/>
      <c r="FMH3309" s="107"/>
      <c r="FMI3309" s="107"/>
      <c r="FMJ3309" s="107"/>
      <c r="FMK3309" s="107"/>
      <c r="FML3309" s="107"/>
      <c r="FMM3309" s="107"/>
      <c r="FMN3309" s="107"/>
      <c r="FMO3309" s="107"/>
      <c r="FMP3309" s="107"/>
      <c r="FMQ3309" s="107"/>
      <c r="FMR3309" s="107"/>
      <c r="FMS3309" s="107"/>
      <c r="FMT3309" s="107"/>
      <c r="FMU3309" s="107"/>
      <c r="FMV3309" s="107"/>
      <c r="FMW3309" s="107"/>
      <c r="FMX3309" s="107"/>
      <c r="FMY3309" s="107"/>
      <c r="FMZ3309" s="107"/>
      <c r="FNA3309" s="107"/>
      <c r="FNB3309" s="107"/>
      <c r="FNC3309" s="107"/>
      <c r="FND3309" s="107"/>
      <c r="FNE3309" s="107"/>
      <c r="FNF3309" s="107"/>
      <c r="FNG3309" s="107"/>
      <c r="FNH3309" s="107"/>
      <c r="FNI3309" s="107"/>
      <c r="FNJ3309" s="107"/>
      <c r="FNK3309" s="107"/>
      <c r="FNL3309" s="107"/>
      <c r="FNM3309" s="107"/>
      <c r="FNN3309" s="107"/>
      <c r="FNO3309" s="107"/>
      <c r="FNP3309" s="107"/>
      <c r="FNQ3309" s="107"/>
      <c r="FNR3309" s="107"/>
      <c r="FNS3309" s="107"/>
      <c r="FNT3309" s="107"/>
      <c r="FNU3309" s="107"/>
      <c r="FNV3309" s="107"/>
      <c r="FNW3309" s="107"/>
      <c r="FNX3309" s="107"/>
      <c r="FNY3309" s="107"/>
      <c r="FNZ3309" s="107"/>
      <c r="FOA3309" s="107"/>
      <c r="FOB3309" s="107"/>
      <c r="FOC3309" s="107"/>
      <c r="FOD3309" s="107"/>
      <c r="FOE3309" s="107"/>
      <c r="FOF3309" s="107"/>
      <c r="FOG3309" s="107"/>
      <c r="FOH3309" s="107"/>
      <c r="FOI3309" s="107"/>
      <c r="FOJ3309" s="107"/>
      <c r="FOK3309" s="107"/>
      <c r="FOL3309" s="107"/>
      <c r="FOM3309" s="107"/>
      <c r="FON3309" s="107"/>
      <c r="FOO3309" s="107"/>
      <c r="FOP3309" s="107"/>
      <c r="FOQ3309" s="107"/>
      <c r="FOR3309" s="107"/>
      <c r="FOS3309" s="107"/>
      <c r="FOT3309" s="107"/>
      <c r="FOU3309" s="107"/>
      <c r="FOV3309" s="107"/>
      <c r="FOW3309" s="107"/>
      <c r="FOX3309" s="107"/>
      <c r="FOY3309" s="107"/>
      <c r="FOZ3309" s="107"/>
      <c r="FPA3309" s="107"/>
      <c r="FPB3309" s="107"/>
      <c r="FPC3309" s="107"/>
      <c r="FPD3309" s="107"/>
      <c r="FPE3309" s="107"/>
      <c r="FPF3309" s="107"/>
      <c r="FPG3309" s="107"/>
      <c r="FPH3309" s="107"/>
      <c r="FPI3309" s="107"/>
      <c r="FPJ3309" s="107"/>
      <c r="FPK3309" s="107"/>
      <c r="FPL3309" s="107"/>
      <c r="FPM3309" s="107"/>
      <c r="FPN3309" s="107"/>
      <c r="FPO3309" s="107"/>
      <c r="FPP3309" s="107"/>
      <c r="FPQ3309" s="107"/>
      <c r="FPR3309" s="107"/>
      <c r="FPS3309" s="107"/>
      <c r="FPT3309" s="107"/>
      <c r="FPU3309" s="107"/>
      <c r="FPV3309" s="107"/>
      <c r="FPW3309" s="107"/>
      <c r="FPX3309" s="107"/>
      <c r="FPY3309" s="107"/>
      <c r="FPZ3309" s="107"/>
      <c r="FQA3309" s="107"/>
      <c r="FQB3309" s="107"/>
      <c r="FQC3309" s="107"/>
      <c r="FQD3309" s="107"/>
      <c r="FQE3309" s="107"/>
      <c r="FQF3309" s="107"/>
      <c r="FQG3309" s="107"/>
      <c r="FQH3309" s="107"/>
      <c r="FQI3309" s="107"/>
      <c r="FQJ3309" s="107"/>
      <c r="FQK3309" s="107"/>
      <c r="FQL3309" s="107"/>
      <c r="FQM3309" s="107"/>
      <c r="FQN3309" s="107"/>
      <c r="FQO3309" s="107"/>
      <c r="FQP3309" s="107"/>
      <c r="FQQ3309" s="107"/>
      <c r="FQR3309" s="107"/>
      <c r="FQS3309" s="107"/>
      <c r="FQT3309" s="107"/>
      <c r="FQU3309" s="107"/>
      <c r="FQV3309" s="107"/>
      <c r="FQW3309" s="107"/>
      <c r="FQX3309" s="107"/>
      <c r="FQY3309" s="107"/>
      <c r="FQZ3309" s="107"/>
      <c r="FRA3309" s="107"/>
      <c r="FRB3309" s="107"/>
      <c r="FRC3309" s="107"/>
      <c r="FRD3309" s="107"/>
      <c r="FRE3309" s="107"/>
      <c r="FRF3309" s="107"/>
      <c r="FRG3309" s="107"/>
      <c r="FRH3309" s="107"/>
      <c r="FRI3309" s="107"/>
      <c r="FRJ3309" s="107"/>
      <c r="FRK3309" s="107"/>
      <c r="FRL3309" s="107"/>
      <c r="FRM3309" s="107"/>
      <c r="FRN3309" s="107"/>
      <c r="FRO3309" s="107"/>
      <c r="FRP3309" s="107"/>
      <c r="FRQ3309" s="107"/>
      <c r="FRR3309" s="107"/>
      <c r="FRS3309" s="107"/>
      <c r="FRT3309" s="107"/>
      <c r="FRU3309" s="107"/>
      <c r="FRV3309" s="107"/>
      <c r="FRW3309" s="107"/>
      <c r="FRX3309" s="107"/>
      <c r="FRY3309" s="107"/>
      <c r="FRZ3309" s="107"/>
      <c r="FSA3309" s="107"/>
      <c r="FSB3309" s="107"/>
      <c r="FSC3309" s="107"/>
      <c r="FSD3309" s="107"/>
      <c r="FSE3309" s="107"/>
      <c r="FSF3309" s="107"/>
      <c r="FSG3309" s="107"/>
      <c r="FSH3309" s="107"/>
      <c r="FSI3309" s="107"/>
      <c r="FSJ3309" s="107"/>
      <c r="FSK3309" s="107"/>
      <c r="FSL3309" s="107"/>
      <c r="FSM3309" s="107"/>
      <c r="FSN3309" s="107"/>
      <c r="FSO3309" s="107"/>
      <c r="FSP3309" s="107"/>
      <c r="FSQ3309" s="107"/>
      <c r="FSR3309" s="107"/>
      <c r="FSS3309" s="107"/>
      <c r="FST3309" s="107"/>
      <c r="FSU3309" s="107"/>
      <c r="FSV3309" s="107"/>
      <c r="FSW3309" s="107"/>
      <c r="FSX3309" s="107"/>
      <c r="FSY3309" s="107"/>
      <c r="FSZ3309" s="107"/>
      <c r="FTA3309" s="107"/>
      <c r="FTB3309" s="107"/>
      <c r="FTC3309" s="107"/>
      <c r="FTD3309" s="107"/>
      <c r="FTE3309" s="107"/>
      <c r="FTF3309" s="107"/>
      <c r="FTG3309" s="107"/>
      <c r="FTH3309" s="107"/>
      <c r="FTI3309" s="107"/>
      <c r="FTJ3309" s="107"/>
      <c r="FTK3309" s="107"/>
      <c r="FTL3309" s="107"/>
      <c r="FTM3309" s="107"/>
      <c r="FTN3309" s="107"/>
      <c r="FTO3309" s="107"/>
      <c r="FTP3309" s="107"/>
      <c r="FTQ3309" s="107"/>
      <c r="FTR3309" s="107"/>
      <c r="FTS3309" s="107"/>
      <c r="FTT3309" s="107"/>
      <c r="FTU3309" s="107"/>
      <c r="FTV3309" s="107"/>
      <c r="FTW3309" s="107"/>
      <c r="FTX3309" s="107"/>
      <c r="FTY3309" s="107"/>
      <c r="FTZ3309" s="107"/>
      <c r="FUA3309" s="107"/>
      <c r="FUB3309" s="107"/>
      <c r="FUC3309" s="107"/>
      <c r="FUD3309" s="107"/>
      <c r="FUE3309" s="107"/>
      <c r="FUF3309" s="107"/>
      <c r="FUG3309" s="107"/>
      <c r="FUH3309" s="107"/>
      <c r="FUI3309" s="107"/>
      <c r="FUJ3309" s="107"/>
      <c r="FUK3309" s="107"/>
      <c r="FUL3309" s="107"/>
      <c r="FUM3309" s="107"/>
      <c r="FUN3309" s="107"/>
      <c r="FUO3309" s="107"/>
      <c r="FUP3309" s="107"/>
      <c r="FUQ3309" s="107"/>
      <c r="FUR3309" s="107"/>
      <c r="FUS3309" s="107"/>
      <c r="FUT3309" s="107"/>
      <c r="FUU3309" s="107"/>
      <c r="FUV3309" s="107"/>
      <c r="FUW3309" s="107"/>
      <c r="FUX3309" s="107"/>
      <c r="FUY3309" s="107"/>
      <c r="FUZ3309" s="107"/>
      <c r="FVA3309" s="107"/>
      <c r="FVB3309" s="107"/>
      <c r="FVC3309" s="107"/>
      <c r="FVD3309" s="107"/>
      <c r="FVE3309" s="107"/>
      <c r="FVF3309" s="107"/>
      <c r="FVG3309" s="107"/>
      <c r="FVH3309" s="107"/>
      <c r="FVI3309" s="107"/>
      <c r="FVJ3309" s="107"/>
      <c r="FVK3309" s="107"/>
      <c r="FVL3309" s="107"/>
      <c r="FVM3309" s="107"/>
      <c r="FVN3309" s="107"/>
      <c r="FVO3309" s="107"/>
      <c r="FVP3309" s="107"/>
      <c r="FVQ3309" s="107"/>
      <c r="FVR3309" s="107"/>
      <c r="FVS3309" s="107"/>
      <c r="FVT3309" s="107"/>
      <c r="FVU3309" s="107"/>
      <c r="FVV3309" s="107"/>
      <c r="FVW3309" s="107"/>
      <c r="FVX3309" s="107"/>
      <c r="FVY3309" s="107"/>
      <c r="FVZ3309" s="107"/>
      <c r="FWA3309" s="107"/>
      <c r="FWB3309" s="107"/>
      <c r="FWC3309" s="107"/>
      <c r="FWD3309" s="107"/>
      <c r="FWE3309" s="107"/>
      <c r="FWF3309" s="107"/>
      <c r="FWG3309" s="107"/>
      <c r="FWH3309" s="107"/>
      <c r="FWI3309" s="107"/>
      <c r="FWJ3309" s="107"/>
      <c r="FWK3309" s="107"/>
      <c r="FWL3309" s="107"/>
      <c r="FWM3309" s="107"/>
      <c r="FWN3309" s="107"/>
      <c r="FWO3309" s="107"/>
      <c r="FWP3309" s="107"/>
      <c r="FWQ3309" s="107"/>
      <c r="FWR3309" s="107"/>
      <c r="FWS3309" s="107"/>
      <c r="FWT3309" s="107"/>
      <c r="FWU3309" s="107"/>
      <c r="FWV3309" s="107"/>
      <c r="FWW3309" s="107"/>
      <c r="FWX3309" s="107"/>
      <c r="FWY3309" s="107"/>
      <c r="FWZ3309" s="107"/>
      <c r="FXA3309" s="107"/>
      <c r="FXB3309" s="107"/>
      <c r="FXC3309" s="107"/>
      <c r="FXD3309" s="107"/>
      <c r="FXE3309" s="107"/>
      <c r="FXF3309" s="107"/>
      <c r="FXG3309" s="107"/>
      <c r="FXH3309" s="107"/>
      <c r="FXI3309" s="107"/>
      <c r="FXJ3309" s="107"/>
      <c r="FXK3309" s="107"/>
      <c r="FXL3309" s="107"/>
      <c r="FXM3309" s="107"/>
      <c r="FXN3309" s="107"/>
      <c r="FXO3309" s="107"/>
      <c r="FXP3309" s="107"/>
      <c r="FXQ3309" s="107"/>
      <c r="FXR3309" s="107"/>
      <c r="FXS3309" s="107"/>
      <c r="FXT3309" s="107"/>
      <c r="FXU3309" s="107"/>
      <c r="FXV3309" s="107"/>
      <c r="FXW3309" s="107"/>
      <c r="FXX3309" s="107"/>
      <c r="FXY3309" s="107"/>
      <c r="FXZ3309" s="107"/>
      <c r="FYA3309" s="107"/>
      <c r="FYB3309" s="107"/>
      <c r="FYC3309" s="107"/>
      <c r="FYD3309" s="107"/>
      <c r="FYE3309" s="107"/>
      <c r="FYF3309" s="107"/>
      <c r="FYG3309" s="107"/>
      <c r="FYH3309" s="107"/>
      <c r="FYI3309" s="107"/>
      <c r="FYJ3309" s="107"/>
      <c r="FYK3309" s="107"/>
      <c r="FYL3309" s="107"/>
      <c r="FYM3309" s="107"/>
      <c r="FYN3309" s="107"/>
      <c r="FYO3309" s="107"/>
      <c r="FYP3309" s="107"/>
      <c r="FYQ3309" s="107"/>
      <c r="FYR3309" s="107"/>
      <c r="FYS3309" s="107"/>
      <c r="FYT3309" s="107"/>
      <c r="FYU3309" s="107"/>
      <c r="FYV3309" s="107"/>
      <c r="FYW3309" s="107"/>
      <c r="FYX3309" s="107"/>
      <c r="FYY3309" s="107"/>
      <c r="FYZ3309" s="107"/>
      <c r="FZA3309" s="107"/>
      <c r="FZB3309" s="107"/>
      <c r="FZC3309" s="107"/>
      <c r="FZD3309" s="107"/>
      <c r="FZE3309" s="107"/>
      <c r="FZF3309" s="107"/>
      <c r="FZG3309" s="107"/>
      <c r="FZH3309" s="107"/>
      <c r="FZI3309" s="107"/>
      <c r="FZJ3309" s="107"/>
      <c r="FZK3309" s="107"/>
      <c r="FZL3309" s="107"/>
      <c r="FZM3309" s="107"/>
      <c r="FZN3309" s="107"/>
      <c r="FZO3309" s="107"/>
      <c r="FZP3309" s="107"/>
      <c r="FZQ3309" s="107"/>
      <c r="FZR3309" s="107"/>
      <c r="FZS3309" s="107"/>
      <c r="FZT3309" s="107"/>
      <c r="FZU3309" s="107"/>
      <c r="FZV3309" s="107"/>
      <c r="FZW3309" s="107"/>
      <c r="FZX3309" s="107"/>
      <c r="FZY3309" s="107"/>
      <c r="FZZ3309" s="107"/>
      <c r="GAA3309" s="107"/>
      <c r="GAB3309" s="107"/>
      <c r="GAC3309" s="107"/>
      <c r="GAD3309" s="107"/>
      <c r="GAE3309" s="107"/>
      <c r="GAF3309" s="107"/>
      <c r="GAG3309" s="107"/>
      <c r="GAH3309" s="107"/>
      <c r="GAI3309" s="107"/>
      <c r="GAJ3309" s="107"/>
      <c r="GAK3309" s="107"/>
      <c r="GAL3309" s="107"/>
      <c r="GAM3309" s="107"/>
      <c r="GAN3309" s="107"/>
      <c r="GAO3309" s="107"/>
      <c r="GAP3309" s="107"/>
      <c r="GAQ3309" s="107"/>
      <c r="GAR3309" s="107"/>
      <c r="GAS3309" s="107"/>
      <c r="GAT3309" s="107"/>
      <c r="GAU3309" s="107"/>
      <c r="GAV3309" s="107"/>
      <c r="GAW3309" s="107"/>
      <c r="GAX3309" s="107"/>
      <c r="GAY3309" s="107"/>
      <c r="GAZ3309" s="107"/>
      <c r="GBA3309" s="107"/>
      <c r="GBB3309" s="107"/>
      <c r="GBC3309" s="107"/>
      <c r="GBD3309" s="107"/>
      <c r="GBE3309" s="107"/>
      <c r="GBF3309" s="107"/>
      <c r="GBG3309" s="107"/>
      <c r="GBH3309" s="107"/>
      <c r="GBI3309" s="107"/>
      <c r="GBJ3309" s="107"/>
      <c r="GBK3309" s="107"/>
      <c r="GBL3309" s="107"/>
      <c r="GBM3309" s="107"/>
      <c r="GBN3309" s="107"/>
      <c r="GBO3309" s="107"/>
      <c r="GBP3309" s="107"/>
      <c r="GBQ3309" s="107"/>
      <c r="GBR3309" s="107"/>
      <c r="GBS3309" s="107"/>
      <c r="GBT3309" s="107"/>
      <c r="GBU3309" s="107"/>
      <c r="GBV3309" s="107"/>
      <c r="GBW3309" s="107"/>
      <c r="GBX3309" s="107"/>
      <c r="GBY3309" s="107"/>
      <c r="GBZ3309" s="107"/>
      <c r="GCA3309" s="107"/>
      <c r="GCB3309" s="107"/>
      <c r="GCC3309" s="107"/>
      <c r="GCD3309" s="107"/>
      <c r="GCE3309" s="107"/>
      <c r="GCF3309" s="107"/>
      <c r="GCG3309" s="107"/>
      <c r="GCH3309" s="107"/>
      <c r="GCI3309" s="107"/>
      <c r="GCJ3309" s="107"/>
      <c r="GCK3309" s="107"/>
      <c r="GCL3309" s="107"/>
      <c r="GCM3309" s="107"/>
      <c r="GCN3309" s="107"/>
      <c r="GCO3309" s="107"/>
      <c r="GCP3309" s="107"/>
      <c r="GCQ3309" s="107"/>
      <c r="GCR3309" s="107"/>
      <c r="GCS3309" s="107"/>
      <c r="GCT3309" s="107"/>
      <c r="GCU3309" s="107"/>
      <c r="GCV3309" s="107"/>
      <c r="GCW3309" s="107"/>
      <c r="GCX3309" s="107"/>
      <c r="GCY3309" s="107"/>
      <c r="GCZ3309" s="107"/>
      <c r="GDA3309" s="107"/>
      <c r="GDB3309" s="107"/>
      <c r="GDC3309" s="107"/>
      <c r="GDD3309" s="107"/>
      <c r="GDE3309" s="107"/>
      <c r="GDF3309" s="107"/>
      <c r="GDG3309" s="107"/>
      <c r="GDH3309" s="107"/>
      <c r="GDI3309" s="107"/>
      <c r="GDJ3309" s="107"/>
      <c r="GDK3309" s="107"/>
      <c r="GDL3309" s="107"/>
      <c r="GDM3309" s="107"/>
      <c r="GDN3309" s="107"/>
      <c r="GDO3309" s="107"/>
      <c r="GDP3309" s="107"/>
      <c r="GDQ3309" s="107"/>
      <c r="GDR3309" s="107"/>
      <c r="GDS3309" s="107"/>
      <c r="GDT3309" s="107"/>
      <c r="GDU3309" s="107"/>
      <c r="GDV3309" s="107"/>
      <c r="GDW3309" s="107"/>
      <c r="GDX3309" s="107"/>
      <c r="GDY3309" s="107"/>
      <c r="GDZ3309" s="107"/>
      <c r="GEA3309" s="107"/>
      <c r="GEB3309" s="107"/>
      <c r="GEC3309" s="107"/>
      <c r="GED3309" s="107"/>
      <c r="GEE3309" s="107"/>
      <c r="GEF3309" s="107"/>
      <c r="GEG3309" s="107"/>
      <c r="GEH3309" s="107"/>
      <c r="GEI3309" s="107"/>
      <c r="GEJ3309" s="107"/>
      <c r="GEK3309" s="107"/>
      <c r="GEL3309" s="107"/>
      <c r="GEM3309" s="107"/>
      <c r="GEN3309" s="107"/>
      <c r="GEO3309" s="107"/>
      <c r="GEP3309" s="107"/>
      <c r="GEQ3309" s="107"/>
      <c r="GER3309" s="107"/>
      <c r="GES3309" s="107"/>
      <c r="GET3309" s="107"/>
      <c r="GEU3309" s="107"/>
      <c r="GEV3309" s="107"/>
      <c r="GEW3309" s="107"/>
      <c r="GEX3309" s="107"/>
      <c r="GEY3309" s="107"/>
      <c r="GEZ3309" s="107"/>
      <c r="GFA3309" s="107"/>
      <c r="GFB3309" s="107"/>
      <c r="GFC3309" s="107"/>
      <c r="GFD3309" s="107"/>
      <c r="GFE3309" s="107"/>
      <c r="GFF3309" s="107"/>
      <c r="GFG3309" s="107"/>
      <c r="GFH3309" s="107"/>
      <c r="GFI3309" s="107"/>
      <c r="GFJ3309" s="107"/>
      <c r="GFK3309" s="107"/>
      <c r="GFL3309" s="107"/>
      <c r="GFM3309" s="107"/>
      <c r="GFN3309" s="107"/>
      <c r="GFO3309" s="107"/>
      <c r="GFP3309" s="107"/>
      <c r="GFQ3309" s="107"/>
      <c r="GFR3309" s="107"/>
      <c r="GFS3309" s="107"/>
      <c r="GFT3309" s="107"/>
      <c r="GFU3309" s="107"/>
      <c r="GFV3309" s="107"/>
      <c r="GFW3309" s="107"/>
      <c r="GFX3309" s="107"/>
      <c r="GFY3309" s="107"/>
      <c r="GFZ3309" s="107"/>
      <c r="GGA3309" s="107"/>
      <c r="GGB3309" s="107"/>
      <c r="GGC3309" s="107"/>
      <c r="GGD3309" s="107"/>
      <c r="GGE3309" s="107"/>
      <c r="GGF3309" s="107"/>
      <c r="GGG3309" s="107"/>
      <c r="GGH3309" s="107"/>
      <c r="GGI3309" s="107"/>
      <c r="GGJ3309" s="107"/>
      <c r="GGK3309" s="107"/>
      <c r="GGL3309" s="107"/>
      <c r="GGM3309" s="107"/>
      <c r="GGN3309" s="107"/>
      <c r="GGO3309" s="107"/>
      <c r="GGP3309" s="107"/>
      <c r="GGQ3309" s="107"/>
      <c r="GGR3309" s="107"/>
      <c r="GGS3309" s="107"/>
      <c r="GGT3309" s="107"/>
      <c r="GGU3309" s="107"/>
      <c r="GGV3309" s="107"/>
      <c r="GGW3309" s="107"/>
      <c r="GGX3309" s="107"/>
      <c r="GGY3309" s="107"/>
      <c r="GGZ3309" s="107"/>
      <c r="GHA3309" s="107"/>
      <c r="GHB3309" s="107"/>
      <c r="GHC3309" s="107"/>
      <c r="GHD3309" s="107"/>
      <c r="GHE3309" s="107"/>
      <c r="GHF3309" s="107"/>
      <c r="GHG3309" s="107"/>
      <c r="GHH3309" s="107"/>
      <c r="GHI3309" s="107"/>
      <c r="GHJ3309" s="107"/>
      <c r="GHK3309" s="107"/>
      <c r="GHL3309" s="107"/>
      <c r="GHM3309" s="107"/>
      <c r="GHN3309" s="107"/>
      <c r="GHO3309" s="107"/>
      <c r="GHP3309" s="107"/>
      <c r="GHQ3309" s="107"/>
      <c r="GHR3309" s="107"/>
      <c r="GHS3309" s="107"/>
      <c r="GHT3309" s="107"/>
      <c r="GHU3309" s="107"/>
      <c r="GHV3309" s="107"/>
      <c r="GHW3309" s="107"/>
      <c r="GHX3309" s="107"/>
      <c r="GHY3309" s="107"/>
      <c r="GHZ3309" s="107"/>
      <c r="GIA3309" s="107"/>
      <c r="GIB3309" s="107"/>
      <c r="GIC3309" s="107"/>
      <c r="GID3309" s="107"/>
      <c r="GIE3309" s="107"/>
      <c r="GIF3309" s="107"/>
      <c r="GIG3309" s="107"/>
      <c r="GIH3309" s="107"/>
      <c r="GII3309" s="107"/>
      <c r="GIJ3309" s="107"/>
      <c r="GIK3309" s="107"/>
      <c r="GIL3309" s="107"/>
      <c r="GIM3309" s="107"/>
      <c r="GIN3309" s="107"/>
      <c r="GIO3309" s="107"/>
      <c r="GIP3309" s="107"/>
      <c r="GIQ3309" s="107"/>
      <c r="GIR3309" s="107"/>
      <c r="GIS3309" s="107"/>
      <c r="GIT3309" s="107"/>
      <c r="GIU3309" s="107"/>
      <c r="GIV3309" s="107"/>
      <c r="GIW3309" s="107"/>
      <c r="GIX3309" s="107"/>
      <c r="GIY3309" s="107"/>
      <c r="GIZ3309" s="107"/>
      <c r="GJA3309" s="107"/>
      <c r="GJB3309" s="107"/>
      <c r="GJC3309" s="107"/>
      <c r="GJD3309" s="107"/>
      <c r="GJE3309" s="107"/>
      <c r="GJF3309" s="107"/>
      <c r="GJG3309" s="107"/>
      <c r="GJH3309" s="107"/>
      <c r="GJI3309" s="107"/>
      <c r="GJJ3309" s="107"/>
      <c r="GJK3309" s="107"/>
      <c r="GJL3309" s="107"/>
      <c r="GJM3309" s="107"/>
      <c r="GJN3309" s="107"/>
      <c r="GJO3309" s="107"/>
      <c r="GJP3309" s="107"/>
      <c r="GJQ3309" s="107"/>
      <c r="GJR3309" s="107"/>
      <c r="GJS3309" s="107"/>
      <c r="GJT3309" s="107"/>
      <c r="GJU3309" s="107"/>
      <c r="GJV3309" s="107"/>
      <c r="GJW3309" s="107"/>
      <c r="GJX3309" s="107"/>
      <c r="GJY3309" s="107"/>
      <c r="GJZ3309" s="107"/>
      <c r="GKA3309" s="107"/>
      <c r="GKB3309" s="107"/>
      <c r="GKC3309" s="107"/>
      <c r="GKD3309" s="107"/>
      <c r="GKE3309" s="107"/>
      <c r="GKF3309" s="107"/>
      <c r="GKG3309" s="107"/>
      <c r="GKH3309" s="107"/>
      <c r="GKI3309" s="107"/>
      <c r="GKJ3309" s="107"/>
      <c r="GKK3309" s="107"/>
      <c r="GKL3309" s="107"/>
      <c r="GKM3309" s="107"/>
      <c r="GKN3309" s="107"/>
      <c r="GKO3309" s="107"/>
      <c r="GKP3309" s="107"/>
      <c r="GKQ3309" s="107"/>
      <c r="GKR3309" s="107"/>
      <c r="GKS3309" s="107"/>
      <c r="GKT3309" s="107"/>
      <c r="GKU3309" s="107"/>
      <c r="GKV3309" s="107"/>
      <c r="GKW3309" s="107"/>
      <c r="GKX3309" s="107"/>
      <c r="GKY3309" s="107"/>
      <c r="GKZ3309" s="107"/>
      <c r="GLA3309" s="107"/>
      <c r="GLB3309" s="107"/>
      <c r="GLC3309" s="107"/>
      <c r="GLD3309" s="107"/>
      <c r="GLE3309" s="107"/>
      <c r="GLF3309" s="107"/>
      <c r="GLG3309" s="107"/>
      <c r="GLH3309" s="107"/>
      <c r="GLI3309" s="107"/>
      <c r="GLJ3309" s="107"/>
      <c r="GLK3309" s="107"/>
      <c r="GLL3309" s="107"/>
      <c r="GLM3309" s="107"/>
      <c r="GLN3309" s="107"/>
      <c r="GLO3309" s="107"/>
      <c r="GLP3309" s="107"/>
      <c r="GLQ3309" s="107"/>
      <c r="GLR3309" s="107"/>
      <c r="GLS3309" s="107"/>
      <c r="GLT3309" s="107"/>
      <c r="GLU3309" s="107"/>
      <c r="GLV3309" s="107"/>
      <c r="GLW3309" s="107"/>
      <c r="GLX3309" s="107"/>
      <c r="GLY3309" s="107"/>
      <c r="GLZ3309" s="107"/>
      <c r="GMA3309" s="107"/>
      <c r="GMB3309" s="107"/>
      <c r="GMC3309" s="107"/>
      <c r="GMD3309" s="107"/>
      <c r="GME3309" s="107"/>
      <c r="GMF3309" s="107"/>
      <c r="GMG3309" s="107"/>
      <c r="GMH3309" s="107"/>
      <c r="GMI3309" s="107"/>
      <c r="GMJ3309" s="107"/>
      <c r="GMK3309" s="107"/>
      <c r="GML3309" s="107"/>
      <c r="GMM3309" s="107"/>
      <c r="GMN3309" s="107"/>
      <c r="GMO3309" s="107"/>
      <c r="GMP3309" s="107"/>
      <c r="GMQ3309" s="107"/>
      <c r="GMR3309" s="107"/>
      <c r="GMS3309" s="107"/>
      <c r="GMT3309" s="107"/>
      <c r="GMU3309" s="107"/>
      <c r="GMV3309" s="107"/>
      <c r="GMW3309" s="107"/>
      <c r="GMX3309" s="107"/>
      <c r="GMY3309" s="107"/>
      <c r="GMZ3309" s="107"/>
      <c r="GNA3309" s="107"/>
      <c r="GNB3309" s="107"/>
      <c r="GNC3309" s="107"/>
      <c r="GND3309" s="107"/>
      <c r="GNE3309" s="107"/>
      <c r="GNF3309" s="107"/>
      <c r="GNG3309" s="107"/>
      <c r="GNH3309" s="107"/>
      <c r="GNI3309" s="107"/>
      <c r="GNJ3309" s="107"/>
      <c r="GNK3309" s="107"/>
      <c r="GNL3309" s="107"/>
      <c r="GNM3309" s="107"/>
      <c r="GNN3309" s="107"/>
      <c r="GNO3309" s="107"/>
      <c r="GNP3309" s="107"/>
      <c r="GNQ3309" s="107"/>
      <c r="GNR3309" s="107"/>
      <c r="GNS3309" s="107"/>
      <c r="GNT3309" s="107"/>
      <c r="GNU3309" s="107"/>
      <c r="GNV3309" s="107"/>
      <c r="GNW3309" s="107"/>
      <c r="GNX3309" s="107"/>
      <c r="GNY3309" s="107"/>
      <c r="GNZ3309" s="107"/>
      <c r="GOA3309" s="107"/>
      <c r="GOB3309" s="107"/>
      <c r="GOC3309" s="107"/>
      <c r="GOD3309" s="107"/>
      <c r="GOE3309" s="107"/>
      <c r="GOF3309" s="107"/>
      <c r="GOG3309" s="107"/>
      <c r="GOH3309" s="107"/>
      <c r="GOI3309" s="107"/>
      <c r="GOJ3309" s="107"/>
      <c r="GOK3309" s="107"/>
      <c r="GOL3309" s="107"/>
      <c r="GOM3309" s="107"/>
      <c r="GON3309" s="107"/>
      <c r="GOO3309" s="107"/>
      <c r="GOP3309" s="107"/>
      <c r="GOQ3309" s="107"/>
      <c r="GOR3309" s="107"/>
      <c r="GOS3309" s="107"/>
      <c r="GOT3309" s="107"/>
      <c r="GOU3309" s="107"/>
      <c r="GOV3309" s="107"/>
      <c r="GOW3309" s="107"/>
      <c r="GOX3309" s="107"/>
      <c r="GOY3309" s="107"/>
      <c r="GOZ3309" s="107"/>
      <c r="GPA3309" s="107"/>
      <c r="GPB3309" s="107"/>
      <c r="GPC3309" s="107"/>
      <c r="GPD3309" s="107"/>
      <c r="GPE3309" s="107"/>
      <c r="GPF3309" s="107"/>
      <c r="GPG3309" s="107"/>
      <c r="GPH3309" s="107"/>
      <c r="GPI3309" s="107"/>
      <c r="GPJ3309" s="107"/>
      <c r="GPK3309" s="107"/>
      <c r="GPL3309" s="107"/>
      <c r="GPM3309" s="107"/>
      <c r="GPN3309" s="107"/>
      <c r="GPO3309" s="107"/>
      <c r="GPP3309" s="107"/>
      <c r="GPQ3309" s="107"/>
      <c r="GPR3309" s="107"/>
      <c r="GPS3309" s="107"/>
      <c r="GPT3309" s="107"/>
      <c r="GPU3309" s="107"/>
      <c r="GPV3309" s="107"/>
      <c r="GPW3309" s="107"/>
      <c r="GPX3309" s="107"/>
      <c r="GPY3309" s="107"/>
      <c r="GPZ3309" s="107"/>
      <c r="GQA3309" s="107"/>
      <c r="GQB3309" s="107"/>
      <c r="GQC3309" s="107"/>
      <c r="GQD3309" s="107"/>
      <c r="GQE3309" s="107"/>
      <c r="GQF3309" s="107"/>
      <c r="GQG3309" s="107"/>
      <c r="GQH3309" s="107"/>
      <c r="GQI3309" s="107"/>
      <c r="GQJ3309" s="107"/>
      <c r="GQK3309" s="107"/>
      <c r="GQL3309" s="107"/>
      <c r="GQM3309" s="107"/>
      <c r="GQN3309" s="107"/>
      <c r="GQO3309" s="107"/>
      <c r="GQP3309" s="107"/>
      <c r="GQQ3309" s="107"/>
      <c r="GQR3309" s="107"/>
      <c r="GQS3309" s="107"/>
      <c r="GQT3309" s="107"/>
      <c r="GQU3309" s="107"/>
      <c r="GQV3309" s="107"/>
      <c r="GQW3309" s="107"/>
      <c r="GQX3309" s="107"/>
      <c r="GQY3309" s="107"/>
      <c r="GQZ3309" s="107"/>
      <c r="GRA3309" s="107"/>
      <c r="GRB3309" s="107"/>
      <c r="GRC3309" s="107"/>
      <c r="GRD3309" s="107"/>
      <c r="GRE3309" s="107"/>
      <c r="GRF3309" s="107"/>
      <c r="GRG3309" s="107"/>
      <c r="GRH3309" s="107"/>
      <c r="GRI3309" s="107"/>
      <c r="GRJ3309" s="107"/>
      <c r="GRK3309" s="107"/>
      <c r="GRL3309" s="107"/>
      <c r="GRM3309" s="107"/>
      <c r="GRN3309" s="107"/>
      <c r="GRO3309" s="107"/>
      <c r="GRP3309" s="107"/>
      <c r="GRQ3309" s="107"/>
      <c r="GRR3309" s="107"/>
      <c r="GRS3309" s="107"/>
      <c r="GRT3309" s="107"/>
      <c r="GRU3309" s="107"/>
      <c r="GRV3309" s="107"/>
      <c r="GRW3309" s="107"/>
      <c r="GRX3309" s="107"/>
      <c r="GRY3309" s="107"/>
      <c r="GRZ3309" s="107"/>
      <c r="GSA3309" s="107"/>
      <c r="GSB3309" s="107"/>
      <c r="GSC3309" s="107"/>
      <c r="GSD3309" s="107"/>
      <c r="GSE3309" s="107"/>
      <c r="GSF3309" s="107"/>
      <c r="GSG3309" s="107"/>
      <c r="GSH3309" s="107"/>
      <c r="GSI3309" s="107"/>
      <c r="GSJ3309" s="107"/>
      <c r="GSK3309" s="107"/>
      <c r="GSL3309" s="107"/>
      <c r="GSM3309" s="107"/>
      <c r="GSN3309" s="107"/>
      <c r="GSO3309" s="107"/>
      <c r="GSP3309" s="107"/>
      <c r="GSQ3309" s="107"/>
      <c r="GSR3309" s="107"/>
      <c r="GSS3309" s="107"/>
      <c r="GST3309" s="107"/>
      <c r="GSU3309" s="107"/>
      <c r="GSV3309" s="107"/>
      <c r="GSW3309" s="107"/>
      <c r="GSX3309" s="107"/>
      <c r="GSY3309" s="107"/>
      <c r="GSZ3309" s="107"/>
      <c r="GTA3309" s="107"/>
      <c r="GTB3309" s="107"/>
      <c r="GTC3309" s="107"/>
      <c r="GTD3309" s="107"/>
      <c r="GTE3309" s="107"/>
      <c r="GTF3309" s="107"/>
      <c r="GTG3309" s="107"/>
      <c r="GTH3309" s="107"/>
      <c r="GTI3309" s="107"/>
      <c r="GTJ3309" s="107"/>
      <c r="GTK3309" s="107"/>
      <c r="GTL3309" s="107"/>
      <c r="GTM3309" s="107"/>
      <c r="GTN3309" s="107"/>
      <c r="GTO3309" s="107"/>
      <c r="GTP3309" s="107"/>
      <c r="GTQ3309" s="107"/>
      <c r="GTR3309" s="107"/>
      <c r="GTS3309" s="107"/>
      <c r="GTT3309" s="107"/>
      <c r="GTU3309" s="107"/>
      <c r="GTV3309" s="107"/>
      <c r="GTW3309" s="107"/>
      <c r="GTX3309" s="107"/>
      <c r="GTY3309" s="107"/>
      <c r="GTZ3309" s="107"/>
      <c r="GUA3309" s="107"/>
      <c r="GUB3309" s="107"/>
      <c r="GUC3309" s="107"/>
      <c r="GUD3309" s="107"/>
      <c r="GUE3309" s="107"/>
      <c r="GUF3309" s="107"/>
      <c r="GUG3309" s="107"/>
      <c r="GUH3309" s="107"/>
      <c r="GUI3309" s="107"/>
      <c r="GUJ3309" s="107"/>
      <c r="GUK3309" s="107"/>
      <c r="GUL3309" s="107"/>
      <c r="GUM3309" s="107"/>
      <c r="GUN3309" s="107"/>
      <c r="GUO3309" s="107"/>
      <c r="GUP3309" s="107"/>
      <c r="GUQ3309" s="107"/>
      <c r="GUR3309" s="107"/>
      <c r="GUS3309" s="107"/>
      <c r="GUT3309" s="107"/>
      <c r="GUU3309" s="107"/>
      <c r="GUV3309" s="107"/>
      <c r="GUW3309" s="107"/>
      <c r="GUX3309" s="107"/>
      <c r="GUY3309" s="107"/>
      <c r="GUZ3309" s="107"/>
      <c r="GVA3309" s="107"/>
      <c r="GVB3309" s="107"/>
      <c r="GVC3309" s="107"/>
      <c r="GVD3309" s="107"/>
      <c r="GVE3309" s="107"/>
      <c r="GVF3309" s="107"/>
      <c r="GVG3309" s="107"/>
      <c r="GVH3309" s="107"/>
      <c r="GVI3309" s="107"/>
      <c r="GVJ3309" s="107"/>
      <c r="GVK3309" s="107"/>
      <c r="GVL3309" s="107"/>
      <c r="GVM3309" s="107"/>
      <c r="GVN3309" s="107"/>
      <c r="GVO3309" s="107"/>
      <c r="GVP3309" s="107"/>
      <c r="GVQ3309" s="107"/>
      <c r="GVR3309" s="107"/>
      <c r="GVS3309" s="107"/>
      <c r="GVT3309" s="107"/>
      <c r="GVU3309" s="107"/>
      <c r="GVV3309" s="107"/>
      <c r="GVW3309" s="107"/>
      <c r="GVX3309" s="107"/>
      <c r="GVY3309" s="107"/>
      <c r="GVZ3309" s="107"/>
      <c r="GWA3309" s="107"/>
      <c r="GWB3309" s="107"/>
      <c r="GWC3309" s="107"/>
      <c r="GWD3309" s="107"/>
      <c r="GWE3309" s="107"/>
      <c r="GWF3309" s="107"/>
      <c r="GWG3309" s="107"/>
      <c r="GWH3309" s="107"/>
      <c r="GWI3309" s="107"/>
      <c r="GWJ3309" s="107"/>
      <c r="GWK3309" s="107"/>
      <c r="GWL3309" s="107"/>
      <c r="GWM3309" s="107"/>
      <c r="GWN3309" s="107"/>
      <c r="GWO3309" s="107"/>
      <c r="GWP3309" s="107"/>
      <c r="GWQ3309" s="107"/>
      <c r="GWR3309" s="107"/>
      <c r="GWS3309" s="107"/>
      <c r="GWT3309" s="107"/>
      <c r="GWU3309" s="107"/>
      <c r="GWV3309" s="107"/>
      <c r="GWW3309" s="107"/>
      <c r="GWX3309" s="107"/>
      <c r="GWY3309" s="107"/>
      <c r="GWZ3309" s="107"/>
      <c r="GXA3309" s="107"/>
      <c r="GXB3309" s="107"/>
      <c r="GXC3309" s="107"/>
      <c r="GXD3309" s="107"/>
      <c r="GXE3309" s="107"/>
      <c r="GXF3309" s="107"/>
      <c r="GXG3309" s="107"/>
      <c r="GXH3309" s="107"/>
      <c r="GXI3309" s="107"/>
      <c r="GXJ3309" s="107"/>
      <c r="GXK3309" s="107"/>
      <c r="GXL3309" s="107"/>
      <c r="GXM3309" s="107"/>
      <c r="GXN3309" s="107"/>
      <c r="GXO3309" s="107"/>
      <c r="GXP3309" s="107"/>
      <c r="GXQ3309" s="107"/>
      <c r="GXR3309" s="107"/>
      <c r="GXS3309" s="107"/>
      <c r="GXT3309" s="107"/>
      <c r="GXU3309" s="107"/>
      <c r="GXV3309" s="107"/>
      <c r="GXW3309" s="107"/>
      <c r="GXX3309" s="107"/>
      <c r="GXY3309" s="107"/>
      <c r="GXZ3309" s="107"/>
      <c r="GYA3309" s="107"/>
      <c r="GYB3309" s="107"/>
      <c r="GYC3309" s="107"/>
      <c r="GYD3309" s="107"/>
      <c r="GYE3309" s="107"/>
      <c r="GYF3309" s="107"/>
      <c r="GYG3309" s="107"/>
      <c r="GYH3309" s="107"/>
      <c r="GYI3309" s="107"/>
      <c r="GYJ3309" s="107"/>
      <c r="GYK3309" s="107"/>
      <c r="GYL3309" s="107"/>
      <c r="GYM3309" s="107"/>
      <c r="GYN3309" s="107"/>
      <c r="GYO3309" s="107"/>
      <c r="GYP3309" s="107"/>
      <c r="GYQ3309" s="107"/>
      <c r="GYR3309" s="107"/>
      <c r="GYS3309" s="107"/>
      <c r="GYT3309" s="107"/>
      <c r="GYU3309" s="107"/>
      <c r="GYV3309" s="107"/>
      <c r="GYW3309" s="107"/>
      <c r="GYX3309" s="107"/>
      <c r="GYY3309" s="107"/>
      <c r="GYZ3309" s="107"/>
      <c r="GZA3309" s="107"/>
      <c r="GZB3309" s="107"/>
      <c r="GZC3309" s="107"/>
      <c r="GZD3309" s="107"/>
      <c r="GZE3309" s="107"/>
      <c r="GZF3309" s="107"/>
      <c r="GZG3309" s="107"/>
      <c r="GZH3309" s="107"/>
      <c r="GZI3309" s="107"/>
      <c r="GZJ3309" s="107"/>
      <c r="GZK3309" s="107"/>
      <c r="GZL3309" s="107"/>
      <c r="GZM3309" s="107"/>
      <c r="GZN3309" s="107"/>
      <c r="GZO3309" s="107"/>
      <c r="GZP3309" s="107"/>
      <c r="GZQ3309" s="107"/>
      <c r="GZR3309" s="107"/>
      <c r="GZS3309" s="107"/>
      <c r="GZT3309" s="107"/>
      <c r="GZU3309" s="107"/>
      <c r="GZV3309" s="107"/>
      <c r="GZW3309" s="107"/>
      <c r="GZX3309" s="107"/>
      <c r="GZY3309" s="107"/>
      <c r="GZZ3309" s="107"/>
      <c r="HAA3309" s="107"/>
      <c r="HAB3309" s="107"/>
      <c r="HAC3309" s="107"/>
      <c r="HAD3309" s="107"/>
      <c r="HAE3309" s="107"/>
      <c r="HAF3309" s="107"/>
      <c r="HAG3309" s="107"/>
      <c r="HAH3309" s="107"/>
      <c r="HAI3309" s="107"/>
      <c r="HAJ3309" s="107"/>
      <c r="HAK3309" s="107"/>
      <c r="HAL3309" s="107"/>
      <c r="HAM3309" s="107"/>
      <c r="HAN3309" s="107"/>
      <c r="HAO3309" s="107"/>
      <c r="HAP3309" s="107"/>
      <c r="HAQ3309" s="107"/>
      <c r="HAR3309" s="107"/>
      <c r="HAS3309" s="107"/>
      <c r="HAT3309" s="107"/>
      <c r="HAU3309" s="107"/>
      <c r="HAV3309" s="107"/>
      <c r="HAW3309" s="107"/>
      <c r="HAX3309" s="107"/>
      <c r="HAY3309" s="107"/>
      <c r="HAZ3309" s="107"/>
      <c r="HBA3309" s="107"/>
      <c r="HBB3309" s="107"/>
      <c r="HBC3309" s="107"/>
      <c r="HBD3309" s="107"/>
      <c r="HBE3309" s="107"/>
      <c r="HBF3309" s="107"/>
      <c r="HBG3309" s="107"/>
      <c r="HBH3309" s="107"/>
      <c r="HBI3309" s="107"/>
      <c r="HBJ3309" s="107"/>
      <c r="HBK3309" s="107"/>
      <c r="HBL3309" s="107"/>
      <c r="HBM3309" s="107"/>
      <c r="HBN3309" s="107"/>
      <c r="HBO3309" s="107"/>
      <c r="HBP3309" s="107"/>
      <c r="HBQ3309" s="107"/>
      <c r="HBR3309" s="107"/>
      <c r="HBS3309" s="107"/>
      <c r="HBT3309" s="107"/>
      <c r="HBU3309" s="107"/>
      <c r="HBV3309" s="107"/>
      <c r="HBW3309" s="107"/>
      <c r="HBX3309" s="107"/>
      <c r="HBY3309" s="107"/>
      <c r="HBZ3309" s="107"/>
      <c r="HCA3309" s="107"/>
      <c r="HCB3309" s="107"/>
      <c r="HCC3309" s="107"/>
      <c r="HCD3309" s="107"/>
      <c r="HCE3309" s="107"/>
      <c r="HCF3309" s="107"/>
      <c r="HCG3309" s="107"/>
      <c r="HCH3309" s="107"/>
      <c r="HCI3309" s="107"/>
      <c r="HCJ3309" s="107"/>
      <c r="HCK3309" s="107"/>
      <c r="HCL3309" s="107"/>
      <c r="HCM3309" s="107"/>
      <c r="HCN3309" s="107"/>
      <c r="HCO3309" s="107"/>
      <c r="HCP3309" s="107"/>
      <c r="HCQ3309" s="107"/>
      <c r="HCR3309" s="107"/>
      <c r="HCS3309" s="107"/>
      <c r="HCT3309" s="107"/>
      <c r="HCU3309" s="107"/>
      <c r="HCV3309" s="107"/>
      <c r="HCW3309" s="107"/>
      <c r="HCX3309" s="107"/>
      <c r="HCY3309" s="107"/>
      <c r="HCZ3309" s="107"/>
      <c r="HDA3309" s="107"/>
      <c r="HDB3309" s="107"/>
      <c r="HDC3309" s="107"/>
      <c r="HDD3309" s="107"/>
      <c r="HDE3309" s="107"/>
      <c r="HDF3309" s="107"/>
      <c r="HDG3309" s="107"/>
      <c r="HDH3309" s="107"/>
      <c r="HDI3309" s="107"/>
      <c r="HDJ3309" s="107"/>
      <c r="HDK3309" s="107"/>
      <c r="HDL3309" s="107"/>
      <c r="HDM3309" s="107"/>
      <c r="HDN3309" s="107"/>
      <c r="HDO3309" s="107"/>
      <c r="HDP3309" s="107"/>
      <c r="HDQ3309" s="107"/>
      <c r="HDR3309" s="107"/>
      <c r="HDS3309" s="107"/>
      <c r="HDT3309" s="107"/>
      <c r="HDU3309" s="107"/>
      <c r="HDV3309" s="107"/>
      <c r="HDW3309" s="107"/>
      <c r="HDX3309" s="107"/>
      <c r="HDY3309" s="107"/>
      <c r="HDZ3309" s="107"/>
      <c r="HEA3309" s="107"/>
      <c r="HEB3309" s="107"/>
      <c r="HEC3309" s="107"/>
      <c r="HED3309" s="107"/>
      <c r="HEE3309" s="107"/>
      <c r="HEF3309" s="107"/>
      <c r="HEG3309" s="107"/>
      <c r="HEH3309" s="107"/>
      <c r="HEI3309" s="107"/>
      <c r="HEJ3309" s="107"/>
      <c r="HEK3309" s="107"/>
      <c r="HEL3309" s="107"/>
      <c r="HEM3309" s="107"/>
      <c r="HEN3309" s="107"/>
      <c r="HEO3309" s="107"/>
      <c r="HEP3309" s="107"/>
      <c r="HEQ3309" s="107"/>
      <c r="HER3309" s="107"/>
      <c r="HES3309" s="107"/>
      <c r="HET3309" s="107"/>
      <c r="HEU3309" s="107"/>
      <c r="HEV3309" s="107"/>
      <c r="HEW3309" s="107"/>
      <c r="HEX3309" s="107"/>
      <c r="HEY3309" s="107"/>
      <c r="HEZ3309" s="107"/>
      <c r="HFA3309" s="107"/>
      <c r="HFB3309" s="107"/>
      <c r="HFC3309" s="107"/>
      <c r="HFD3309" s="107"/>
      <c r="HFE3309" s="107"/>
      <c r="HFF3309" s="107"/>
      <c r="HFG3309" s="107"/>
      <c r="HFH3309" s="107"/>
      <c r="HFI3309" s="107"/>
      <c r="HFJ3309" s="107"/>
      <c r="HFK3309" s="107"/>
      <c r="HFL3309" s="107"/>
      <c r="HFM3309" s="107"/>
      <c r="HFN3309" s="107"/>
      <c r="HFO3309" s="107"/>
      <c r="HFP3309" s="107"/>
      <c r="HFQ3309" s="107"/>
      <c r="HFR3309" s="107"/>
      <c r="HFS3309" s="107"/>
      <c r="HFT3309" s="107"/>
      <c r="HFU3309" s="107"/>
      <c r="HFV3309" s="107"/>
      <c r="HFW3309" s="107"/>
      <c r="HFX3309" s="107"/>
      <c r="HFY3309" s="107"/>
      <c r="HFZ3309" s="107"/>
      <c r="HGA3309" s="107"/>
      <c r="HGB3309" s="107"/>
      <c r="HGC3309" s="107"/>
      <c r="HGD3309" s="107"/>
      <c r="HGE3309" s="107"/>
      <c r="HGF3309" s="107"/>
      <c r="HGG3309" s="107"/>
      <c r="HGH3309" s="107"/>
      <c r="HGI3309" s="107"/>
      <c r="HGJ3309" s="107"/>
      <c r="HGK3309" s="107"/>
      <c r="HGL3309" s="107"/>
      <c r="HGM3309" s="107"/>
      <c r="HGN3309" s="107"/>
      <c r="HGO3309" s="107"/>
      <c r="HGP3309" s="107"/>
      <c r="HGQ3309" s="107"/>
      <c r="HGR3309" s="107"/>
      <c r="HGS3309" s="107"/>
      <c r="HGT3309" s="107"/>
      <c r="HGU3309" s="107"/>
      <c r="HGV3309" s="107"/>
      <c r="HGW3309" s="107"/>
      <c r="HGX3309" s="107"/>
      <c r="HGY3309" s="107"/>
      <c r="HGZ3309" s="107"/>
      <c r="HHA3309" s="107"/>
      <c r="HHB3309" s="107"/>
      <c r="HHC3309" s="107"/>
      <c r="HHD3309" s="107"/>
      <c r="HHE3309" s="107"/>
      <c r="HHF3309" s="107"/>
      <c r="HHG3309" s="107"/>
      <c r="HHH3309" s="107"/>
      <c r="HHI3309" s="107"/>
      <c r="HHJ3309" s="107"/>
      <c r="HHK3309" s="107"/>
      <c r="HHL3309" s="107"/>
      <c r="HHM3309" s="107"/>
      <c r="HHN3309" s="107"/>
      <c r="HHO3309" s="107"/>
      <c r="HHP3309" s="107"/>
      <c r="HHQ3309" s="107"/>
      <c r="HHR3309" s="107"/>
      <c r="HHS3309" s="107"/>
      <c r="HHT3309" s="107"/>
      <c r="HHU3309" s="107"/>
      <c r="HHV3309" s="107"/>
      <c r="HHW3309" s="107"/>
      <c r="HHX3309" s="107"/>
      <c r="HHY3309" s="107"/>
      <c r="HHZ3309" s="107"/>
      <c r="HIA3309" s="107"/>
      <c r="HIB3309" s="107"/>
      <c r="HIC3309" s="107"/>
      <c r="HID3309" s="107"/>
      <c r="HIE3309" s="107"/>
      <c r="HIF3309" s="107"/>
      <c r="HIG3309" s="107"/>
      <c r="HIH3309" s="107"/>
      <c r="HII3309" s="107"/>
      <c r="HIJ3309" s="107"/>
      <c r="HIK3309" s="107"/>
      <c r="HIL3309" s="107"/>
      <c r="HIM3309" s="107"/>
      <c r="HIN3309" s="107"/>
      <c r="HIO3309" s="107"/>
      <c r="HIP3309" s="107"/>
      <c r="HIQ3309" s="107"/>
      <c r="HIR3309" s="107"/>
      <c r="HIS3309" s="107"/>
      <c r="HIT3309" s="107"/>
      <c r="HIU3309" s="107"/>
      <c r="HIV3309" s="107"/>
      <c r="HIW3309" s="107"/>
      <c r="HIX3309" s="107"/>
      <c r="HIY3309" s="107"/>
      <c r="HIZ3309" s="107"/>
      <c r="HJA3309" s="107"/>
      <c r="HJB3309" s="107"/>
      <c r="HJC3309" s="107"/>
      <c r="HJD3309" s="107"/>
      <c r="HJE3309" s="107"/>
      <c r="HJF3309" s="107"/>
      <c r="HJG3309" s="107"/>
      <c r="HJH3309" s="107"/>
      <c r="HJI3309" s="107"/>
      <c r="HJJ3309" s="107"/>
      <c r="HJK3309" s="107"/>
      <c r="HJL3309" s="107"/>
      <c r="HJM3309" s="107"/>
      <c r="HJN3309" s="107"/>
      <c r="HJO3309" s="107"/>
      <c r="HJP3309" s="107"/>
      <c r="HJQ3309" s="107"/>
      <c r="HJR3309" s="107"/>
      <c r="HJS3309" s="107"/>
      <c r="HJT3309" s="107"/>
      <c r="HJU3309" s="107"/>
      <c r="HJV3309" s="107"/>
      <c r="HJW3309" s="107"/>
      <c r="HJX3309" s="107"/>
      <c r="HJY3309" s="107"/>
      <c r="HJZ3309" s="107"/>
      <c r="HKA3309" s="107"/>
      <c r="HKB3309" s="107"/>
      <c r="HKC3309" s="107"/>
      <c r="HKD3309" s="107"/>
      <c r="HKE3309" s="107"/>
      <c r="HKF3309" s="107"/>
      <c r="HKG3309" s="107"/>
      <c r="HKH3309" s="107"/>
      <c r="HKI3309" s="107"/>
      <c r="HKJ3309" s="107"/>
      <c r="HKK3309" s="107"/>
      <c r="HKL3309" s="107"/>
      <c r="HKM3309" s="107"/>
      <c r="HKN3309" s="107"/>
      <c r="HKO3309" s="107"/>
      <c r="HKP3309" s="107"/>
      <c r="HKQ3309" s="107"/>
      <c r="HKR3309" s="107"/>
      <c r="HKS3309" s="107"/>
      <c r="HKT3309" s="107"/>
      <c r="HKU3309" s="107"/>
      <c r="HKV3309" s="107"/>
      <c r="HKW3309" s="107"/>
      <c r="HKX3309" s="107"/>
      <c r="HKY3309" s="107"/>
      <c r="HKZ3309" s="107"/>
      <c r="HLA3309" s="107"/>
      <c r="HLB3309" s="107"/>
      <c r="HLC3309" s="107"/>
      <c r="HLD3309" s="107"/>
      <c r="HLE3309" s="107"/>
      <c r="HLF3309" s="107"/>
      <c r="HLG3309" s="107"/>
      <c r="HLH3309" s="107"/>
      <c r="HLI3309" s="107"/>
      <c r="HLJ3309" s="107"/>
      <c r="HLK3309" s="107"/>
      <c r="HLL3309" s="107"/>
      <c r="HLM3309" s="107"/>
      <c r="HLN3309" s="107"/>
      <c r="HLO3309" s="107"/>
      <c r="HLP3309" s="107"/>
      <c r="HLQ3309" s="107"/>
      <c r="HLR3309" s="107"/>
      <c r="HLS3309" s="107"/>
      <c r="HLT3309" s="107"/>
      <c r="HLU3309" s="107"/>
      <c r="HLV3309" s="107"/>
      <c r="HLW3309" s="107"/>
      <c r="HLX3309" s="107"/>
      <c r="HLY3309" s="107"/>
      <c r="HLZ3309" s="107"/>
      <c r="HMA3309" s="107"/>
      <c r="HMB3309" s="107"/>
      <c r="HMC3309" s="107"/>
      <c r="HMD3309" s="107"/>
      <c r="HME3309" s="107"/>
      <c r="HMF3309" s="107"/>
      <c r="HMG3309" s="107"/>
      <c r="HMH3309" s="107"/>
      <c r="HMI3309" s="107"/>
      <c r="HMJ3309" s="107"/>
      <c r="HMK3309" s="107"/>
      <c r="HML3309" s="107"/>
      <c r="HMM3309" s="107"/>
      <c r="HMN3309" s="107"/>
      <c r="HMO3309" s="107"/>
      <c r="HMP3309" s="107"/>
      <c r="HMQ3309" s="107"/>
      <c r="HMR3309" s="107"/>
      <c r="HMS3309" s="107"/>
      <c r="HMT3309" s="107"/>
      <c r="HMU3309" s="107"/>
      <c r="HMV3309" s="107"/>
      <c r="HMW3309" s="107"/>
      <c r="HMX3309" s="107"/>
      <c r="HMY3309" s="107"/>
      <c r="HMZ3309" s="107"/>
      <c r="HNA3309" s="107"/>
      <c r="HNB3309" s="107"/>
      <c r="HNC3309" s="107"/>
      <c r="HND3309" s="107"/>
      <c r="HNE3309" s="107"/>
      <c r="HNF3309" s="107"/>
      <c r="HNG3309" s="107"/>
      <c r="HNH3309" s="107"/>
      <c r="HNI3309" s="107"/>
      <c r="HNJ3309" s="107"/>
      <c r="HNK3309" s="107"/>
      <c r="HNL3309" s="107"/>
      <c r="HNM3309" s="107"/>
      <c r="HNN3309" s="107"/>
      <c r="HNO3309" s="107"/>
      <c r="HNP3309" s="107"/>
      <c r="HNQ3309" s="107"/>
      <c r="HNR3309" s="107"/>
      <c r="HNS3309" s="107"/>
      <c r="HNT3309" s="107"/>
      <c r="HNU3309" s="107"/>
      <c r="HNV3309" s="107"/>
      <c r="HNW3309" s="107"/>
      <c r="HNX3309" s="107"/>
      <c r="HNY3309" s="107"/>
      <c r="HNZ3309" s="107"/>
      <c r="HOA3309" s="107"/>
      <c r="HOB3309" s="107"/>
      <c r="HOC3309" s="107"/>
      <c r="HOD3309" s="107"/>
      <c r="HOE3309" s="107"/>
      <c r="HOF3309" s="107"/>
      <c r="HOG3309" s="107"/>
      <c r="HOH3309" s="107"/>
      <c r="HOI3309" s="107"/>
      <c r="HOJ3309" s="107"/>
      <c r="HOK3309" s="107"/>
      <c r="HOL3309" s="107"/>
      <c r="HOM3309" s="107"/>
      <c r="HON3309" s="107"/>
      <c r="HOO3309" s="107"/>
      <c r="HOP3309" s="107"/>
      <c r="HOQ3309" s="107"/>
      <c r="HOR3309" s="107"/>
      <c r="HOS3309" s="107"/>
      <c r="HOT3309" s="107"/>
      <c r="HOU3309" s="107"/>
      <c r="HOV3309" s="107"/>
      <c r="HOW3309" s="107"/>
      <c r="HOX3309" s="107"/>
      <c r="HOY3309" s="107"/>
      <c r="HOZ3309" s="107"/>
      <c r="HPA3309" s="107"/>
      <c r="HPB3309" s="107"/>
      <c r="HPC3309" s="107"/>
      <c r="HPD3309" s="107"/>
      <c r="HPE3309" s="107"/>
      <c r="HPF3309" s="107"/>
      <c r="HPG3309" s="107"/>
      <c r="HPH3309" s="107"/>
      <c r="HPI3309" s="107"/>
      <c r="HPJ3309" s="107"/>
      <c r="HPK3309" s="107"/>
      <c r="HPL3309" s="107"/>
      <c r="HPM3309" s="107"/>
      <c r="HPN3309" s="107"/>
      <c r="HPO3309" s="107"/>
      <c r="HPP3309" s="107"/>
      <c r="HPQ3309" s="107"/>
      <c r="HPR3309" s="107"/>
      <c r="HPS3309" s="107"/>
      <c r="HPT3309" s="107"/>
      <c r="HPU3309" s="107"/>
      <c r="HPV3309" s="107"/>
      <c r="HPW3309" s="107"/>
      <c r="HPX3309" s="107"/>
      <c r="HPY3309" s="107"/>
      <c r="HPZ3309" s="107"/>
      <c r="HQA3309" s="107"/>
      <c r="HQB3309" s="107"/>
      <c r="HQC3309" s="107"/>
      <c r="HQD3309" s="107"/>
      <c r="HQE3309" s="107"/>
      <c r="HQF3309" s="107"/>
      <c r="HQG3309" s="107"/>
      <c r="HQH3309" s="107"/>
      <c r="HQI3309" s="107"/>
      <c r="HQJ3309" s="107"/>
      <c r="HQK3309" s="107"/>
      <c r="HQL3309" s="107"/>
      <c r="HQM3309" s="107"/>
      <c r="HQN3309" s="107"/>
      <c r="HQO3309" s="107"/>
      <c r="HQP3309" s="107"/>
      <c r="HQQ3309" s="107"/>
      <c r="HQR3309" s="107"/>
      <c r="HQS3309" s="107"/>
      <c r="HQT3309" s="107"/>
      <c r="HQU3309" s="107"/>
      <c r="HQV3309" s="107"/>
      <c r="HQW3309" s="107"/>
      <c r="HQX3309" s="107"/>
      <c r="HQY3309" s="107"/>
      <c r="HQZ3309" s="107"/>
      <c r="HRA3309" s="107"/>
      <c r="HRB3309" s="107"/>
      <c r="HRC3309" s="107"/>
      <c r="HRD3309" s="107"/>
      <c r="HRE3309" s="107"/>
      <c r="HRF3309" s="107"/>
      <c r="HRG3309" s="107"/>
      <c r="HRH3309" s="107"/>
      <c r="HRI3309" s="107"/>
      <c r="HRJ3309" s="107"/>
      <c r="HRK3309" s="107"/>
      <c r="HRL3309" s="107"/>
      <c r="HRM3309" s="107"/>
      <c r="HRN3309" s="107"/>
      <c r="HRO3309" s="107"/>
      <c r="HRP3309" s="107"/>
      <c r="HRQ3309" s="107"/>
      <c r="HRR3309" s="107"/>
      <c r="HRS3309" s="107"/>
      <c r="HRT3309" s="107"/>
      <c r="HRU3309" s="107"/>
      <c r="HRV3309" s="107"/>
      <c r="HRW3309" s="107"/>
      <c r="HRX3309" s="107"/>
      <c r="HRY3309" s="107"/>
      <c r="HRZ3309" s="107"/>
      <c r="HSA3309" s="107"/>
      <c r="HSB3309" s="107"/>
      <c r="HSC3309" s="107"/>
      <c r="HSD3309" s="107"/>
      <c r="HSE3309" s="107"/>
      <c r="HSF3309" s="107"/>
      <c r="HSG3309" s="107"/>
      <c r="HSH3309" s="107"/>
      <c r="HSI3309" s="107"/>
      <c r="HSJ3309" s="107"/>
      <c r="HSK3309" s="107"/>
      <c r="HSL3309" s="107"/>
      <c r="HSM3309" s="107"/>
      <c r="HSN3309" s="107"/>
      <c r="HSO3309" s="107"/>
      <c r="HSP3309" s="107"/>
      <c r="HSQ3309" s="107"/>
      <c r="HSR3309" s="107"/>
      <c r="HSS3309" s="107"/>
      <c r="HST3309" s="107"/>
      <c r="HSU3309" s="107"/>
      <c r="HSV3309" s="107"/>
      <c r="HSW3309" s="107"/>
      <c r="HSX3309" s="107"/>
      <c r="HSY3309" s="107"/>
      <c r="HSZ3309" s="107"/>
      <c r="HTA3309" s="107"/>
      <c r="HTB3309" s="107"/>
      <c r="HTC3309" s="107"/>
      <c r="HTD3309" s="107"/>
      <c r="HTE3309" s="107"/>
      <c r="HTF3309" s="107"/>
      <c r="HTG3309" s="107"/>
      <c r="HTH3309" s="107"/>
      <c r="HTI3309" s="107"/>
      <c r="HTJ3309" s="107"/>
      <c r="HTK3309" s="107"/>
      <c r="HTL3309" s="107"/>
      <c r="HTM3309" s="107"/>
      <c r="HTN3309" s="107"/>
      <c r="HTO3309" s="107"/>
      <c r="HTP3309" s="107"/>
      <c r="HTQ3309" s="107"/>
      <c r="HTR3309" s="107"/>
      <c r="HTS3309" s="107"/>
      <c r="HTT3309" s="107"/>
      <c r="HTU3309" s="107"/>
      <c r="HTV3309" s="107"/>
      <c r="HTW3309" s="107"/>
      <c r="HTX3309" s="107"/>
      <c r="HTY3309" s="107"/>
      <c r="HTZ3309" s="107"/>
      <c r="HUA3309" s="107"/>
      <c r="HUB3309" s="107"/>
      <c r="HUC3309" s="107"/>
      <c r="HUD3309" s="107"/>
      <c r="HUE3309" s="107"/>
      <c r="HUF3309" s="107"/>
      <c r="HUG3309" s="107"/>
      <c r="HUH3309" s="107"/>
      <c r="HUI3309" s="107"/>
      <c r="HUJ3309" s="107"/>
      <c r="HUK3309" s="107"/>
      <c r="HUL3309" s="107"/>
      <c r="HUM3309" s="107"/>
      <c r="HUN3309" s="107"/>
      <c r="HUO3309" s="107"/>
      <c r="HUP3309" s="107"/>
      <c r="HUQ3309" s="107"/>
      <c r="HUR3309" s="107"/>
      <c r="HUS3309" s="107"/>
      <c r="HUT3309" s="107"/>
      <c r="HUU3309" s="107"/>
      <c r="HUV3309" s="107"/>
      <c r="HUW3309" s="107"/>
      <c r="HUX3309" s="107"/>
      <c r="HUY3309" s="107"/>
      <c r="HUZ3309" s="107"/>
      <c r="HVA3309" s="107"/>
      <c r="HVB3309" s="107"/>
      <c r="HVC3309" s="107"/>
      <c r="HVD3309" s="107"/>
      <c r="HVE3309" s="107"/>
      <c r="HVF3309" s="107"/>
      <c r="HVG3309" s="107"/>
      <c r="HVH3309" s="107"/>
      <c r="HVI3309" s="107"/>
      <c r="HVJ3309" s="107"/>
      <c r="HVK3309" s="107"/>
      <c r="HVL3309" s="107"/>
      <c r="HVM3309" s="107"/>
      <c r="HVN3309" s="107"/>
      <c r="HVO3309" s="107"/>
      <c r="HVP3309" s="107"/>
      <c r="HVQ3309" s="107"/>
      <c r="HVR3309" s="107"/>
      <c r="HVS3309" s="107"/>
      <c r="HVT3309" s="107"/>
      <c r="HVU3309" s="107"/>
      <c r="HVV3309" s="107"/>
      <c r="HVW3309" s="107"/>
      <c r="HVX3309" s="107"/>
      <c r="HVY3309" s="107"/>
      <c r="HVZ3309" s="107"/>
      <c r="HWA3309" s="107"/>
      <c r="HWB3309" s="107"/>
      <c r="HWC3309" s="107"/>
      <c r="HWD3309" s="107"/>
      <c r="HWE3309" s="107"/>
      <c r="HWF3309" s="107"/>
      <c r="HWG3309" s="107"/>
      <c r="HWH3309" s="107"/>
      <c r="HWI3309" s="107"/>
      <c r="HWJ3309" s="107"/>
      <c r="HWK3309" s="107"/>
      <c r="HWL3309" s="107"/>
      <c r="HWM3309" s="107"/>
      <c r="HWN3309" s="107"/>
      <c r="HWO3309" s="107"/>
      <c r="HWP3309" s="107"/>
      <c r="HWQ3309" s="107"/>
      <c r="HWR3309" s="107"/>
      <c r="HWS3309" s="107"/>
      <c r="HWT3309" s="107"/>
      <c r="HWU3309" s="107"/>
      <c r="HWV3309" s="107"/>
      <c r="HWW3309" s="107"/>
      <c r="HWX3309" s="107"/>
      <c r="HWY3309" s="107"/>
      <c r="HWZ3309" s="107"/>
      <c r="HXA3309" s="107"/>
      <c r="HXB3309" s="107"/>
      <c r="HXC3309" s="107"/>
      <c r="HXD3309" s="107"/>
      <c r="HXE3309" s="107"/>
      <c r="HXF3309" s="107"/>
      <c r="HXG3309" s="107"/>
      <c r="HXH3309" s="107"/>
      <c r="HXI3309" s="107"/>
      <c r="HXJ3309" s="107"/>
      <c r="HXK3309" s="107"/>
      <c r="HXL3309" s="107"/>
      <c r="HXM3309" s="107"/>
      <c r="HXN3309" s="107"/>
      <c r="HXO3309" s="107"/>
      <c r="HXP3309" s="107"/>
      <c r="HXQ3309" s="107"/>
      <c r="HXR3309" s="107"/>
      <c r="HXS3309" s="107"/>
      <c r="HXT3309" s="107"/>
      <c r="HXU3309" s="107"/>
      <c r="HXV3309" s="107"/>
      <c r="HXW3309" s="107"/>
      <c r="HXX3309" s="107"/>
      <c r="HXY3309" s="107"/>
      <c r="HXZ3309" s="107"/>
      <c r="HYA3309" s="107"/>
      <c r="HYB3309" s="107"/>
      <c r="HYC3309" s="107"/>
      <c r="HYD3309" s="107"/>
      <c r="HYE3309" s="107"/>
      <c r="HYF3309" s="107"/>
      <c r="HYG3309" s="107"/>
      <c r="HYH3309" s="107"/>
      <c r="HYI3309" s="107"/>
      <c r="HYJ3309" s="107"/>
      <c r="HYK3309" s="107"/>
      <c r="HYL3309" s="107"/>
      <c r="HYM3309" s="107"/>
      <c r="HYN3309" s="107"/>
      <c r="HYO3309" s="107"/>
      <c r="HYP3309" s="107"/>
      <c r="HYQ3309" s="107"/>
      <c r="HYR3309" s="107"/>
      <c r="HYS3309" s="107"/>
      <c r="HYT3309" s="107"/>
      <c r="HYU3309" s="107"/>
      <c r="HYV3309" s="107"/>
      <c r="HYW3309" s="107"/>
      <c r="HYX3309" s="107"/>
      <c r="HYY3309" s="107"/>
      <c r="HYZ3309" s="107"/>
      <c r="HZA3309" s="107"/>
      <c r="HZB3309" s="107"/>
      <c r="HZC3309" s="107"/>
      <c r="HZD3309" s="107"/>
      <c r="HZE3309" s="107"/>
      <c r="HZF3309" s="107"/>
      <c r="HZG3309" s="107"/>
      <c r="HZH3309" s="107"/>
      <c r="HZI3309" s="107"/>
      <c r="HZJ3309" s="107"/>
      <c r="HZK3309" s="107"/>
      <c r="HZL3309" s="107"/>
      <c r="HZM3309" s="107"/>
      <c r="HZN3309" s="107"/>
      <c r="HZO3309" s="107"/>
      <c r="HZP3309" s="107"/>
      <c r="HZQ3309" s="107"/>
      <c r="HZR3309" s="107"/>
      <c r="HZS3309" s="107"/>
      <c r="HZT3309" s="107"/>
      <c r="HZU3309" s="107"/>
      <c r="HZV3309" s="107"/>
      <c r="HZW3309" s="107"/>
      <c r="HZX3309" s="107"/>
      <c r="HZY3309" s="107"/>
      <c r="HZZ3309" s="107"/>
      <c r="IAA3309" s="107"/>
      <c r="IAB3309" s="107"/>
      <c r="IAC3309" s="107"/>
      <c r="IAD3309" s="107"/>
      <c r="IAE3309" s="107"/>
      <c r="IAF3309" s="107"/>
      <c r="IAG3309" s="107"/>
      <c r="IAH3309" s="107"/>
      <c r="IAI3309" s="107"/>
      <c r="IAJ3309" s="107"/>
      <c r="IAK3309" s="107"/>
      <c r="IAL3309" s="107"/>
      <c r="IAM3309" s="107"/>
      <c r="IAN3309" s="107"/>
      <c r="IAO3309" s="107"/>
      <c r="IAP3309" s="107"/>
      <c r="IAQ3309" s="107"/>
      <c r="IAR3309" s="107"/>
      <c r="IAS3309" s="107"/>
      <c r="IAT3309" s="107"/>
      <c r="IAU3309" s="107"/>
      <c r="IAV3309" s="107"/>
      <c r="IAW3309" s="107"/>
      <c r="IAX3309" s="107"/>
      <c r="IAY3309" s="107"/>
      <c r="IAZ3309" s="107"/>
      <c r="IBA3309" s="107"/>
      <c r="IBB3309" s="107"/>
      <c r="IBC3309" s="107"/>
      <c r="IBD3309" s="107"/>
      <c r="IBE3309" s="107"/>
      <c r="IBF3309" s="107"/>
      <c r="IBG3309" s="107"/>
      <c r="IBH3309" s="107"/>
      <c r="IBI3309" s="107"/>
      <c r="IBJ3309" s="107"/>
      <c r="IBK3309" s="107"/>
      <c r="IBL3309" s="107"/>
      <c r="IBM3309" s="107"/>
      <c r="IBN3309" s="107"/>
      <c r="IBO3309" s="107"/>
      <c r="IBP3309" s="107"/>
      <c r="IBQ3309" s="107"/>
      <c r="IBR3309" s="107"/>
      <c r="IBS3309" s="107"/>
      <c r="IBT3309" s="107"/>
      <c r="IBU3309" s="107"/>
      <c r="IBV3309" s="107"/>
      <c r="IBW3309" s="107"/>
      <c r="IBX3309" s="107"/>
      <c r="IBY3309" s="107"/>
      <c r="IBZ3309" s="107"/>
      <c r="ICA3309" s="107"/>
      <c r="ICB3309" s="107"/>
      <c r="ICC3309" s="107"/>
      <c r="ICD3309" s="107"/>
      <c r="ICE3309" s="107"/>
      <c r="ICF3309" s="107"/>
      <c r="ICG3309" s="107"/>
      <c r="ICH3309" s="107"/>
      <c r="ICI3309" s="107"/>
      <c r="ICJ3309" s="107"/>
      <c r="ICK3309" s="107"/>
      <c r="ICL3309" s="107"/>
      <c r="ICM3309" s="107"/>
      <c r="ICN3309" s="107"/>
      <c r="ICO3309" s="107"/>
      <c r="ICP3309" s="107"/>
      <c r="ICQ3309" s="107"/>
      <c r="ICR3309" s="107"/>
      <c r="ICS3309" s="107"/>
      <c r="ICT3309" s="107"/>
      <c r="ICU3309" s="107"/>
      <c r="ICV3309" s="107"/>
      <c r="ICW3309" s="107"/>
      <c r="ICX3309" s="107"/>
      <c r="ICY3309" s="107"/>
      <c r="ICZ3309" s="107"/>
      <c r="IDA3309" s="107"/>
      <c r="IDB3309" s="107"/>
      <c r="IDC3309" s="107"/>
      <c r="IDD3309" s="107"/>
      <c r="IDE3309" s="107"/>
      <c r="IDF3309" s="107"/>
      <c r="IDG3309" s="107"/>
      <c r="IDH3309" s="107"/>
      <c r="IDI3309" s="107"/>
      <c r="IDJ3309" s="107"/>
      <c r="IDK3309" s="107"/>
      <c r="IDL3309" s="107"/>
      <c r="IDM3309" s="107"/>
      <c r="IDN3309" s="107"/>
      <c r="IDO3309" s="107"/>
      <c r="IDP3309" s="107"/>
      <c r="IDQ3309" s="107"/>
      <c r="IDR3309" s="107"/>
      <c r="IDS3309" s="107"/>
      <c r="IDT3309" s="107"/>
      <c r="IDU3309" s="107"/>
      <c r="IDV3309" s="107"/>
      <c r="IDW3309" s="107"/>
      <c r="IDX3309" s="107"/>
      <c r="IDY3309" s="107"/>
      <c r="IDZ3309" s="107"/>
      <c r="IEA3309" s="107"/>
      <c r="IEB3309" s="107"/>
      <c r="IEC3309" s="107"/>
      <c r="IED3309" s="107"/>
      <c r="IEE3309" s="107"/>
      <c r="IEF3309" s="107"/>
      <c r="IEG3309" s="107"/>
      <c r="IEH3309" s="107"/>
      <c r="IEI3309" s="107"/>
      <c r="IEJ3309" s="107"/>
      <c r="IEK3309" s="107"/>
      <c r="IEL3309" s="107"/>
      <c r="IEM3309" s="107"/>
      <c r="IEN3309" s="107"/>
      <c r="IEO3309" s="107"/>
      <c r="IEP3309" s="107"/>
      <c r="IEQ3309" s="107"/>
      <c r="IER3309" s="107"/>
      <c r="IES3309" s="107"/>
      <c r="IET3309" s="107"/>
      <c r="IEU3309" s="107"/>
      <c r="IEV3309" s="107"/>
      <c r="IEW3309" s="107"/>
      <c r="IEX3309" s="107"/>
      <c r="IEY3309" s="107"/>
      <c r="IEZ3309" s="107"/>
      <c r="IFA3309" s="107"/>
      <c r="IFB3309" s="107"/>
      <c r="IFC3309" s="107"/>
      <c r="IFD3309" s="107"/>
      <c r="IFE3309" s="107"/>
      <c r="IFF3309" s="107"/>
      <c r="IFG3309" s="107"/>
      <c r="IFH3309" s="107"/>
      <c r="IFI3309" s="107"/>
      <c r="IFJ3309" s="107"/>
      <c r="IFK3309" s="107"/>
      <c r="IFL3309" s="107"/>
      <c r="IFM3309" s="107"/>
      <c r="IFN3309" s="107"/>
      <c r="IFO3309" s="107"/>
      <c r="IFP3309" s="107"/>
      <c r="IFQ3309" s="107"/>
      <c r="IFR3309" s="107"/>
      <c r="IFS3309" s="107"/>
      <c r="IFT3309" s="107"/>
      <c r="IFU3309" s="107"/>
      <c r="IFV3309" s="107"/>
      <c r="IFW3309" s="107"/>
      <c r="IFX3309" s="107"/>
      <c r="IFY3309" s="107"/>
      <c r="IFZ3309" s="107"/>
      <c r="IGA3309" s="107"/>
      <c r="IGB3309" s="107"/>
      <c r="IGC3309" s="107"/>
      <c r="IGD3309" s="107"/>
      <c r="IGE3309" s="107"/>
      <c r="IGF3309" s="107"/>
      <c r="IGG3309" s="107"/>
      <c r="IGH3309" s="107"/>
      <c r="IGI3309" s="107"/>
      <c r="IGJ3309" s="107"/>
      <c r="IGK3309" s="107"/>
      <c r="IGL3309" s="107"/>
      <c r="IGM3309" s="107"/>
      <c r="IGN3309" s="107"/>
      <c r="IGO3309" s="107"/>
      <c r="IGP3309" s="107"/>
      <c r="IGQ3309" s="107"/>
      <c r="IGR3309" s="107"/>
      <c r="IGS3309" s="107"/>
      <c r="IGT3309" s="107"/>
      <c r="IGU3309" s="107"/>
      <c r="IGV3309" s="107"/>
      <c r="IGW3309" s="107"/>
      <c r="IGX3309" s="107"/>
      <c r="IGY3309" s="107"/>
      <c r="IGZ3309" s="107"/>
      <c r="IHA3309" s="107"/>
      <c r="IHB3309" s="107"/>
      <c r="IHC3309" s="107"/>
      <c r="IHD3309" s="107"/>
      <c r="IHE3309" s="107"/>
      <c r="IHF3309" s="107"/>
      <c r="IHG3309" s="107"/>
      <c r="IHH3309" s="107"/>
      <c r="IHI3309" s="107"/>
      <c r="IHJ3309" s="107"/>
      <c r="IHK3309" s="107"/>
      <c r="IHL3309" s="107"/>
      <c r="IHM3309" s="107"/>
      <c r="IHN3309" s="107"/>
      <c r="IHO3309" s="107"/>
      <c r="IHP3309" s="107"/>
      <c r="IHQ3309" s="107"/>
      <c r="IHR3309" s="107"/>
      <c r="IHS3309" s="107"/>
      <c r="IHT3309" s="107"/>
      <c r="IHU3309" s="107"/>
      <c r="IHV3309" s="107"/>
      <c r="IHW3309" s="107"/>
      <c r="IHX3309" s="107"/>
      <c r="IHY3309" s="107"/>
      <c r="IHZ3309" s="107"/>
      <c r="IIA3309" s="107"/>
      <c r="IIB3309" s="107"/>
      <c r="IIC3309" s="107"/>
      <c r="IID3309" s="107"/>
      <c r="IIE3309" s="107"/>
      <c r="IIF3309" s="107"/>
      <c r="IIG3309" s="107"/>
      <c r="IIH3309" s="107"/>
      <c r="III3309" s="107"/>
      <c r="IIJ3309" s="107"/>
      <c r="IIK3309" s="107"/>
      <c r="IIL3309" s="107"/>
      <c r="IIM3309" s="107"/>
      <c r="IIN3309" s="107"/>
      <c r="IIO3309" s="107"/>
      <c r="IIP3309" s="107"/>
      <c r="IIQ3309" s="107"/>
      <c r="IIR3309" s="107"/>
      <c r="IIS3309" s="107"/>
      <c r="IIT3309" s="107"/>
      <c r="IIU3309" s="107"/>
      <c r="IIV3309" s="107"/>
      <c r="IIW3309" s="107"/>
      <c r="IIX3309" s="107"/>
      <c r="IIY3309" s="107"/>
      <c r="IIZ3309" s="107"/>
      <c r="IJA3309" s="107"/>
      <c r="IJB3309" s="107"/>
      <c r="IJC3309" s="107"/>
      <c r="IJD3309" s="107"/>
      <c r="IJE3309" s="107"/>
      <c r="IJF3309" s="107"/>
      <c r="IJG3309" s="107"/>
      <c r="IJH3309" s="107"/>
      <c r="IJI3309" s="107"/>
      <c r="IJJ3309" s="107"/>
      <c r="IJK3309" s="107"/>
      <c r="IJL3309" s="107"/>
      <c r="IJM3309" s="107"/>
      <c r="IJN3309" s="107"/>
      <c r="IJO3309" s="107"/>
      <c r="IJP3309" s="107"/>
      <c r="IJQ3309" s="107"/>
      <c r="IJR3309" s="107"/>
      <c r="IJS3309" s="107"/>
      <c r="IJT3309" s="107"/>
      <c r="IJU3309" s="107"/>
      <c r="IJV3309" s="107"/>
      <c r="IJW3309" s="107"/>
      <c r="IJX3309" s="107"/>
      <c r="IJY3309" s="107"/>
      <c r="IJZ3309" s="107"/>
      <c r="IKA3309" s="107"/>
      <c r="IKB3309" s="107"/>
      <c r="IKC3309" s="107"/>
      <c r="IKD3309" s="107"/>
      <c r="IKE3309" s="107"/>
      <c r="IKF3309" s="107"/>
      <c r="IKG3309" s="107"/>
      <c r="IKH3309" s="107"/>
      <c r="IKI3309" s="107"/>
      <c r="IKJ3309" s="107"/>
      <c r="IKK3309" s="107"/>
      <c r="IKL3309" s="107"/>
      <c r="IKM3309" s="107"/>
      <c r="IKN3309" s="107"/>
      <c r="IKO3309" s="107"/>
      <c r="IKP3309" s="107"/>
      <c r="IKQ3309" s="107"/>
      <c r="IKR3309" s="107"/>
      <c r="IKS3309" s="107"/>
      <c r="IKT3309" s="107"/>
      <c r="IKU3309" s="107"/>
      <c r="IKV3309" s="107"/>
      <c r="IKW3309" s="107"/>
      <c r="IKX3309" s="107"/>
      <c r="IKY3309" s="107"/>
      <c r="IKZ3309" s="107"/>
      <c r="ILA3309" s="107"/>
      <c r="ILB3309" s="107"/>
      <c r="ILC3309" s="107"/>
      <c r="ILD3309" s="107"/>
      <c r="ILE3309" s="107"/>
      <c r="ILF3309" s="107"/>
      <c r="ILG3309" s="107"/>
      <c r="ILH3309" s="107"/>
      <c r="ILI3309" s="107"/>
      <c r="ILJ3309" s="107"/>
      <c r="ILK3309" s="107"/>
      <c r="ILL3309" s="107"/>
      <c r="ILM3309" s="107"/>
      <c r="ILN3309" s="107"/>
      <c r="ILO3309" s="107"/>
      <c r="ILP3309" s="107"/>
      <c r="ILQ3309" s="107"/>
      <c r="ILR3309" s="107"/>
      <c r="ILS3309" s="107"/>
      <c r="ILT3309" s="107"/>
      <c r="ILU3309" s="107"/>
      <c r="ILV3309" s="107"/>
      <c r="ILW3309" s="107"/>
      <c r="ILX3309" s="107"/>
      <c r="ILY3309" s="107"/>
      <c r="ILZ3309" s="107"/>
      <c r="IMA3309" s="107"/>
      <c r="IMB3309" s="107"/>
      <c r="IMC3309" s="107"/>
      <c r="IMD3309" s="107"/>
      <c r="IME3309" s="107"/>
      <c r="IMF3309" s="107"/>
      <c r="IMG3309" s="107"/>
      <c r="IMH3309" s="107"/>
      <c r="IMI3309" s="107"/>
      <c r="IMJ3309" s="107"/>
      <c r="IMK3309" s="107"/>
      <c r="IML3309" s="107"/>
      <c r="IMM3309" s="107"/>
      <c r="IMN3309" s="107"/>
      <c r="IMO3309" s="107"/>
      <c r="IMP3309" s="107"/>
      <c r="IMQ3309" s="107"/>
      <c r="IMR3309" s="107"/>
      <c r="IMS3309" s="107"/>
      <c r="IMT3309" s="107"/>
      <c r="IMU3309" s="107"/>
      <c r="IMV3309" s="107"/>
      <c r="IMW3309" s="107"/>
      <c r="IMX3309" s="107"/>
      <c r="IMY3309" s="107"/>
      <c r="IMZ3309" s="107"/>
      <c r="INA3309" s="107"/>
      <c r="INB3309" s="107"/>
      <c r="INC3309" s="107"/>
      <c r="IND3309" s="107"/>
      <c r="INE3309" s="107"/>
      <c r="INF3309" s="107"/>
      <c r="ING3309" s="107"/>
      <c r="INH3309" s="107"/>
      <c r="INI3309" s="107"/>
      <c r="INJ3309" s="107"/>
      <c r="INK3309" s="107"/>
      <c r="INL3309" s="107"/>
      <c r="INM3309" s="107"/>
      <c r="INN3309" s="107"/>
      <c r="INO3309" s="107"/>
      <c r="INP3309" s="107"/>
      <c r="INQ3309" s="107"/>
      <c r="INR3309" s="107"/>
      <c r="INS3309" s="107"/>
      <c r="INT3309" s="107"/>
      <c r="INU3309" s="107"/>
      <c r="INV3309" s="107"/>
      <c r="INW3309" s="107"/>
      <c r="INX3309" s="107"/>
      <c r="INY3309" s="107"/>
      <c r="INZ3309" s="107"/>
      <c r="IOA3309" s="107"/>
      <c r="IOB3309" s="107"/>
      <c r="IOC3309" s="107"/>
      <c r="IOD3309" s="107"/>
      <c r="IOE3309" s="107"/>
      <c r="IOF3309" s="107"/>
      <c r="IOG3309" s="107"/>
      <c r="IOH3309" s="107"/>
      <c r="IOI3309" s="107"/>
      <c r="IOJ3309" s="107"/>
      <c r="IOK3309" s="107"/>
      <c r="IOL3309" s="107"/>
      <c r="IOM3309" s="107"/>
      <c r="ION3309" s="107"/>
      <c r="IOO3309" s="107"/>
      <c r="IOP3309" s="107"/>
      <c r="IOQ3309" s="107"/>
      <c r="IOR3309" s="107"/>
      <c r="IOS3309" s="107"/>
      <c r="IOT3309" s="107"/>
      <c r="IOU3309" s="107"/>
      <c r="IOV3309" s="107"/>
      <c r="IOW3309" s="107"/>
      <c r="IOX3309" s="107"/>
      <c r="IOY3309" s="107"/>
      <c r="IOZ3309" s="107"/>
      <c r="IPA3309" s="107"/>
      <c r="IPB3309" s="107"/>
      <c r="IPC3309" s="107"/>
      <c r="IPD3309" s="107"/>
      <c r="IPE3309" s="107"/>
      <c r="IPF3309" s="107"/>
      <c r="IPG3309" s="107"/>
      <c r="IPH3309" s="107"/>
      <c r="IPI3309" s="107"/>
      <c r="IPJ3309" s="107"/>
      <c r="IPK3309" s="107"/>
      <c r="IPL3309" s="107"/>
      <c r="IPM3309" s="107"/>
      <c r="IPN3309" s="107"/>
      <c r="IPO3309" s="107"/>
      <c r="IPP3309" s="107"/>
      <c r="IPQ3309" s="107"/>
      <c r="IPR3309" s="107"/>
      <c r="IPS3309" s="107"/>
      <c r="IPT3309" s="107"/>
      <c r="IPU3309" s="107"/>
      <c r="IPV3309" s="107"/>
      <c r="IPW3309" s="107"/>
      <c r="IPX3309" s="107"/>
      <c r="IPY3309" s="107"/>
      <c r="IPZ3309" s="107"/>
      <c r="IQA3309" s="107"/>
      <c r="IQB3309" s="107"/>
      <c r="IQC3309" s="107"/>
      <c r="IQD3309" s="107"/>
      <c r="IQE3309" s="107"/>
      <c r="IQF3309" s="107"/>
      <c r="IQG3309" s="107"/>
      <c r="IQH3309" s="107"/>
      <c r="IQI3309" s="107"/>
      <c r="IQJ3309" s="107"/>
      <c r="IQK3309" s="107"/>
      <c r="IQL3309" s="107"/>
      <c r="IQM3309" s="107"/>
      <c r="IQN3309" s="107"/>
      <c r="IQO3309" s="107"/>
      <c r="IQP3309" s="107"/>
      <c r="IQQ3309" s="107"/>
      <c r="IQR3309" s="107"/>
      <c r="IQS3309" s="107"/>
      <c r="IQT3309" s="107"/>
      <c r="IQU3309" s="107"/>
      <c r="IQV3309" s="107"/>
      <c r="IQW3309" s="107"/>
      <c r="IQX3309" s="107"/>
      <c r="IQY3309" s="107"/>
      <c r="IQZ3309" s="107"/>
      <c r="IRA3309" s="107"/>
      <c r="IRB3309" s="107"/>
      <c r="IRC3309" s="107"/>
      <c r="IRD3309" s="107"/>
      <c r="IRE3309" s="107"/>
      <c r="IRF3309" s="107"/>
      <c r="IRG3309" s="107"/>
      <c r="IRH3309" s="107"/>
      <c r="IRI3309" s="107"/>
      <c r="IRJ3309" s="107"/>
      <c r="IRK3309" s="107"/>
      <c r="IRL3309" s="107"/>
      <c r="IRM3309" s="107"/>
      <c r="IRN3309" s="107"/>
      <c r="IRO3309" s="107"/>
      <c r="IRP3309" s="107"/>
      <c r="IRQ3309" s="107"/>
      <c r="IRR3309" s="107"/>
      <c r="IRS3309" s="107"/>
      <c r="IRT3309" s="107"/>
      <c r="IRU3309" s="107"/>
      <c r="IRV3309" s="107"/>
      <c r="IRW3309" s="107"/>
      <c r="IRX3309" s="107"/>
      <c r="IRY3309" s="107"/>
      <c r="IRZ3309" s="107"/>
      <c r="ISA3309" s="107"/>
      <c r="ISB3309" s="107"/>
      <c r="ISC3309" s="107"/>
      <c r="ISD3309" s="107"/>
      <c r="ISE3309" s="107"/>
      <c r="ISF3309" s="107"/>
      <c r="ISG3309" s="107"/>
      <c r="ISH3309" s="107"/>
      <c r="ISI3309" s="107"/>
      <c r="ISJ3309" s="107"/>
      <c r="ISK3309" s="107"/>
      <c r="ISL3309" s="107"/>
      <c r="ISM3309" s="107"/>
      <c r="ISN3309" s="107"/>
      <c r="ISO3309" s="107"/>
      <c r="ISP3309" s="107"/>
      <c r="ISQ3309" s="107"/>
      <c r="ISR3309" s="107"/>
      <c r="ISS3309" s="107"/>
      <c r="IST3309" s="107"/>
      <c r="ISU3309" s="107"/>
      <c r="ISV3309" s="107"/>
      <c r="ISW3309" s="107"/>
      <c r="ISX3309" s="107"/>
      <c r="ISY3309" s="107"/>
      <c r="ISZ3309" s="107"/>
      <c r="ITA3309" s="107"/>
      <c r="ITB3309" s="107"/>
      <c r="ITC3309" s="107"/>
      <c r="ITD3309" s="107"/>
      <c r="ITE3309" s="107"/>
      <c r="ITF3309" s="107"/>
      <c r="ITG3309" s="107"/>
      <c r="ITH3309" s="107"/>
      <c r="ITI3309" s="107"/>
      <c r="ITJ3309" s="107"/>
      <c r="ITK3309" s="107"/>
      <c r="ITL3309" s="107"/>
      <c r="ITM3309" s="107"/>
      <c r="ITN3309" s="107"/>
      <c r="ITO3309" s="107"/>
      <c r="ITP3309" s="107"/>
      <c r="ITQ3309" s="107"/>
      <c r="ITR3309" s="107"/>
      <c r="ITS3309" s="107"/>
      <c r="ITT3309" s="107"/>
      <c r="ITU3309" s="107"/>
      <c r="ITV3309" s="107"/>
      <c r="ITW3309" s="107"/>
      <c r="ITX3309" s="107"/>
      <c r="ITY3309" s="107"/>
      <c r="ITZ3309" s="107"/>
      <c r="IUA3309" s="107"/>
      <c r="IUB3309" s="107"/>
      <c r="IUC3309" s="107"/>
      <c r="IUD3309" s="107"/>
      <c r="IUE3309" s="107"/>
      <c r="IUF3309" s="107"/>
      <c r="IUG3309" s="107"/>
      <c r="IUH3309" s="107"/>
      <c r="IUI3309" s="107"/>
      <c r="IUJ3309" s="107"/>
      <c r="IUK3309" s="107"/>
      <c r="IUL3309" s="107"/>
      <c r="IUM3309" s="107"/>
      <c r="IUN3309" s="107"/>
      <c r="IUO3309" s="107"/>
      <c r="IUP3309" s="107"/>
      <c r="IUQ3309" s="107"/>
      <c r="IUR3309" s="107"/>
      <c r="IUS3309" s="107"/>
      <c r="IUT3309" s="107"/>
      <c r="IUU3309" s="107"/>
      <c r="IUV3309" s="107"/>
      <c r="IUW3309" s="107"/>
      <c r="IUX3309" s="107"/>
      <c r="IUY3309" s="107"/>
      <c r="IUZ3309" s="107"/>
      <c r="IVA3309" s="107"/>
      <c r="IVB3309" s="107"/>
      <c r="IVC3309" s="107"/>
      <c r="IVD3309" s="107"/>
      <c r="IVE3309" s="107"/>
      <c r="IVF3309" s="107"/>
      <c r="IVG3309" s="107"/>
      <c r="IVH3309" s="107"/>
      <c r="IVI3309" s="107"/>
      <c r="IVJ3309" s="107"/>
      <c r="IVK3309" s="107"/>
      <c r="IVL3309" s="107"/>
      <c r="IVM3309" s="107"/>
      <c r="IVN3309" s="107"/>
      <c r="IVO3309" s="107"/>
      <c r="IVP3309" s="107"/>
      <c r="IVQ3309" s="107"/>
      <c r="IVR3309" s="107"/>
      <c r="IVS3309" s="107"/>
      <c r="IVT3309" s="107"/>
      <c r="IVU3309" s="107"/>
      <c r="IVV3309" s="107"/>
      <c r="IVW3309" s="107"/>
      <c r="IVX3309" s="107"/>
      <c r="IVY3309" s="107"/>
      <c r="IVZ3309" s="107"/>
      <c r="IWA3309" s="107"/>
      <c r="IWB3309" s="107"/>
      <c r="IWC3309" s="107"/>
      <c r="IWD3309" s="107"/>
      <c r="IWE3309" s="107"/>
      <c r="IWF3309" s="107"/>
      <c r="IWG3309" s="107"/>
      <c r="IWH3309" s="107"/>
      <c r="IWI3309" s="107"/>
      <c r="IWJ3309" s="107"/>
      <c r="IWK3309" s="107"/>
      <c r="IWL3309" s="107"/>
      <c r="IWM3309" s="107"/>
      <c r="IWN3309" s="107"/>
      <c r="IWO3309" s="107"/>
      <c r="IWP3309" s="107"/>
      <c r="IWQ3309" s="107"/>
      <c r="IWR3309" s="107"/>
      <c r="IWS3309" s="107"/>
      <c r="IWT3309" s="107"/>
      <c r="IWU3309" s="107"/>
      <c r="IWV3309" s="107"/>
      <c r="IWW3309" s="107"/>
      <c r="IWX3309" s="107"/>
      <c r="IWY3309" s="107"/>
      <c r="IWZ3309" s="107"/>
      <c r="IXA3309" s="107"/>
      <c r="IXB3309" s="107"/>
      <c r="IXC3309" s="107"/>
      <c r="IXD3309" s="107"/>
      <c r="IXE3309" s="107"/>
      <c r="IXF3309" s="107"/>
      <c r="IXG3309" s="107"/>
      <c r="IXH3309" s="107"/>
      <c r="IXI3309" s="107"/>
      <c r="IXJ3309" s="107"/>
      <c r="IXK3309" s="107"/>
      <c r="IXL3309" s="107"/>
      <c r="IXM3309" s="107"/>
      <c r="IXN3309" s="107"/>
      <c r="IXO3309" s="107"/>
      <c r="IXP3309" s="107"/>
      <c r="IXQ3309" s="107"/>
      <c r="IXR3309" s="107"/>
      <c r="IXS3309" s="107"/>
      <c r="IXT3309" s="107"/>
      <c r="IXU3309" s="107"/>
      <c r="IXV3309" s="107"/>
      <c r="IXW3309" s="107"/>
      <c r="IXX3309" s="107"/>
      <c r="IXY3309" s="107"/>
      <c r="IXZ3309" s="107"/>
      <c r="IYA3309" s="107"/>
      <c r="IYB3309" s="107"/>
      <c r="IYC3309" s="107"/>
      <c r="IYD3309" s="107"/>
      <c r="IYE3309" s="107"/>
      <c r="IYF3309" s="107"/>
      <c r="IYG3309" s="107"/>
      <c r="IYH3309" s="107"/>
      <c r="IYI3309" s="107"/>
      <c r="IYJ3309" s="107"/>
      <c r="IYK3309" s="107"/>
      <c r="IYL3309" s="107"/>
      <c r="IYM3309" s="107"/>
      <c r="IYN3309" s="107"/>
      <c r="IYO3309" s="107"/>
      <c r="IYP3309" s="107"/>
      <c r="IYQ3309" s="107"/>
      <c r="IYR3309" s="107"/>
      <c r="IYS3309" s="107"/>
      <c r="IYT3309" s="107"/>
      <c r="IYU3309" s="107"/>
      <c r="IYV3309" s="107"/>
      <c r="IYW3309" s="107"/>
      <c r="IYX3309" s="107"/>
      <c r="IYY3309" s="107"/>
      <c r="IYZ3309" s="107"/>
      <c r="IZA3309" s="107"/>
      <c r="IZB3309" s="107"/>
      <c r="IZC3309" s="107"/>
      <c r="IZD3309" s="107"/>
      <c r="IZE3309" s="107"/>
      <c r="IZF3309" s="107"/>
      <c r="IZG3309" s="107"/>
      <c r="IZH3309" s="107"/>
      <c r="IZI3309" s="107"/>
      <c r="IZJ3309" s="107"/>
      <c r="IZK3309" s="107"/>
      <c r="IZL3309" s="107"/>
      <c r="IZM3309" s="107"/>
      <c r="IZN3309" s="107"/>
      <c r="IZO3309" s="107"/>
      <c r="IZP3309" s="107"/>
      <c r="IZQ3309" s="107"/>
      <c r="IZR3309" s="107"/>
      <c r="IZS3309" s="107"/>
      <c r="IZT3309" s="107"/>
      <c r="IZU3309" s="107"/>
      <c r="IZV3309" s="107"/>
      <c r="IZW3309" s="107"/>
      <c r="IZX3309" s="107"/>
      <c r="IZY3309" s="107"/>
      <c r="IZZ3309" s="107"/>
      <c r="JAA3309" s="107"/>
      <c r="JAB3309" s="107"/>
      <c r="JAC3309" s="107"/>
      <c r="JAD3309" s="107"/>
      <c r="JAE3309" s="107"/>
      <c r="JAF3309" s="107"/>
      <c r="JAG3309" s="107"/>
      <c r="JAH3309" s="107"/>
      <c r="JAI3309" s="107"/>
      <c r="JAJ3309" s="107"/>
      <c r="JAK3309" s="107"/>
      <c r="JAL3309" s="107"/>
      <c r="JAM3309" s="107"/>
      <c r="JAN3309" s="107"/>
      <c r="JAO3309" s="107"/>
      <c r="JAP3309" s="107"/>
      <c r="JAQ3309" s="107"/>
      <c r="JAR3309" s="107"/>
      <c r="JAS3309" s="107"/>
      <c r="JAT3309" s="107"/>
      <c r="JAU3309" s="107"/>
      <c r="JAV3309" s="107"/>
      <c r="JAW3309" s="107"/>
      <c r="JAX3309" s="107"/>
      <c r="JAY3309" s="107"/>
      <c r="JAZ3309" s="107"/>
      <c r="JBA3309" s="107"/>
      <c r="JBB3309" s="107"/>
      <c r="JBC3309" s="107"/>
      <c r="JBD3309" s="107"/>
      <c r="JBE3309" s="107"/>
      <c r="JBF3309" s="107"/>
      <c r="JBG3309" s="107"/>
      <c r="JBH3309" s="107"/>
      <c r="JBI3309" s="107"/>
      <c r="JBJ3309" s="107"/>
      <c r="JBK3309" s="107"/>
      <c r="JBL3309" s="107"/>
      <c r="JBM3309" s="107"/>
      <c r="JBN3309" s="107"/>
      <c r="JBO3309" s="107"/>
      <c r="JBP3309" s="107"/>
      <c r="JBQ3309" s="107"/>
      <c r="JBR3309" s="107"/>
      <c r="JBS3309" s="107"/>
      <c r="JBT3309" s="107"/>
      <c r="JBU3309" s="107"/>
      <c r="JBV3309" s="107"/>
      <c r="JBW3309" s="107"/>
      <c r="JBX3309" s="107"/>
      <c r="JBY3309" s="107"/>
      <c r="JBZ3309" s="107"/>
      <c r="JCA3309" s="107"/>
      <c r="JCB3309" s="107"/>
      <c r="JCC3309" s="107"/>
      <c r="JCD3309" s="107"/>
      <c r="JCE3309" s="107"/>
      <c r="JCF3309" s="107"/>
      <c r="JCG3309" s="107"/>
      <c r="JCH3309" s="107"/>
      <c r="JCI3309" s="107"/>
      <c r="JCJ3309" s="107"/>
      <c r="JCK3309" s="107"/>
      <c r="JCL3309" s="107"/>
      <c r="JCM3309" s="107"/>
      <c r="JCN3309" s="107"/>
      <c r="JCO3309" s="107"/>
      <c r="JCP3309" s="107"/>
      <c r="JCQ3309" s="107"/>
      <c r="JCR3309" s="107"/>
      <c r="JCS3309" s="107"/>
      <c r="JCT3309" s="107"/>
      <c r="JCU3309" s="107"/>
      <c r="JCV3309" s="107"/>
      <c r="JCW3309" s="107"/>
      <c r="JCX3309" s="107"/>
      <c r="JCY3309" s="107"/>
      <c r="JCZ3309" s="107"/>
      <c r="JDA3309" s="107"/>
      <c r="JDB3309" s="107"/>
      <c r="JDC3309" s="107"/>
      <c r="JDD3309" s="107"/>
      <c r="JDE3309" s="107"/>
      <c r="JDF3309" s="107"/>
      <c r="JDG3309" s="107"/>
      <c r="JDH3309" s="107"/>
      <c r="JDI3309" s="107"/>
      <c r="JDJ3309" s="107"/>
      <c r="JDK3309" s="107"/>
      <c r="JDL3309" s="107"/>
      <c r="JDM3309" s="107"/>
      <c r="JDN3309" s="107"/>
      <c r="JDO3309" s="107"/>
      <c r="JDP3309" s="107"/>
      <c r="JDQ3309" s="107"/>
      <c r="JDR3309" s="107"/>
      <c r="JDS3309" s="107"/>
      <c r="JDT3309" s="107"/>
      <c r="JDU3309" s="107"/>
      <c r="JDV3309" s="107"/>
      <c r="JDW3309" s="107"/>
      <c r="JDX3309" s="107"/>
      <c r="JDY3309" s="107"/>
      <c r="JDZ3309" s="107"/>
      <c r="JEA3309" s="107"/>
      <c r="JEB3309" s="107"/>
      <c r="JEC3309" s="107"/>
      <c r="JED3309" s="107"/>
      <c r="JEE3309" s="107"/>
      <c r="JEF3309" s="107"/>
      <c r="JEG3309" s="107"/>
      <c r="JEH3309" s="107"/>
      <c r="JEI3309" s="107"/>
      <c r="JEJ3309" s="107"/>
      <c r="JEK3309" s="107"/>
      <c r="JEL3309" s="107"/>
      <c r="JEM3309" s="107"/>
      <c r="JEN3309" s="107"/>
      <c r="JEO3309" s="107"/>
      <c r="JEP3309" s="107"/>
      <c r="JEQ3309" s="107"/>
      <c r="JER3309" s="107"/>
      <c r="JES3309" s="107"/>
      <c r="JET3309" s="107"/>
      <c r="JEU3309" s="107"/>
      <c r="JEV3309" s="107"/>
      <c r="JEW3309" s="107"/>
      <c r="JEX3309" s="107"/>
      <c r="JEY3309" s="107"/>
      <c r="JEZ3309" s="107"/>
      <c r="JFA3309" s="107"/>
      <c r="JFB3309" s="107"/>
      <c r="JFC3309" s="107"/>
      <c r="JFD3309" s="107"/>
      <c r="JFE3309" s="107"/>
      <c r="JFF3309" s="107"/>
      <c r="JFG3309" s="107"/>
      <c r="JFH3309" s="107"/>
      <c r="JFI3309" s="107"/>
      <c r="JFJ3309" s="107"/>
      <c r="JFK3309" s="107"/>
      <c r="JFL3309" s="107"/>
      <c r="JFM3309" s="107"/>
      <c r="JFN3309" s="107"/>
      <c r="JFO3309" s="107"/>
      <c r="JFP3309" s="107"/>
      <c r="JFQ3309" s="107"/>
      <c r="JFR3309" s="107"/>
      <c r="JFS3309" s="107"/>
      <c r="JFT3309" s="107"/>
      <c r="JFU3309" s="107"/>
      <c r="JFV3309" s="107"/>
      <c r="JFW3309" s="107"/>
      <c r="JFX3309" s="107"/>
      <c r="JFY3309" s="107"/>
      <c r="JFZ3309" s="107"/>
      <c r="JGA3309" s="107"/>
      <c r="JGB3309" s="107"/>
      <c r="JGC3309" s="107"/>
      <c r="JGD3309" s="107"/>
      <c r="JGE3309" s="107"/>
      <c r="JGF3309" s="107"/>
      <c r="JGG3309" s="107"/>
      <c r="JGH3309" s="107"/>
      <c r="JGI3309" s="107"/>
      <c r="JGJ3309" s="107"/>
      <c r="JGK3309" s="107"/>
      <c r="JGL3309" s="107"/>
      <c r="JGM3309" s="107"/>
      <c r="JGN3309" s="107"/>
      <c r="JGO3309" s="107"/>
      <c r="JGP3309" s="107"/>
      <c r="JGQ3309" s="107"/>
      <c r="JGR3309" s="107"/>
      <c r="JGS3309" s="107"/>
      <c r="JGT3309" s="107"/>
      <c r="JGU3309" s="107"/>
      <c r="JGV3309" s="107"/>
      <c r="JGW3309" s="107"/>
      <c r="JGX3309" s="107"/>
      <c r="JGY3309" s="107"/>
      <c r="JGZ3309" s="107"/>
      <c r="JHA3309" s="107"/>
      <c r="JHB3309" s="107"/>
      <c r="JHC3309" s="107"/>
      <c r="JHD3309" s="107"/>
      <c r="JHE3309" s="107"/>
      <c r="JHF3309" s="107"/>
      <c r="JHG3309" s="107"/>
      <c r="JHH3309" s="107"/>
      <c r="JHI3309" s="107"/>
      <c r="JHJ3309" s="107"/>
      <c r="JHK3309" s="107"/>
      <c r="JHL3309" s="107"/>
      <c r="JHM3309" s="107"/>
      <c r="JHN3309" s="107"/>
      <c r="JHO3309" s="107"/>
      <c r="JHP3309" s="107"/>
      <c r="JHQ3309" s="107"/>
      <c r="JHR3309" s="107"/>
      <c r="JHS3309" s="107"/>
      <c r="JHT3309" s="107"/>
      <c r="JHU3309" s="107"/>
      <c r="JHV3309" s="107"/>
      <c r="JHW3309" s="107"/>
      <c r="JHX3309" s="107"/>
      <c r="JHY3309" s="107"/>
      <c r="JHZ3309" s="107"/>
      <c r="JIA3309" s="107"/>
      <c r="JIB3309" s="107"/>
      <c r="JIC3309" s="107"/>
      <c r="JID3309" s="107"/>
      <c r="JIE3309" s="107"/>
      <c r="JIF3309" s="107"/>
      <c r="JIG3309" s="107"/>
      <c r="JIH3309" s="107"/>
      <c r="JII3309" s="107"/>
      <c r="JIJ3309" s="107"/>
      <c r="JIK3309" s="107"/>
      <c r="JIL3309" s="107"/>
      <c r="JIM3309" s="107"/>
      <c r="JIN3309" s="107"/>
      <c r="JIO3309" s="107"/>
      <c r="JIP3309" s="107"/>
      <c r="JIQ3309" s="107"/>
      <c r="JIR3309" s="107"/>
      <c r="JIS3309" s="107"/>
      <c r="JIT3309" s="107"/>
      <c r="JIU3309" s="107"/>
      <c r="JIV3309" s="107"/>
      <c r="JIW3309" s="107"/>
      <c r="JIX3309" s="107"/>
      <c r="JIY3309" s="107"/>
      <c r="JIZ3309" s="107"/>
      <c r="JJA3309" s="107"/>
      <c r="JJB3309" s="107"/>
      <c r="JJC3309" s="107"/>
      <c r="JJD3309" s="107"/>
      <c r="JJE3309" s="107"/>
      <c r="JJF3309" s="107"/>
      <c r="JJG3309" s="107"/>
      <c r="JJH3309" s="107"/>
      <c r="JJI3309" s="107"/>
      <c r="JJJ3309" s="107"/>
      <c r="JJK3309" s="107"/>
      <c r="JJL3309" s="107"/>
      <c r="JJM3309" s="107"/>
      <c r="JJN3309" s="107"/>
      <c r="JJO3309" s="107"/>
      <c r="JJP3309" s="107"/>
      <c r="JJQ3309" s="107"/>
      <c r="JJR3309" s="107"/>
      <c r="JJS3309" s="107"/>
      <c r="JJT3309" s="107"/>
      <c r="JJU3309" s="107"/>
      <c r="JJV3309" s="107"/>
      <c r="JJW3309" s="107"/>
      <c r="JJX3309" s="107"/>
      <c r="JJY3309" s="107"/>
      <c r="JJZ3309" s="107"/>
      <c r="JKA3309" s="107"/>
      <c r="JKB3309" s="107"/>
      <c r="JKC3309" s="107"/>
      <c r="JKD3309" s="107"/>
      <c r="JKE3309" s="107"/>
      <c r="JKF3309" s="107"/>
      <c r="JKG3309" s="107"/>
      <c r="JKH3309" s="107"/>
      <c r="JKI3309" s="107"/>
      <c r="JKJ3309" s="107"/>
      <c r="JKK3309" s="107"/>
      <c r="JKL3309" s="107"/>
      <c r="JKM3309" s="107"/>
      <c r="JKN3309" s="107"/>
      <c r="JKO3309" s="107"/>
      <c r="JKP3309" s="107"/>
      <c r="JKQ3309" s="107"/>
      <c r="JKR3309" s="107"/>
      <c r="JKS3309" s="107"/>
      <c r="JKT3309" s="107"/>
      <c r="JKU3309" s="107"/>
      <c r="JKV3309" s="107"/>
      <c r="JKW3309" s="107"/>
      <c r="JKX3309" s="107"/>
      <c r="JKY3309" s="107"/>
      <c r="JKZ3309" s="107"/>
      <c r="JLA3309" s="107"/>
      <c r="JLB3309" s="107"/>
      <c r="JLC3309" s="107"/>
      <c r="JLD3309" s="107"/>
      <c r="JLE3309" s="107"/>
      <c r="JLF3309" s="107"/>
      <c r="JLG3309" s="107"/>
      <c r="JLH3309" s="107"/>
      <c r="JLI3309" s="107"/>
      <c r="JLJ3309" s="107"/>
      <c r="JLK3309" s="107"/>
      <c r="JLL3309" s="107"/>
      <c r="JLM3309" s="107"/>
      <c r="JLN3309" s="107"/>
      <c r="JLO3309" s="107"/>
      <c r="JLP3309" s="107"/>
      <c r="JLQ3309" s="107"/>
      <c r="JLR3309" s="107"/>
      <c r="JLS3309" s="107"/>
      <c r="JLT3309" s="107"/>
      <c r="JLU3309" s="107"/>
      <c r="JLV3309" s="107"/>
      <c r="JLW3309" s="107"/>
      <c r="JLX3309" s="107"/>
      <c r="JLY3309" s="107"/>
      <c r="JLZ3309" s="107"/>
      <c r="JMA3309" s="107"/>
      <c r="JMB3309" s="107"/>
      <c r="JMC3309" s="107"/>
      <c r="JMD3309" s="107"/>
      <c r="JME3309" s="107"/>
      <c r="JMF3309" s="107"/>
      <c r="JMG3309" s="107"/>
      <c r="JMH3309" s="107"/>
      <c r="JMI3309" s="107"/>
      <c r="JMJ3309" s="107"/>
      <c r="JMK3309" s="107"/>
      <c r="JML3309" s="107"/>
      <c r="JMM3309" s="107"/>
      <c r="JMN3309" s="107"/>
      <c r="JMO3309" s="107"/>
      <c r="JMP3309" s="107"/>
      <c r="JMQ3309" s="107"/>
      <c r="JMR3309" s="107"/>
      <c r="JMS3309" s="107"/>
      <c r="JMT3309" s="107"/>
      <c r="JMU3309" s="107"/>
      <c r="JMV3309" s="107"/>
      <c r="JMW3309" s="107"/>
      <c r="JMX3309" s="107"/>
      <c r="JMY3309" s="107"/>
      <c r="JMZ3309" s="107"/>
      <c r="JNA3309" s="107"/>
      <c r="JNB3309" s="107"/>
      <c r="JNC3309" s="107"/>
      <c r="JND3309" s="107"/>
      <c r="JNE3309" s="107"/>
      <c r="JNF3309" s="107"/>
      <c r="JNG3309" s="107"/>
      <c r="JNH3309" s="107"/>
      <c r="JNI3309" s="107"/>
      <c r="JNJ3309" s="107"/>
      <c r="JNK3309" s="107"/>
      <c r="JNL3309" s="107"/>
      <c r="JNM3309" s="107"/>
      <c r="JNN3309" s="107"/>
      <c r="JNO3309" s="107"/>
      <c r="JNP3309" s="107"/>
      <c r="JNQ3309" s="107"/>
      <c r="JNR3309" s="107"/>
      <c r="JNS3309" s="107"/>
      <c r="JNT3309" s="107"/>
      <c r="JNU3309" s="107"/>
      <c r="JNV3309" s="107"/>
      <c r="JNW3309" s="107"/>
      <c r="JNX3309" s="107"/>
      <c r="JNY3309" s="107"/>
      <c r="JNZ3309" s="107"/>
      <c r="JOA3309" s="107"/>
      <c r="JOB3309" s="107"/>
      <c r="JOC3309" s="107"/>
      <c r="JOD3309" s="107"/>
      <c r="JOE3309" s="107"/>
      <c r="JOF3309" s="107"/>
      <c r="JOG3309" s="107"/>
      <c r="JOH3309" s="107"/>
      <c r="JOI3309" s="107"/>
      <c r="JOJ3309" s="107"/>
      <c r="JOK3309" s="107"/>
      <c r="JOL3309" s="107"/>
      <c r="JOM3309" s="107"/>
      <c r="JON3309" s="107"/>
      <c r="JOO3309" s="107"/>
      <c r="JOP3309" s="107"/>
      <c r="JOQ3309" s="107"/>
      <c r="JOR3309" s="107"/>
      <c r="JOS3309" s="107"/>
      <c r="JOT3309" s="107"/>
      <c r="JOU3309" s="107"/>
      <c r="JOV3309" s="107"/>
      <c r="JOW3309" s="107"/>
      <c r="JOX3309" s="107"/>
      <c r="JOY3309" s="107"/>
      <c r="JOZ3309" s="107"/>
      <c r="JPA3309" s="107"/>
      <c r="JPB3309" s="107"/>
      <c r="JPC3309" s="107"/>
      <c r="JPD3309" s="107"/>
      <c r="JPE3309" s="107"/>
      <c r="JPF3309" s="107"/>
      <c r="JPG3309" s="107"/>
      <c r="JPH3309" s="107"/>
      <c r="JPI3309" s="107"/>
      <c r="JPJ3309" s="107"/>
      <c r="JPK3309" s="107"/>
      <c r="JPL3309" s="107"/>
      <c r="JPM3309" s="107"/>
      <c r="JPN3309" s="107"/>
      <c r="JPO3309" s="107"/>
      <c r="JPP3309" s="107"/>
      <c r="JPQ3309" s="107"/>
      <c r="JPR3309" s="107"/>
      <c r="JPS3309" s="107"/>
      <c r="JPT3309" s="107"/>
      <c r="JPU3309" s="107"/>
      <c r="JPV3309" s="107"/>
      <c r="JPW3309" s="107"/>
      <c r="JPX3309" s="107"/>
      <c r="JPY3309" s="107"/>
      <c r="JPZ3309" s="107"/>
      <c r="JQA3309" s="107"/>
      <c r="JQB3309" s="107"/>
      <c r="JQC3309" s="107"/>
      <c r="JQD3309" s="107"/>
      <c r="JQE3309" s="107"/>
      <c r="JQF3309" s="107"/>
      <c r="JQG3309" s="107"/>
      <c r="JQH3309" s="107"/>
      <c r="JQI3309" s="107"/>
      <c r="JQJ3309" s="107"/>
      <c r="JQK3309" s="107"/>
      <c r="JQL3309" s="107"/>
      <c r="JQM3309" s="107"/>
      <c r="JQN3309" s="107"/>
      <c r="JQO3309" s="107"/>
      <c r="JQP3309" s="107"/>
      <c r="JQQ3309" s="107"/>
      <c r="JQR3309" s="107"/>
      <c r="JQS3309" s="107"/>
      <c r="JQT3309" s="107"/>
      <c r="JQU3309" s="107"/>
      <c r="JQV3309" s="107"/>
      <c r="JQW3309" s="107"/>
      <c r="JQX3309" s="107"/>
      <c r="JQY3309" s="107"/>
      <c r="JQZ3309" s="107"/>
      <c r="JRA3309" s="107"/>
      <c r="JRB3309" s="107"/>
      <c r="JRC3309" s="107"/>
      <c r="JRD3309" s="107"/>
      <c r="JRE3309" s="107"/>
      <c r="JRF3309" s="107"/>
      <c r="JRG3309" s="107"/>
      <c r="JRH3309" s="107"/>
      <c r="JRI3309" s="107"/>
      <c r="JRJ3309" s="107"/>
      <c r="JRK3309" s="107"/>
      <c r="JRL3309" s="107"/>
      <c r="JRM3309" s="107"/>
      <c r="JRN3309" s="107"/>
      <c r="JRO3309" s="107"/>
      <c r="JRP3309" s="107"/>
      <c r="JRQ3309" s="107"/>
      <c r="JRR3309" s="107"/>
      <c r="JRS3309" s="107"/>
      <c r="JRT3309" s="107"/>
      <c r="JRU3309" s="107"/>
      <c r="JRV3309" s="107"/>
      <c r="JRW3309" s="107"/>
      <c r="JRX3309" s="107"/>
      <c r="JRY3309" s="107"/>
      <c r="JRZ3309" s="107"/>
      <c r="JSA3309" s="107"/>
      <c r="JSB3309" s="107"/>
      <c r="JSC3309" s="107"/>
      <c r="JSD3309" s="107"/>
      <c r="JSE3309" s="107"/>
      <c r="JSF3309" s="107"/>
      <c r="JSG3309" s="107"/>
      <c r="JSH3309" s="107"/>
      <c r="JSI3309" s="107"/>
      <c r="JSJ3309" s="107"/>
      <c r="JSK3309" s="107"/>
      <c r="JSL3309" s="107"/>
      <c r="JSM3309" s="107"/>
      <c r="JSN3309" s="107"/>
      <c r="JSO3309" s="107"/>
      <c r="JSP3309" s="107"/>
      <c r="JSQ3309" s="107"/>
      <c r="JSR3309" s="107"/>
      <c r="JSS3309" s="107"/>
      <c r="JST3309" s="107"/>
      <c r="JSU3309" s="107"/>
      <c r="JSV3309" s="107"/>
      <c r="JSW3309" s="107"/>
      <c r="JSX3309" s="107"/>
      <c r="JSY3309" s="107"/>
      <c r="JSZ3309" s="107"/>
      <c r="JTA3309" s="107"/>
      <c r="JTB3309" s="107"/>
      <c r="JTC3309" s="107"/>
      <c r="JTD3309" s="107"/>
      <c r="JTE3309" s="107"/>
      <c r="JTF3309" s="107"/>
      <c r="JTG3309" s="107"/>
      <c r="JTH3309" s="107"/>
      <c r="JTI3309" s="107"/>
      <c r="JTJ3309" s="107"/>
      <c r="JTK3309" s="107"/>
      <c r="JTL3309" s="107"/>
      <c r="JTM3309" s="107"/>
      <c r="JTN3309" s="107"/>
      <c r="JTO3309" s="107"/>
      <c r="JTP3309" s="107"/>
      <c r="JTQ3309" s="107"/>
      <c r="JTR3309" s="107"/>
      <c r="JTS3309" s="107"/>
      <c r="JTT3309" s="107"/>
      <c r="JTU3309" s="107"/>
      <c r="JTV3309" s="107"/>
      <c r="JTW3309" s="107"/>
      <c r="JTX3309" s="107"/>
      <c r="JTY3309" s="107"/>
      <c r="JTZ3309" s="107"/>
      <c r="JUA3309" s="107"/>
      <c r="JUB3309" s="107"/>
      <c r="JUC3309" s="107"/>
      <c r="JUD3309" s="107"/>
      <c r="JUE3309" s="107"/>
      <c r="JUF3309" s="107"/>
      <c r="JUG3309" s="107"/>
      <c r="JUH3309" s="107"/>
      <c r="JUI3309" s="107"/>
      <c r="JUJ3309" s="107"/>
      <c r="JUK3309" s="107"/>
      <c r="JUL3309" s="107"/>
      <c r="JUM3309" s="107"/>
      <c r="JUN3309" s="107"/>
      <c r="JUO3309" s="107"/>
      <c r="JUP3309" s="107"/>
      <c r="JUQ3309" s="107"/>
      <c r="JUR3309" s="107"/>
      <c r="JUS3309" s="107"/>
      <c r="JUT3309" s="107"/>
      <c r="JUU3309" s="107"/>
      <c r="JUV3309" s="107"/>
      <c r="JUW3309" s="107"/>
      <c r="JUX3309" s="107"/>
      <c r="JUY3309" s="107"/>
      <c r="JUZ3309" s="107"/>
      <c r="JVA3309" s="107"/>
      <c r="JVB3309" s="107"/>
      <c r="JVC3309" s="107"/>
      <c r="JVD3309" s="107"/>
      <c r="JVE3309" s="107"/>
      <c r="JVF3309" s="107"/>
      <c r="JVG3309" s="107"/>
      <c r="JVH3309" s="107"/>
      <c r="JVI3309" s="107"/>
      <c r="JVJ3309" s="107"/>
      <c r="JVK3309" s="107"/>
      <c r="JVL3309" s="107"/>
      <c r="JVM3309" s="107"/>
      <c r="JVN3309" s="107"/>
      <c r="JVO3309" s="107"/>
      <c r="JVP3309" s="107"/>
      <c r="JVQ3309" s="107"/>
      <c r="JVR3309" s="107"/>
      <c r="JVS3309" s="107"/>
      <c r="JVT3309" s="107"/>
      <c r="JVU3309" s="107"/>
      <c r="JVV3309" s="107"/>
      <c r="JVW3309" s="107"/>
      <c r="JVX3309" s="107"/>
      <c r="JVY3309" s="107"/>
      <c r="JVZ3309" s="107"/>
      <c r="JWA3309" s="107"/>
      <c r="JWB3309" s="107"/>
      <c r="JWC3309" s="107"/>
      <c r="JWD3309" s="107"/>
      <c r="JWE3309" s="107"/>
      <c r="JWF3309" s="107"/>
      <c r="JWG3309" s="107"/>
      <c r="JWH3309" s="107"/>
      <c r="JWI3309" s="107"/>
      <c r="JWJ3309" s="107"/>
      <c r="JWK3309" s="107"/>
      <c r="JWL3309" s="107"/>
      <c r="JWM3309" s="107"/>
      <c r="JWN3309" s="107"/>
      <c r="JWO3309" s="107"/>
      <c r="JWP3309" s="107"/>
      <c r="JWQ3309" s="107"/>
      <c r="JWR3309" s="107"/>
      <c r="JWS3309" s="107"/>
      <c r="JWT3309" s="107"/>
      <c r="JWU3309" s="107"/>
      <c r="JWV3309" s="107"/>
      <c r="JWW3309" s="107"/>
      <c r="JWX3309" s="107"/>
      <c r="JWY3309" s="107"/>
      <c r="JWZ3309" s="107"/>
      <c r="JXA3309" s="107"/>
      <c r="JXB3309" s="107"/>
      <c r="JXC3309" s="107"/>
      <c r="JXD3309" s="107"/>
      <c r="JXE3309" s="107"/>
      <c r="JXF3309" s="107"/>
      <c r="JXG3309" s="107"/>
      <c r="JXH3309" s="107"/>
      <c r="JXI3309" s="107"/>
      <c r="JXJ3309" s="107"/>
      <c r="JXK3309" s="107"/>
      <c r="JXL3309" s="107"/>
      <c r="JXM3309" s="107"/>
      <c r="JXN3309" s="107"/>
      <c r="JXO3309" s="107"/>
      <c r="JXP3309" s="107"/>
      <c r="JXQ3309" s="107"/>
      <c r="JXR3309" s="107"/>
      <c r="JXS3309" s="107"/>
      <c r="JXT3309" s="107"/>
      <c r="JXU3309" s="107"/>
      <c r="JXV3309" s="107"/>
      <c r="JXW3309" s="107"/>
      <c r="JXX3309" s="107"/>
      <c r="JXY3309" s="107"/>
      <c r="JXZ3309" s="107"/>
      <c r="JYA3309" s="107"/>
      <c r="JYB3309" s="107"/>
      <c r="JYC3309" s="107"/>
      <c r="JYD3309" s="107"/>
      <c r="JYE3309" s="107"/>
      <c r="JYF3309" s="107"/>
      <c r="JYG3309" s="107"/>
      <c r="JYH3309" s="107"/>
      <c r="JYI3309" s="107"/>
      <c r="JYJ3309" s="107"/>
      <c r="JYK3309" s="107"/>
      <c r="JYL3309" s="107"/>
      <c r="JYM3309" s="107"/>
      <c r="JYN3309" s="107"/>
      <c r="JYO3309" s="107"/>
      <c r="JYP3309" s="107"/>
      <c r="JYQ3309" s="107"/>
      <c r="JYR3309" s="107"/>
      <c r="JYS3309" s="107"/>
      <c r="JYT3309" s="107"/>
      <c r="JYU3309" s="107"/>
      <c r="JYV3309" s="107"/>
      <c r="JYW3309" s="107"/>
      <c r="JYX3309" s="107"/>
      <c r="JYY3309" s="107"/>
      <c r="JYZ3309" s="107"/>
      <c r="JZA3309" s="107"/>
      <c r="JZB3309" s="107"/>
      <c r="JZC3309" s="107"/>
      <c r="JZD3309" s="107"/>
      <c r="JZE3309" s="107"/>
      <c r="JZF3309" s="107"/>
      <c r="JZG3309" s="107"/>
      <c r="JZH3309" s="107"/>
      <c r="JZI3309" s="107"/>
      <c r="JZJ3309" s="107"/>
      <c r="JZK3309" s="107"/>
      <c r="JZL3309" s="107"/>
      <c r="JZM3309" s="107"/>
      <c r="JZN3309" s="107"/>
      <c r="JZO3309" s="107"/>
      <c r="JZP3309" s="107"/>
      <c r="JZQ3309" s="107"/>
      <c r="JZR3309" s="107"/>
      <c r="JZS3309" s="107"/>
      <c r="JZT3309" s="107"/>
      <c r="JZU3309" s="107"/>
      <c r="JZV3309" s="107"/>
      <c r="JZW3309" s="107"/>
      <c r="JZX3309" s="107"/>
      <c r="JZY3309" s="107"/>
      <c r="JZZ3309" s="107"/>
      <c r="KAA3309" s="107"/>
      <c r="KAB3309" s="107"/>
      <c r="KAC3309" s="107"/>
      <c r="KAD3309" s="107"/>
      <c r="KAE3309" s="107"/>
      <c r="KAF3309" s="107"/>
      <c r="KAG3309" s="107"/>
      <c r="KAH3309" s="107"/>
      <c r="KAI3309" s="107"/>
      <c r="KAJ3309" s="107"/>
      <c r="KAK3309" s="107"/>
      <c r="KAL3309" s="107"/>
      <c r="KAM3309" s="107"/>
      <c r="KAN3309" s="107"/>
      <c r="KAO3309" s="107"/>
      <c r="KAP3309" s="107"/>
      <c r="KAQ3309" s="107"/>
      <c r="KAR3309" s="107"/>
      <c r="KAS3309" s="107"/>
      <c r="KAT3309" s="107"/>
      <c r="KAU3309" s="107"/>
      <c r="KAV3309" s="107"/>
      <c r="KAW3309" s="107"/>
      <c r="KAX3309" s="107"/>
      <c r="KAY3309" s="107"/>
      <c r="KAZ3309" s="107"/>
      <c r="KBA3309" s="107"/>
      <c r="KBB3309" s="107"/>
      <c r="KBC3309" s="107"/>
      <c r="KBD3309" s="107"/>
      <c r="KBE3309" s="107"/>
      <c r="KBF3309" s="107"/>
      <c r="KBG3309" s="107"/>
      <c r="KBH3309" s="107"/>
      <c r="KBI3309" s="107"/>
      <c r="KBJ3309" s="107"/>
      <c r="KBK3309" s="107"/>
      <c r="KBL3309" s="107"/>
      <c r="KBM3309" s="107"/>
      <c r="KBN3309" s="107"/>
      <c r="KBO3309" s="107"/>
      <c r="KBP3309" s="107"/>
      <c r="KBQ3309" s="107"/>
      <c r="KBR3309" s="107"/>
      <c r="KBS3309" s="107"/>
      <c r="KBT3309" s="107"/>
      <c r="KBU3309" s="107"/>
      <c r="KBV3309" s="107"/>
      <c r="KBW3309" s="107"/>
      <c r="KBX3309" s="107"/>
      <c r="KBY3309" s="107"/>
      <c r="KBZ3309" s="107"/>
      <c r="KCA3309" s="107"/>
      <c r="KCB3309" s="107"/>
      <c r="KCC3309" s="107"/>
      <c r="KCD3309" s="107"/>
      <c r="KCE3309" s="107"/>
      <c r="KCF3309" s="107"/>
      <c r="KCG3309" s="107"/>
      <c r="KCH3309" s="107"/>
      <c r="KCI3309" s="107"/>
      <c r="KCJ3309" s="107"/>
      <c r="KCK3309" s="107"/>
      <c r="KCL3309" s="107"/>
      <c r="KCM3309" s="107"/>
      <c r="KCN3309" s="107"/>
      <c r="KCO3309" s="107"/>
      <c r="KCP3309" s="107"/>
      <c r="KCQ3309" s="107"/>
      <c r="KCR3309" s="107"/>
      <c r="KCS3309" s="107"/>
      <c r="KCT3309" s="107"/>
      <c r="KCU3309" s="107"/>
      <c r="KCV3309" s="107"/>
      <c r="KCW3309" s="107"/>
      <c r="KCX3309" s="107"/>
      <c r="KCY3309" s="107"/>
      <c r="KCZ3309" s="107"/>
      <c r="KDA3309" s="107"/>
      <c r="KDB3309" s="107"/>
      <c r="KDC3309" s="107"/>
      <c r="KDD3309" s="107"/>
      <c r="KDE3309" s="107"/>
      <c r="KDF3309" s="107"/>
      <c r="KDG3309" s="107"/>
      <c r="KDH3309" s="107"/>
      <c r="KDI3309" s="107"/>
      <c r="KDJ3309" s="107"/>
      <c r="KDK3309" s="107"/>
      <c r="KDL3309" s="107"/>
      <c r="KDM3309" s="107"/>
      <c r="KDN3309" s="107"/>
      <c r="KDO3309" s="107"/>
      <c r="KDP3309" s="107"/>
      <c r="KDQ3309" s="107"/>
      <c r="KDR3309" s="107"/>
      <c r="KDS3309" s="107"/>
      <c r="KDT3309" s="107"/>
      <c r="KDU3309" s="107"/>
      <c r="KDV3309" s="107"/>
      <c r="KDW3309" s="107"/>
      <c r="KDX3309" s="107"/>
      <c r="KDY3309" s="107"/>
      <c r="KDZ3309" s="107"/>
      <c r="KEA3309" s="107"/>
      <c r="KEB3309" s="107"/>
      <c r="KEC3309" s="107"/>
      <c r="KED3309" s="107"/>
      <c r="KEE3309" s="107"/>
      <c r="KEF3309" s="107"/>
      <c r="KEG3309" s="107"/>
      <c r="KEH3309" s="107"/>
      <c r="KEI3309" s="107"/>
      <c r="KEJ3309" s="107"/>
      <c r="KEK3309" s="107"/>
      <c r="KEL3309" s="107"/>
      <c r="KEM3309" s="107"/>
      <c r="KEN3309" s="107"/>
      <c r="KEO3309" s="107"/>
      <c r="KEP3309" s="107"/>
      <c r="KEQ3309" s="107"/>
      <c r="KER3309" s="107"/>
      <c r="KES3309" s="107"/>
      <c r="KET3309" s="107"/>
      <c r="KEU3309" s="107"/>
      <c r="KEV3309" s="107"/>
      <c r="KEW3309" s="107"/>
      <c r="KEX3309" s="107"/>
      <c r="KEY3309" s="107"/>
      <c r="KEZ3309" s="107"/>
      <c r="KFA3309" s="107"/>
      <c r="KFB3309" s="107"/>
      <c r="KFC3309" s="107"/>
      <c r="KFD3309" s="107"/>
      <c r="KFE3309" s="107"/>
      <c r="KFF3309" s="107"/>
      <c r="KFG3309" s="107"/>
      <c r="KFH3309" s="107"/>
      <c r="KFI3309" s="107"/>
      <c r="KFJ3309" s="107"/>
      <c r="KFK3309" s="107"/>
      <c r="KFL3309" s="107"/>
      <c r="KFM3309" s="107"/>
      <c r="KFN3309" s="107"/>
      <c r="KFO3309" s="107"/>
      <c r="KFP3309" s="107"/>
      <c r="KFQ3309" s="107"/>
      <c r="KFR3309" s="107"/>
      <c r="KFS3309" s="107"/>
      <c r="KFT3309" s="107"/>
      <c r="KFU3309" s="107"/>
      <c r="KFV3309" s="107"/>
      <c r="KFW3309" s="107"/>
      <c r="KFX3309" s="107"/>
      <c r="KFY3309" s="107"/>
      <c r="KFZ3309" s="107"/>
      <c r="KGA3309" s="107"/>
      <c r="KGB3309" s="107"/>
      <c r="KGC3309" s="107"/>
      <c r="KGD3309" s="107"/>
      <c r="KGE3309" s="107"/>
      <c r="KGF3309" s="107"/>
      <c r="KGG3309" s="107"/>
      <c r="KGH3309" s="107"/>
      <c r="KGI3309" s="107"/>
      <c r="KGJ3309" s="107"/>
      <c r="KGK3309" s="107"/>
      <c r="KGL3309" s="107"/>
      <c r="KGM3309" s="107"/>
      <c r="KGN3309" s="107"/>
      <c r="KGO3309" s="107"/>
      <c r="KGP3309" s="107"/>
      <c r="KGQ3309" s="107"/>
      <c r="KGR3309" s="107"/>
      <c r="KGS3309" s="107"/>
      <c r="KGT3309" s="107"/>
      <c r="KGU3309" s="107"/>
      <c r="KGV3309" s="107"/>
      <c r="KGW3309" s="107"/>
      <c r="KGX3309" s="107"/>
      <c r="KGY3309" s="107"/>
      <c r="KGZ3309" s="107"/>
      <c r="KHA3309" s="107"/>
      <c r="KHB3309" s="107"/>
      <c r="KHC3309" s="107"/>
      <c r="KHD3309" s="107"/>
      <c r="KHE3309" s="107"/>
      <c r="KHF3309" s="107"/>
      <c r="KHG3309" s="107"/>
      <c r="KHH3309" s="107"/>
      <c r="KHI3309" s="107"/>
      <c r="KHJ3309" s="107"/>
      <c r="KHK3309" s="107"/>
      <c r="KHL3309" s="107"/>
      <c r="KHM3309" s="107"/>
      <c r="KHN3309" s="107"/>
      <c r="KHO3309" s="107"/>
      <c r="KHP3309" s="107"/>
      <c r="KHQ3309" s="107"/>
      <c r="KHR3309" s="107"/>
      <c r="KHS3309" s="107"/>
      <c r="KHT3309" s="107"/>
      <c r="KHU3309" s="107"/>
      <c r="KHV3309" s="107"/>
      <c r="KHW3309" s="107"/>
      <c r="KHX3309" s="107"/>
      <c r="KHY3309" s="107"/>
      <c r="KHZ3309" s="107"/>
      <c r="KIA3309" s="107"/>
      <c r="KIB3309" s="107"/>
      <c r="KIC3309" s="107"/>
      <c r="KID3309" s="107"/>
      <c r="KIE3309" s="107"/>
      <c r="KIF3309" s="107"/>
      <c r="KIG3309" s="107"/>
      <c r="KIH3309" s="107"/>
      <c r="KII3309" s="107"/>
      <c r="KIJ3309" s="107"/>
      <c r="KIK3309" s="107"/>
      <c r="KIL3309" s="107"/>
      <c r="KIM3309" s="107"/>
      <c r="KIN3309" s="107"/>
      <c r="KIO3309" s="107"/>
      <c r="KIP3309" s="107"/>
      <c r="KIQ3309" s="107"/>
      <c r="KIR3309" s="107"/>
      <c r="KIS3309" s="107"/>
      <c r="KIT3309" s="107"/>
      <c r="KIU3309" s="107"/>
      <c r="KIV3309" s="107"/>
      <c r="KIW3309" s="107"/>
      <c r="KIX3309" s="107"/>
      <c r="KIY3309" s="107"/>
      <c r="KIZ3309" s="107"/>
      <c r="KJA3309" s="107"/>
      <c r="KJB3309" s="107"/>
      <c r="KJC3309" s="107"/>
      <c r="KJD3309" s="107"/>
      <c r="KJE3309" s="107"/>
      <c r="KJF3309" s="107"/>
      <c r="KJG3309" s="107"/>
      <c r="KJH3309" s="107"/>
      <c r="KJI3309" s="107"/>
      <c r="KJJ3309" s="107"/>
      <c r="KJK3309" s="107"/>
      <c r="KJL3309" s="107"/>
      <c r="KJM3309" s="107"/>
      <c r="KJN3309" s="107"/>
      <c r="KJO3309" s="107"/>
      <c r="KJP3309" s="107"/>
      <c r="KJQ3309" s="107"/>
      <c r="KJR3309" s="107"/>
      <c r="KJS3309" s="107"/>
      <c r="KJT3309" s="107"/>
      <c r="KJU3309" s="107"/>
      <c r="KJV3309" s="107"/>
      <c r="KJW3309" s="107"/>
      <c r="KJX3309" s="107"/>
      <c r="KJY3309" s="107"/>
      <c r="KJZ3309" s="107"/>
      <c r="KKA3309" s="107"/>
      <c r="KKB3309" s="107"/>
      <c r="KKC3309" s="107"/>
      <c r="KKD3309" s="107"/>
      <c r="KKE3309" s="107"/>
      <c r="KKF3309" s="107"/>
      <c r="KKG3309" s="107"/>
      <c r="KKH3309" s="107"/>
      <c r="KKI3309" s="107"/>
      <c r="KKJ3309" s="107"/>
      <c r="KKK3309" s="107"/>
      <c r="KKL3309" s="107"/>
      <c r="KKM3309" s="107"/>
      <c r="KKN3309" s="107"/>
      <c r="KKO3309" s="107"/>
      <c r="KKP3309" s="107"/>
      <c r="KKQ3309" s="107"/>
      <c r="KKR3309" s="107"/>
      <c r="KKS3309" s="107"/>
      <c r="KKT3309" s="107"/>
      <c r="KKU3309" s="107"/>
      <c r="KKV3309" s="107"/>
      <c r="KKW3309" s="107"/>
      <c r="KKX3309" s="107"/>
      <c r="KKY3309" s="107"/>
      <c r="KKZ3309" s="107"/>
      <c r="KLA3309" s="107"/>
      <c r="KLB3309" s="107"/>
      <c r="KLC3309" s="107"/>
      <c r="KLD3309" s="107"/>
      <c r="KLE3309" s="107"/>
      <c r="KLF3309" s="107"/>
      <c r="KLG3309" s="107"/>
      <c r="KLH3309" s="107"/>
      <c r="KLI3309" s="107"/>
      <c r="KLJ3309" s="107"/>
      <c r="KLK3309" s="107"/>
      <c r="KLL3309" s="107"/>
      <c r="KLM3309" s="107"/>
      <c r="KLN3309" s="107"/>
      <c r="KLO3309" s="107"/>
      <c r="KLP3309" s="107"/>
      <c r="KLQ3309" s="107"/>
      <c r="KLR3309" s="107"/>
      <c r="KLS3309" s="107"/>
      <c r="KLT3309" s="107"/>
      <c r="KLU3309" s="107"/>
      <c r="KLV3309" s="107"/>
      <c r="KLW3309" s="107"/>
      <c r="KLX3309" s="107"/>
      <c r="KLY3309" s="107"/>
      <c r="KLZ3309" s="107"/>
      <c r="KMA3309" s="107"/>
      <c r="KMB3309" s="107"/>
      <c r="KMC3309" s="107"/>
      <c r="KMD3309" s="107"/>
      <c r="KME3309" s="107"/>
      <c r="KMF3309" s="107"/>
      <c r="KMG3309" s="107"/>
      <c r="KMH3309" s="107"/>
      <c r="KMI3309" s="107"/>
      <c r="KMJ3309" s="107"/>
      <c r="KMK3309" s="107"/>
      <c r="KML3309" s="107"/>
      <c r="KMM3309" s="107"/>
      <c r="KMN3309" s="107"/>
      <c r="KMO3309" s="107"/>
      <c r="KMP3309" s="107"/>
      <c r="KMQ3309" s="107"/>
      <c r="KMR3309" s="107"/>
      <c r="KMS3309" s="107"/>
      <c r="KMT3309" s="107"/>
      <c r="KMU3309" s="107"/>
      <c r="KMV3309" s="107"/>
      <c r="KMW3309" s="107"/>
      <c r="KMX3309" s="107"/>
      <c r="KMY3309" s="107"/>
      <c r="KMZ3309" s="107"/>
      <c r="KNA3309" s="107"/>
      <c r="KNB3309" s="107"/>
      <c r="KNC3309" s="107"/>
      <c r="KND3309" s="107"/>
      <c r="KNE3309" s="107"/>
      <c r="KNF3309" s="107"/>
      <c r="KNG3309" s="107"/>
      <c r="KNH3309" s="107"/>
      <c r="KNI3309" s="107"/>
      <c r="KNJ3309" s="107"/>
      <c r="KNK3309" s="107"/>
      <c r="KNL3309" s="107"/>
      <c r="KNM3309" s="107"/>
      <c r="KNN3309" s="107"/>
      <c r="KNO3309" s="107"/>
      <c r="KNP3309" s="107"/>
      <c r="KNQ3309" s="107"/>
      <c r="KNR3309" s="107"/>
      <c r="KNS3309" s="107"/>
      <c r="KNT3309" s="107"/>
      <c r="KNU3309" s="107"/>
      <c r="KNV3309" s="107"/>
      <c r="KNW3309" s="107"/>
      <c r="KNX3309" s="107"/>
      <c r="KNY3309" s="107"/>
      <c r="KNZ3309" s="107"/>
      <c r="KOA3309" s="107"/>
      <c r="KOB3309" s="107"/>
      <c r="KOC3309" s="107"/>
      <c r="KOD3309" s="107"/>
      <c r="KOE3309" s="107"/>
      <c r="KOF3309" s="107"/>
      <c r="KOG3309" s="107"/>
      <c r="KOH3309" s="107"/>
      <c r="KOI3309" s="107"/>
      <c r="KOJ3309" s="107"/>
      <c r="KOK3309" s="107"/>
      <c r="KOL3309" s="107"/>
      <c r="KOM3309" s="107"/>
      <c r="KON3309" s="107"/>
      <c r="KOO3309" s="107"/>
      <c r="KOP3309" s="107"/>
      <c r="KOQ3309" s="107"/>
      <c r="KOR3309" s="107"/>
      <c r="KOS3309" s="107"/>
      <c r="KOT3309" s="107"/>
      <c r="KOU3309" s="107"/>
      <c r="KOV3309" s="107"/>
      <c r="KOW3309" s="107"/>
      <c r="KOX3309" s="107"/>
      <c r="KOY3309" s="107"/>
      <c r="KOZ3309" s="107"/>
      <c r="KPA3309" s="107"/>
      <c r="KPB3309" s="107"/>
      <c r="KPC3309" s="107"/>
      <c r="KPD3309" s="107"/>
      <c r="KPE3309" s="107"/>
      <c r="KPF3309" s="107"/>
      <c r="KPG3309" s="107"/>
      <c r="KPH3309" s="107"/>
      <c r="KPI3309" s="107"/>
      <c r="KPJ3309" s="107"/>
      <c r="KPK3309" s="107"/>
      <c r="KPL3309" s="107"/>
      <c r="KPM3309" s="107"/>
      <c r="KPN3309" s="107"/>
      <c r="KPO3309" s="107"/>
      <c r="KPP3309" s="107"/>
      <c r="KPQ3309" s="107"/>
      <c r="KPR3309" s="107"/>
      <c r="KPS3309" s="107"/>
      <c r="KPT3309" s="107"/>
      <c r="KPU3309" s="107"/>
      <c r="KPV3309" s="107"/>
      <c r="KPW3309" s="107"/>
      <c r="KPX3309" s="107"/>
      <c r="KPY3309" s="107"/>
      <c r="KPZ3309" s="107"/>
      <c r="KQA3309" s="107"/>
      <c r="KQB3309" s="107"/>
      <c r="KQC3309" s="107"/>
      <c r="KQD3309" s="107"/>
      <c r="KQE3309" s="107"/>
      <c r="KQF3309" s="107"/>
      <c r="KQG3309" s="107"/>
      <c r="KQH3309" s="107"/>
      <c r="KQI3309" s="107"/>
      <c r="KQJ3309" s="107"/>
      <c r="KQK3309" s="107"/>
      <c r="KQL3309" s="107"/>
      <c r="KQM3309" s="107"/>
      <c r="KQN3309" s="107"/>
      <c r="KQO3309" s="107"/>
      <c r="KQP3309" s="107"/>
      <c r="KQQ3309" s="107"/>
      <c r="KQR3309" s="107"/>
      <c r="KQS3309" s="107"/>
      <c r="KQT3309" s="107"/>
      <c r="KQU3309" s="107"/>
      <c r="KQV3309" s="107"/>
      <c r="KQW3309" s="107"/>
      <c r="KQX3309" s="107"/>
      <c r="KQY3309" s="107"/>
      <c r="KQZ3309" s="107"/>
      <c r="KRA3309" s="107"/>
      <c r="KRB3309" s="107"/>
      <c r="KRC3309" s="107"/>
      <c r="KRD3309" s="107"/>
      <c r="KRE3309" s="107"/>
      <c r="KRF3309" s="107"/>
      <c r="KRG3309" s="107"/>
      <c r="KRH3309" s="107"/>
      <c r="KRI3309" s="107"/>
      <c r="KRJ3309" s="107"/>
      <c r="KRK3309" s="107"/>
      <c r="KRL3309" s="107"/>
      <c r="KRM3309" s="107"/>
      <c r="KRN3309" s="107"/>
      <c r="KRO3309" s="107"/>
      <c r="KRP3309" s="107"/>
      <c r="KRQ3309" s="107"/>
      <c r="KRR3309" s="107"/>
      <c r="KRS3309" s="107"/>
      <c r="KRT3309" s="107"/>
      <c r="KRU3309" s="107"/>
      <c r="KRV3309" s="107"/>
      <c r="KRW3309" s="107"/>
      <c r="KRX3309" s="107"/>
      <c r="KRY3309" s="107"/>
      <c r="KRZ3309" s="107"/>
      <c r="KSA3309" s="107"/>
      <c r="KSB3309" s="107"/>
      <c r="KSC3309" s="107"/>
      <c r="KSD3309" s="107"/>
      <c r="KSE3309" s="107"/>
      <c r="KSF3309" s="107"/>
      <c r="KSG3309" s="107"/>
      <c r="KSH3309" s="107"/>
      <c r="KSI3309" s="107"/>
      <c r="KSJ3309" s="107"/>
      <c r="KSK3309" s="107"/>
      <c r="KSL3309" s="107"/>
      <c r="KSM3309" s="107"/>
      <c r="KSN3309" s="107"/>
      <c r="KSO3309" s="107"/>
      <c r="KSP3309" s="107"/>
      <c r="KSQ3309" s="107"/>
      <c r="KSR3309" s="107"/>
      <c r="KSS3309" s="107"/>
      <c r="KST3309" s="107"/>
      <c r="KSU3309" s="107"/>
      <c r="KSV3309" s="107"/>
      <c r="KSW3309" s="107"/>
      <c r="KSX3309" s="107"/>
      <c r="KSY3309" s="107"/>
      <c r="KSZ3309" s="107"/>
      <c r="KTA3309" s="107"/>
      <c r="KTB3309" s="107"/>
      <c r="KTC3309" s="107"/>
      <c r="KTD3309" s="107"/>
      <c r="KTE3309" s="107"/>
      <c r="KTF3309" s="107"/>
      <c r="KTG3309" s="107"/>
      <c r="KTH3309" s="107"/>
      <c r="KTI3309" s="107"/>
      <c r="KTJ3309" s="107"/>
      <c r="KTK3309" s="107"/>
      <c r="KTL3309" s="107"/>
      <c r="KTM3309" s="107"/>
      <c r="KTN3309" s="107"/>
      <c r="KTO3309" s="107"/>
      <c r="KTP3309" s="107"/>
      <c r="KTQ3309" s="107"/>
      <c r="KTR3309" s="107"/>
      <c r="KTS3309" s="107"/>
      <c r="KTT3309" s="107"/>
      <c r="KTU3309" s="107"/>
      <c r="KTV3309" s="107"/>
      <c r="KTW3309" s="107"/>
      <c r="KTX3309" s="107"/>
      <c r="KTY3309" s="107"/>
      <c r="KTZ3309" s="107"/>
      <c r="KUA3309" s="107"/>
      <c r="KUB3309" s="107"/>
      <c r="KUC3309" s="107"/>
      <c r="KUD3309" s="107"/>
      <c r="KUE3309" s="107"/>
      <c r="KUF3309" s="107"/>
      <c r="KUG3309" s="107"/>
      <c r="KUH3309" s="107"/>
      <c r="KUI3309" s="107"/>
      <c r="KUJ3309" s="107"/>
      <c r="KUK3309" s="107"/>
      <c r="KUL3309" s="107"/>
      <c r="KUM3309" s="107"/>
      <c r="KUN3309" s="107"/>
      <c r="KUO3309" s="107"/>
      <c r="KUP3309" s="107"/>
      <c r="KUQ3309" s="107"/>
      <c r="KUR3309" s="107"/>
      <c r="KUS3309" s="107"/>
      <c r="KUT3309" s="107"/>
      <c r="KUU3309" s="107"/>
      <c r="KUV3309" s="107"/>
      <c r="KUW3309" s="107"/>
      <c r="KUX3309" s="107"/>
      <c r="KUY3309" s="107"/>
      <c r="KUZ3309" s="107"/>
      <c r="KVA3309" s="107"/>
      <c r="KVB3309" s="107"/>
      <c r="KVC3309" s="107"/>
      <c r="KVD3309" s="107"/>
      <c r="KVE3309" s="107"/>
      <c r="KVF3309" s="107"/>
      <c r="KVG3309" s="107"/>
      <c r="KVH3309" s="107"/>
      <c r="KVI3309" s="107"/>
      <c r="KVJ3309" s="107"/>
      <c r="KVK3309" s="107"/>
      <c r="KVL3309" s="107"/>
      <c r="KVM3309" s="107"/>
      <c r="KVN3309" s="107"/>
      <c r="KVO3309" s="107"/>
      <c r="KVP3309" s="107"/>
      <c r="KVQ3309" s="107"/>
      <c r="KVR3309" s="107"/>
      <c r="KVS3309" s="107"/>
      <c r="KVT3309" s="107"/>
      <c r="KVU3309" s="107"/>
      <c r="KVV3309" s="107"/>
      <c r="KVW3309" s="107"/>
      <c r="KVX3309" s="107"/>
      <c r="KVY3309" s="107"/>
      <c r="KVZ3309" s="107"/>
      <c r="KWA3309" s="107"/>
      <c r="KWB3309" s="107"/>
      <c r="KWC3309" s="107"/>
      <c r="KWD3309" s="107"/>
      <c r="KWE3309" s="107"/>
      <c r="KWF3309" s="107"/>
      <c r="KWG3309" s="107"/>
      <c r="KWH3309" s="107"/>
      <c r="KWI3309" s="107"/>
      <c r="KWJ3309" s="107"/>
      <c r="KWK3309" s="107"/>
      <c r="KWL3309" s="107"/>
      <c r="KWM3309" s="107"/>
      <c r="KWN3309" s="107"/>
      <c r="KWO3309" s="107"/>
      <c r="KWP3309" s="107"/>
      <c r="KWQ3309" s="107"/>
      <c r="KWR3309" s="107"/>
      <c r="KWS3309" s="107"/>
      <c r="KWT3309" s="107"/>
      <c r="KWU3309" s="107"/>
      <c r="KWV3309" s="107"/>
      <c r="KWW3309" s="107"/>
      <c r="KWX3309" s="107"/>
      <c r="KWY3309" s="107"/>
      <c r="KWZ3309" s="107"/>
      <c r="KXA3309" s="107"/>
      <c r="KXB3309" s="107"/>
      <c r="KXC3309" s="107"/>
      <c r="KXD3309" s="107"/>
      <c r="KXE3309" s="107"/>
      <c r="KXF3309" s="107"/>
      <c r="KXG3309" s="107"/>
      <c r="KXH3309" s="107"/>
      <c r="KXI3309" s="107"/>
      <c r="KXJ3309" s="107"/>
      <c r="KXK3309" s="107"/>
      <c r="KXL3309" s="107"/>
      <c r="KXM3309" s="107"/>
      <c r="KXN3309" s="107"/>
      <c r="KXO3309" s="107"/>
      <c r="KXP3309" s="107"/>
      <c r="KXQ3309" s="107"/>
      <c r="KXR3309" s="107"/>
      <c r="KXS3309" s="107"/>
      <c r="KXT3309" s="107"/>
      <c r="KXU3309" s="107"/>
      <c r="KXV3309" s="107"/>
      <c r="KXW3309" s="107"/>
      <c r="KXX3309" s="107"/>
      <c r="KXY3309" s="107"/>
      <c r="KXZ3309" s="107"/>
      <c r="KYA3309" s="107"/>
      <c r="KYB3309" s="107"/>
      <c r="KYC3309" s="107"/>
      <c r="KYD3309" s="107"/>
      <c r="KYE3309" s="107"/>
      <c r="KYF3309" s="107"/>
      <c r="KYG3309" s="107"/>
      <c r="KYH3309" s="107"/>
      <c r="KYI3309" s="107"/>
      <c r="KYJ3309" s="107"/>
      <c r="KYK3309" s="107"/>
      <c r="KYL3309" s="107"/>
      <c r="KYM3309" s="107"/>
      <c r="KYN3309" s="107"/>
      <c r="KYO3309" s="107"/>
      <c r="KYP3309" s="107"/>
      <c r="KYQ3309" s="107"/>
      <c r="KYR3309" s="107"/>
      <c r="KYS3309" s="107"/>
      <c r="KYT3309" s="107"/>
      <c r="KYU3309" s="107"/>
      <c r="KYV3309" s="107"/>
      <c r="KYW3309" s="107"/>
      <c r="KYX3309" s="107"/>
      <c r="KYY3309" s="107"/>
      <c r="KYZ3309" s="107"/>
      <c r="KZA3309" s="107"/>
      <c r="KZB3309" s="107"/>
      <c r="KZC3309" s="107"/>
      <c r="KZD3309" s="107"/>
      <c r="KZE3309" s="107"/>
      <c r="KZF3309" s="107"/>
      <c r="KZG3309" s="107"/>
      <c r="KZH3309" s="107"/>
      <c r="KZI3309" s="107"/>
      <c r="KZJ3309" s="107"/>
      <c r="KZK3309" s="107"/>
      <c r="KZL3309" s="107"/>
      <c r="KZM3309" s="107"/>
      <c r="KZN3309" s="107"/>
      <c r="KZO3309" s="107"/>
      <c r="KZP3309" s="107"/>
      <c r="KZQ3309" s="107"/>
      <c r="KZR3309" s="107"/>
      <c r="KZS3309" s="107"/>
      <c r="KZT3309" s="107"/>
      <c r="KZU3309" s="107"/>
      <c r="KZV3309" s="107"/>
      <c r="KZW3309" s="107"/>
      <c r="KZX3309" s="107"/>
      <c r="KZY3309" s="107"/>
      <c r="KZZ3309" s="107"/>
      <c r="LAA3309" s="107"/>
      <c r="LAB3309" s="107"/>
      <c r="LAC3309" s="107"/>
      <c r="LAD3309" s="107"/>
      <c r="LAE3309" s="107"/>
      <c r="LAF3309" s="107"/>
      <c r="LAG3309" s="107"/>
      <c r="LAH3309" s="107"/>
      <c r="LAI3309" s="107"/>
      <c r="LAJ3309" s="107"/>
      <c r="LAK3309" s="107"/>
      <c r="LAL3309" s="107"/>
      <c r="LAM3309" s="107"/>
      <c r="LAN3309" s="107"/>
      <c r="LAO3309" s="107"/>
      <c r="LAP3309" s="107"/>
      <c r="LAQ3309" s="107"/>
      <c r="LAR3309" s="107"/>
      <c r="LAS3309" s="107"/>
      <c r="LAT3309" s="107"/>
      <c r="LAU3309" s="107"/>
      <c r="LAV3309" s="107"/>
      <c r="LAW3309" s="107"/>
      <c r="LAX3309" s="107"/>
      <c r="LAY3309" s="107"/>
      <c r="LAZ3309" s="107"/>
      <c r="LBA3309" s="107"/>
      <c r="LBB3309" s="107"/>
      <c r="LBC3309" s="107"/>
      <c r="LBD3309" s="107"/>
      <c r="LBE3309" s="107"/>
      <c r="LBF3309" s="107"/>
      <c r="LBG3309" s="107"/>
      <c r="LBH3309" s="107"/>
      <c r="LBI3309" s="107"/>
      <c r="LBJ3309" s="107"/>
      <c r="LBK3309" s="107"/>
      <c r="LBL3309" s="107"/>
      <c r="LBM3309" s="107"/>
      <c r="LBN3309" s="107"/>
      <c r="LBO3309" s="107"/>
      <c r="LBP3309" s="107"/>
      <c r="LBQ3309" s="107"/>
      <c r="LBR3309" s="107"/>
      <c r="LBS3309" s="107"/>
      <c r="LBT3309" s="107"/>
      <c r="LBU3309" s="107"/>
      <c r="LBV3309" s="107"/>
      <c r="LBW3309" s="107"/>
      <c r="LBX3309" s="107"/>
      <c r="LBY3309" s="107"/>
      <c r="LBZ3309" s="107"/>
      <c r="LCA3309" s="107"/>
      <c r="LCB3309" s="107"/>
      <c r="LCC3309" s="107"/>
      <c r="LCD3309" s="107"/>
      <c r="LCE3309" s="107"/>
      <c r="LCF3309" s="107"/>
      <c r="LCG3309" s="107"/>
      <c r="LCH3309" s="107"/>
      <c r="LCI3309" s="107"/>
      <c r="LCJ3309" s="107"/>
      <c r="LCK3309" s="107"/>
      <c r="LCL3309" s="107"/>
      <c r="LCM3309" s="107"/>
      <c r="LCN3309" s="107"/>
      <c r="LCO3309" s="107"/>
      <c r="LCP3309" s="107"/>
      <c r="LCQ3309" s="107"/>
      <c r="LCR3309" s="107"/>
      <c r="LCS3309" s="107"/>
      <c r="LCT3309" s="107"/>
      <c r="LCU3309" s="107"/>
      <c r="LCV3309" s="107"/>
      <c r="LCW3309" s="107"/>
      <c r="LCX3309" s="107"/>
      <c r="LCY3309" s="107"/>
      <c r="LCZ3309" s="107"/>
      <c r="LDA3309" s="107"/>
      <c r="LDB3309" s="107"/>
      <c r="LDC3309" s="107"/>
      <c r="LDD3309" s="107"/>
      <c r="LDE3309" s="107"/>
      <c r="LDF3309" s="107"/>
      <c r="LDG3309" s="107"/>
      <c r="LDH3309" s="107"/>
      <c r="LDI3309" s="107"/>
      <c r="LDJ3309" s="107"/>
      <c r="LDK3309" s="107"/>
      <c r="LDL3309" s="107"/>
      <c r="LDM3309" s="107"/>
      <c r="LDN3309" s="107"/>
      <c r="LDO3309" s="107"/>
      <c r="LDP3309" s="107"/>
      <c r="LDQ3309" s="107"/>
      <c r="LDR3309" s="107"/>
      <c r="LDS3309" s="107"/>
      <c r="LDT3309" s="107"/>
      <c r="LDU3309" s="107"/>
      <c r="LDV3309" s="107"/>
      <c r="LDW3309" s="107"/>
      <c r="LDX3309" s="107"/>
      <c r="LDY3309" s="107"/>
      <c r="LDZ3309" s="107"/>
      <c r="LEA3309" s="107"/>
      <c r="LEB3309" s="107"/>
      <c r="LEC3309" s="107"/>
      <c r="LED3309" s="107"/>
      <c r="LEE3309" s="107"/>
      <c r="LEF3309" s="107"/>
      <c r="LEG3309" s="107"/>
      <c r="LEH3309" s="107"/>
      <c r="LEI3309" s="107"/>
      <c r="LEJ3309" s="107"/>
      <c r="LEK3309" s="107"/>
      <c r="LEL3309" s="107"/>
      <c r="LEM3309" s="107"/>
      <c r="LEN3309" s="107"/>
      <c r="LEO3309" s="107"/>
      <c r="LEP3309" s="107"/>
      <c r="LEQ3309" s="107"/>
      <c r="LER3309" s="107"/>
      <c r="LES3309" s="107"/>
      <c r="LET3309" s="107"/>
      <c r="LEU3309" s="107"/>
      <c r="LEV3309" s="107"/>
      <c r="LEW3309" s="107"/>
      <c r="LEX3309" s="107"/>
      <c r="LEY3309" s="107"/>
      <c r="LEZ3309" s="107"/>
      <c r="LFA3309" s="107"/>
      <c r="LFB3309" s="107"/>
      <c r="LFC3309" s="107"/>
      <c r="LFD3309" s="107"/>
      <c r="LFE3309" s="107"/>
      <c r="LFF3309" s="107"/>
      <c r="LFG3309" s="107"/>
      <c r="LFH3309" s="107"/>
      <c r="LFI3309" s="107"/>
      <c r="LFJ3309" s="107"/>
      <c r="LFK3309" s="107"/>
      <c r="LFL3309" s="107"/>
      <c r="LFM3309" s="107"/>
      <c r="LFN3309" s="107"/>
      <c r="LFO3309" s="107"/>
      <c r="LFP3309" s="107"/>
      <c r="LFQ3309" s="107"/>
      <c r="LFR3309" s="107"/>
      <c r="LFS3309" s="107"/>
      <c r="LFT3309" s="107"/>
      <c r="LFU3309" s="107"/>
      <c r="LFV3309" s="107"/>
      <c r="LFW3309" s="107"/>
      <c r="LFX3309" s="107"/>
      <c r="LFY3309" s="107"/>
      <c r="LFZ3309" s="107"/>
      <c r="LGA3309" s="107"/>
      <c r="LGB3309" s="107"/>
      <c r="LGC3309" s="107"/>
      <c r="LGD3309" s="107"/>
      <c r="LGE3309" s="107"/>
      <c r="LGF3309" s="107"/>
      <c r="LGG3309" s="107"/>
      <c r="LGH3309" s="107"/>
      <c r="LGI3309" s="107"/>
      <c r="LGJ3309" s="107"/>
      <c r="LGK3309" s="107"/>
      <c r="LGL3309" s="107"/>
      <c r="LGM3309" s="107"/>
      <c r="LGN3309" s="107"/>
      <c r="LGO3309" s="107"/>
      <c r="LGP3309" s="107"/>
      <c r="LGQ3309" s="107"/>
      <c r="LGR3309" s="107"/>
      <c r="LGS3309" s="107"/>
      <c r="LGT3309" s="107"/>
      <c r="LGU3309" s="107"/>
      <c r="LGV3309" s="107"/>
      <c r="LGW3309" s="107"/>
      <c r="LGX3309" s="107"/>
      <c r="LGY3309" s="107"/>
      <c r="LGZ3309" s="107"/>
      <c r="LHA3309" s="107"/>
      <c r="LHB3309" s="107"/>
      <c r="LHC3309" s="107"/>
      <c r="LHD3309" s="107"/>
      <c r="LHE3309" s="107"/>
      <c r="LHF3309" s="107"/>
      <c r="LHG3309" s="107"/>
      <c r="LHH3309" s="107"/>
      <c r="LHI3309" s="107"/>
      <c r="LHJ3309" s="107"/>
      <c r="LHK3309" s="107"/>
      <c r="LHL3309" s="107"/>
      <c r="LHM3309" s="107"/>
      <c r="LHN3309" s="107"/>
      <c r="LHO3309" s="107"/>
      <c r="LHP3309" s="107"/>
      <c r="LHQ3309" s="107"/>
      <c r="LHR3309" s="107"/>
      <c r="LHS3309" s="107"/>
      <c r="LHT3309" s="107"/>
      <c r="LHU3309" s="107"/>
      <c r="LHV3309" s="107"/>
      <c r="LHW3309" s="107"/>
      <c r="LHX3309" s="107"/>
      <c r="LHY3309" s="107"/>
      <c r="LHZ3309" s="107"/>
      <c r="LIA3309" s="107"/>
      <c r="LIB3309" s="107"/>
      <c r="LIC3309" s="107"/>
      <c r="LID3309" s="107"/>
      <c r="LIE3309" s="107"/>
      <c r="LIF3309" s="107"/>
      <c r="LIG3309" s="107"/>
      <c r="LIH3309" s="107"/>
      <c r="LII3309" s="107"/>
      <c r="LIJ3309" s="107"/>
      <c r="LIK3309" s="107"/>
      <c r="LIL3309" s="107"/>
      <c r="LIM3309" s="107"/>
      <c r="LIN3309" s="107"/>
      <c r="LIO3309" s="107"/>
      <c r="LIP3309" s="107"/>
      <c r="LIQ3309" s="107"/>
      <c r="LIR3309" s="107"/>
      <c r="LIS3309" s="107"/>
      <c r="LIT3309" s="107"/>
      <c r="LIU3309" s="107"/>
      <c r="LIV3309" s="107"/>
      <c r="LIW3309" s="107"/>
      <c r="LIX3309" s="107"/>
      <c r="LIY3309" s="107"/>
      <c r="LIZ3309" s="107"/>
      <c r="LJA3309" s="107"/>
      <c r="LJB3309" s="107"/>
      <c r="LJC3309" s="107"/>
      <c r="LJD3309" s="107"/>
      <c r="LJE3309" s="107"/>
      <c r="LJF3309" s="107"/>
      <c r="LJG3309" s="107"/>
      <c r="LJH3309" s="107"/>
      <c r="LJI3309" s="107"/>
      <c r="LJJ3309" s="107"/>
      <c r="LJK3309" s="107"/>
      <c r="LJL3309" s="107"/>
      <c r="LJM3309" s="107"/>
      <c r="LJN3309" s="107"/>
      <c r="LJO3309" s="107"/>
      <c r="LJP3309" s="107"/>
      <c r="LJQ3309" s="107"/>
      <c r="LJR3309" s="107"/>
      <c r="LJS3309" s="107"/>
      <c r="LJT3309" s="107"/>
      <c r="LJU3309" s="107"/>
      <c r="LJV3309" s="107"/>
      <c r="LJW3309" s="107"/>
      <c r="LJX3309" s="107"/>
      <c r="LJY3309" s="107"/>
      <c r="LJZ3309" s="107"/>
      <c r="LKA3309" s="107"/>
      <c r="LKB3309" s="107"/>
      <c r="LKC3309" s="107"/>
      <c r="LKD3309" s="107"/>
      <c r="LKE3309" s="107"/>
      <c r="LKF3309" s="107"/>
      <c r="LKG3309" s="107"/>
      <c r="LKH3309" s="107"/>
      <c r="LKI3309" s="107"/>
      <c r="LKJ3309" s="107"/>
      <c r="LKK3309" s="107"/>
      <c r="LKL3309" s="107"/>
      <c r="LKM3309" s="107"/>
      <c r="LKN3309" s="107"/>
      <c r="LKO3309" s="107"/>
      <c r="LKP3309" s="107"/>
      <c r="LKQ3309" s="107"/>
      <c r="LKR3309" s="107"/>
      <c r="LKS3309" s="107"/>
      <c r="LKT3309" s="107"/>
      <c r="LKU3309" s="107"/>
      <c r="LKV3309" s="107"/>
      <c r="LKW3309" s="107"/>
      <c r="LKX3309" s="107"/>
      <c r="LKY3309" s="107"/>
      <c r="LKZ3309" s="107"/>
      <c r="LLA3309" s="107"/>
      <c r="LLB3309" s="107"/>
      <c r="LLC3309" s="107"/>
      <c r="LLD3309" s="107"/>
      <c r="LLE3309" s="107"/>
      <c r="LLF3309" s="107"/>
      <c r="LLG3309" s="107"/>
      <c r="LLH3309" s="107"/>
      <c r="LLI3309" s="107"/>
      <c r="LLJ3309" s="107"/>
      <c r="LLK3309" s="107"/>
      <c r="LLL3309" s="107"/>
      <c r="LLM3309" s="107"/>
      <c r="LLN3309" s="107"/>
      <c r="LLO3309" s="107"/>
      <c r="LLP3309" s="107"/>
      <c r="LLQ3309" s="107"/>
      <c r="LLR3309" s="107"/>
      <c r="LLS3309" s="107"/>
      <c r="LLT3309" s="107"/>
      <c r="LLU3309" s="107"/>
      <c r="LLV3309" s="107"/>
      <c r="LLW3309" s="107"/>
      <c r="LLX3309" s="107"/>
      <c r="LLY3309" s="107"/>
      <c r="LLZ3309" s="107"/>
      <c r="LMA3309" s="107"/>
      <c r="LMB3309" s="107"/>
      <c r="LMC3309" s="107"/>
      <c r="LMD3309" s="107"/>
      <c r="LME3309" s="107"/>
      <c r="LMF3309" s="107"/>
      <c r="LMG3309" s="107"/>
      <c r="LMH3309" s="107"/>
      <c r="LMI3309" s="107"/>
      <c r="LMJ3309" s="107"/>
      <c r="LMK3309" s="107"/>
      <c r="LML3309" s="107"/>
      <c r="LMM3309" s="107"/>
      <c r="LMN3309" s="107"/>
      <c r="LMO3309" s="107"/>
      <c r="LMP3309" s="107"/>
      <c r="LMQ3309" s="107"/>
      <c r="LMR3309" s="107"/>
      <c r="LMS3309" s="107"/>
      <c r="LMT3309" s="107"/>
      <c r="LMU3309" s="107"/>
      <c r="LMV3309" s="107"/>
      <c r="LMW3309" s="107"/>
      <c r="LMX3309" s="107"/>
      <c r="LMY3309" s="107"/>
      <c r="LMZ3309" s="107"/>
      <c r="LNA3309" s="107"/>
      <c r="LNB3309" s="107"/>
      <c r="LNC3309" s="107"/>
      <c r="LND3309" s="107"/>
      <c r="LNE3309" s="107"/>
      <c r="LNF3309" s="107"/>
      <c r="LNG3309" s="107"/>
      <c r="LNH3309" s="107"/>
      <c r="LNI3309" s="107"/>
      <c r="LNJ3309" s="107"/>
      <c r="LNK3309" s="107"/>
      <c r="LNL3309" s="107"/>
      <c r="LNM3309" s="107"/>
      <c r="LNN3309" s="107"/>
      <c r="LNO3309" s="107"/>
      <c r="LNP3309" s="107"/>
      <c r="LNQ3309" s="107"/>
      <c r="LNR3309" s="107"/>
      <c r="LNS3309" s="107"/>
      <c r="LNT3309" s="107"/>
      <c r="LNU3309" s="107"/>
      <c r="LNV3309" s="107"/>
      <c r="LNW3309" s="107"/>
      <c r="LNX3309" s="107"/>
      <c r="LNY3309" s="107"/>
      <c r="LNZ3309" s="107"/>
      <c r="LOA3309" s="107"/>
      <c r="LOB3309" s="107"/>
      <c r="LOC3309" s="107"/>
      <c r="LOD3309" s="107"/>
      <c r="LOE3309" s="107"/>
      <c r="LOF3309" s="107"/>
      <c r="LOG3309" s="107"/>
      <c r="LOH3309" s="107"/>
      <c r="LOI3309" s="107"/>
      <c r="LOJ3309" s="107"/>
      <c r="LOK3309" s="107"/>
      <c r="LOL3309" s="107"/>
      <c r="LOM3309" s="107"/>
      <c r="LON3309" s="107"/>
      <c r="LOO3309" s="107"/>
      <c r="LOP3309" s="107"/>
      <c r="LOQ3309" s="107"/>
      <c r="LOR3309" s="107"/>
      <c r="LOS3309" s="107"/>
      <c r="LOT3309" s="107"/>
      <c r="LOU3309" s="107"/>
      <c r="LOV3309" s="107"/>
      <c r="LOW3309" s="107"/>
      <c r="LOX3309" s="107"/>
      <c r="LOY3309" s="107"/>
      <c r="LOZ3309" s="107"/>
      <c r="LPA3309" s="107"/>
      <c r="LPB3309" s="107"/>
      <c r="LPC3309" s="107"/>
      <c r="LPD3309" s="107"/>
      <c r="LPE3309" s="107"/>
      <c r="LPF3309" s="107"/>
      <c r="LPG3309" s="107"/>
      <c r="LPH3309" s="107"/>
      <c r="LPI3309" s="107"/>
      <c r="LPJ3309" s="107"/>
      <c r="LPK3309" s="107"/>
      <c r="LPL3309" s="107"/>
      <c r="LPM3309" s="107"/>
      <c r="LPN3309" s="107"/>
      <c r="LPO3309" s="107"/>
      <c r="LPP3309" s="107"/>
      <c r="LPQ3309" s="107"/>
      <c r="LPR3309" s="107"/>
      <c r="LPS3309" s="107"/>
      <c r="LPT3309" s="107"/>
      <c r="LPU3309" s="107"/>
      <c r="LPV3309" s="107"/>
      <c r="LPW3309" s="107"/>
      <c r="LPX3309" s="107"/>
      <c r="LPY3309" s="107"/>
      <c r="LPZ3309" s="107"/>
      <c r="LQA3309" s="107"/>
      <c r="LQB3309" s="107"/>
      <c r="LQC3309" s="107"/>
      <c r="LQD3309" s="107"/>
      <c r="LQE3309" s="107"/>
      <c r="LQF3309" s="107"/>
      <c r="LQG3309" s="107"/>
      <c r="LQH3309" s="107"/>
      <c r="LQI3309" s="107"/>
      <c r="LQJ3309" s="107"/>
      <c r="LQK3309" s="107"/>
      <c r="LQL3309" s="107"/>
      <c r="LQM3309" s="107"/>
      <c r="LQN3309" s="107"/>
      <c r="LQO3309" s="107"/>
      <c r="LQP3309" s="107"/>
      <c r="LQQ3309" s="107"/>
      <c r="LQR3309" s="107"/>
      <c r="LQS3309" s="107"/>
      <c r="LQT3309" s="107"/>
      <c r="LQU3309" s="107"/>
      <c r="LQV3309" s="107"/>
      <c r="LQW3309" s="107"/>
      <c r="LQX3309" s="107"/>
      <c r="LQY3309" s="107"/>
      <c r="LQZ3309" s="107"/>
      <c r="LRA3309" s="107"/>
      <c r="LRB3309" s="107"/>
      <c r="LRC3309" s="107"/>
      <c r="LRD3309" s="107"/>
      <c r="LRE3309" s="107"/>
      <c r="LRF3309" s="107"/>
      <c r="LRG3309" s="107"/>
      <c r="LRH3309" s="107"/>
      <c r="LRI3309" s="107"/>
      <c r="LRJ3309" s="107"/>
      <c r="LRK3309" s="107"/>
      <c r="LRL3309" s="107"/>
      <c r="LRM3309" s="107"/>
      <c r="LRN3309" s="107"/>
      <c r="LRO3309" s="107"/>
      <c r="LRP3309" s="107"/>
      <c r="LRQ3309" s="107"/>
      <c r="LRR3309" s="107"/>
      <c r="LRS3309" s="107"/>
      <c r="LRT3309" s="107"/>
      <c r="LRU3309" s="107"/>
      <c r="LRV3309" s="107"/>
      <c r="LRW3309" s="107"/>
      <c r="LRX3309" s="107"/>
      <c r="LRY3309" s="107"/>
      <c r="LRZ3309" s="107"/>
      <c r="LSA3309" s="107"/>
      <c r="LSB3309" s="107"/>
      <c r="LSC3309" s="107"/>
      <c r="LSD3309" s="107"/>
      <c r="LSE3309" s="107"/>
      <c r="LSF3309" s="107"/>
      <c r="LSG3309" s="107"/>
      <c r="LSH3309" s="107"/>
      <c r="LSI3309" s="107"/>
      <c r="LSJ3309" s="107"/>
      <c r="LSK3309" s="107"/>
      <c r="LSL3309" s="107"/>
      <c r="LSM3309" s="107"/>
      <c r="LSN3309" s="107"/>
      <c r="LSO3309" s="107"/>
      <c r="LSP3309" s="107"/>
      <c r="LSQ3309" s="107"/>
      <c r="LSR3309" s="107"/>
      <c r="LSS3309" s="107"/>
      <c r="LST3309" s="107"/>
      <c r="LSU3309" s="107"/>
      <c r="LSV3309" s="107"/>
      <c r="LSW3309" s="107"/>
      <c r="LSX3309" s="107"/>
      <c r="LSY3309" s="107"/>
      <c r="LSZ3309" s="107"/>
      <c r="LTA3309" s="107"/>
      <c r="LTB3309" s="107"/>
      <c r="LTC3309" s="107"/>
      <c r="LTD3309" s="107"/>
      <c r="LTE3309" s="107"/>
      <c r="LTF3309" s="107"/>
      <c r="LTG3309" s="107"/>
      <c r="LTH3309" s="107"/>
      <c r="LTI3309" s="107"/>
      <c r="LTJ3309" s="107"/>
      <c r="LTK3309" s="107"/>
      <c r="LTL3309" s="107"/>
      <c r="LTM3309" s="107"/>
      <c r="LTN3309" s="107"/>
      <c r="LTO3309" s="107"/>
      <c r="LTP3309" s="107"/>
      <c r="LTQ3309" s="107"/>
      <c r="LTR3309" s="107"/>
      <c r="LTS3309" s="107"/>
      <c r="LTT3309" s="107"/>
      <c r="LTU3309" s="107"/>
      <c r="LTV3309" s="107"/>
      <c r="LTW3309" s="107"/>
      <c r="LTX3309" s="107"/>
      <c r="LTY3309" s="107"/>
      <c r="LTZ3309" s="107"/>
      <c r="LUA3309" s="107"/>
      <c r="LUB3309" s="107"/>
      <c r="LUC3309" s="107"/>
      <c r="LUD3309" s="107"/>
      <c r="LUE3309" s="107"/>
      <c r="LUF3309" s="107"/>
      <c r="LUG3309" s="107"/>
      <c r="LUH3309" s="107"/>
      <c r="LUI3309" s="107"/>
      <c r="LUJ3309" s="107"/>
      <c r="LUK3309" s="107"/>
      <c r="LUL3309" s="107"/>
      <c r="LUM3309" s="107"/>
      <c r="LUN3309" s="107"/>
      <c r="LUO3309" s="107"/>
      <c r="LUP3309" s="107"/>
      <c r="LUQ3309" s="107"/>
      <c r="LUR3309" s="107"/>
      <c r="LUS3309" s="107"/>
      <c r="LUT3309" s="107"/>
      <c r="LUU3309" s="107"/>
      <c r="LUV3309" s="107"/>
      <c r="LUW3309" s="107"/>
      <c r="LUX3309" s="107"/>
      <c r="LUY3309" s="107"/>
      <c r="LUZ3309" s="107"/>
      <c r="LVA3309" s="107"/>
      <c r="LVB3309" s="107"/>
      <c r="LVC3309" s="107"/>
      <c r="LVD3309" s="107"/>
      <c r="LVE3309" s="107"/>
      <c r="LVF3309" s="107"/>
      <c r="LVG3309" s="107"/>
      <c r="LVH3309" s="107"/>
      <c r="LVI3309" s="107"/>
      <c r="LVJ3309" s="107"/>
      <c r="LVK3309" s="107"/>
      <c r="LVL3309" s="107"/>
      <c r="LVM3309" s="107"/>
      <c r="LVN3309" s="107"/>
      <c r="LVO3309" s="107"/>
      <c r="LVP3309" s="107"/>
      <c r="LVQ3309" s="107"/>
      <c r="LVR3309" s="107"/>
      <c r="LVS3309" s="107"/>
      <c r="LVT3309" s="107"/>
      <c r="LVU3309" s="107"/>
      <c r="LVV3309" s="107"/>
      <c r="LVW3309" s="107"/>
      <c r="LVX3309" s="107"/>
      <c r="LVY3309" s="107"/>
      <c r="LVZ3309" s="107"/>
      <c r="LWA3309" s="107"/>
      <c r="LWB3309" s="107"/>
      <c r="LWC3309" s="107"/>
      <c r="LWD3309" s="107"/>
      <c r="LWE3309" s="107"/>
      <c r="LWF3309" s="107"/>
      <c r="LWG3309" s="107"/>
      <c r="LWH3309" s="107"/>
      <c r="LWI3309" s="107"/>
      <c r="LWJ3309" s="107"/>
      <c r="LWK3309" s="107"/>
      <c r="LWL3309" s="107"/>
      <c r="LWM3309" s="107"/>
      <c r="LWN3309" s="107"/>
      <c r="LWO3309" s="107"/>
      <c r="LWP3309" s="107"/>
      <c r="LWQ3309" s="107"/>
      <c r="LWR3309" s="107"/>
      <c r="LWS3309" s="107"/>
      <c r="LWT3309" s="107"/>
      <c r="LWU3309" s="107"/>
      <c r="LWV3309" s="107"/>
      <c r="LWW3309" s="107"/>
      <c r="LWX3309" s="107"/>
      <c r="LWY3309" s="107"/>
      <c r="LWZ3309" s="107"/>
      <c r="LXA3309" s="107"/>
      <c r="LXB3309" s="107"/>
      <c r="LXC3309" s="107"/>
      <c r="LXD3309" s="107"/>
      <c r="LXE3309" s="107"/>
      <c r="LXF3309" s="107"/>
      <c r="LXG3309" s="107"/>
      <c r="LXH3309" s="107"/>
      <c r="LXI3309" s="107"/>
      <c r="LXJ3309" s="107"/>
      <c r="LXK3309" s="107"/>
      <c r="LXL3309" s="107"/>
      <c r="LXM3309" s="107"/>
      <c r="LXN3309" s="107"/>
      <c r="LXO3309" s="107"/>
      <c r="LXP3309" s="107"/>
      <c r="LXQ3309" s="107"/>
      <c r="LXR3309" s="107"/>
      <c r="LXS3309" s="107"/>
      <c r="LXT3309" s="107"/>
      <c r="LXU3309" s="107"/>
      <c r="LXV3309" s="107"/>
      <c r="LXW3309" s="107"/>
      <c r="LXX3309" s="107"/>
      <c r="LXY3309" s="107"/>
      <c r="LXZ3309" s="107"/>
      <c r="LYA3309" s="107"/>
      <c r="LYB3309" s="107"/>
      <c r="LYC3309" s="107"/>
      <c r="LYD3309" s="107"/>
      <c r="LYE3309" s="107"/>
      <c r="LYF3309" s="107"/>
      <c r="LYG3309" s="107"/>
      <c r="LYH3309" s="107"/>
      <c r="LYI3309" s="107"/>
      <c r="LYJ3309" s="107"/>
      <c r="LYK3309" s="107"/>
      <c r="LYL3309" s="107"/>
      <c r="LYM3309" s="107"/>
      <c r="LYN3309" s="107"/>
      <c r="LYO3309" s="107"/>
      <c r="LYP3309" s="107"/>
      <c r="LYQ3309" s="107"/>
      <c r="LYR3309" s="107"/>
      <c r="LYS3309" s="107"/>
      <c r="LYT3309" s="107"/>
      <c r="LYU3309" s="107"/>
      <c r="LYV3309" s="107"/>
      <c r="LYW3309" s="107"/>
      <c r="LYX3309" s="107"/>
      <c r="LYY3309" s="107"/>
      <c r="LYZ3309" s="107"/>
      <c r="LZA3309" s="107"/>
      <c r="LZB3309" s="107"/>
      <c r="LZC3309" s="107"/>
      <c r="LZD3309" s="107"/>
      <c r="LZE3309" s="107"/>
      <c r="LZF3309" s="107"/>
      <c r="LZG3309" s="107"/>
      <c r="LZH3309" s="107"/>
      <c r="LZI3309" s="107"/>
      <c r="LZJ3309" s="107"/>
      <c r="LZK3309" s="107"/>
      <c r="LZL3309" s="107"/>
      <c r="LZM3309" s="107"/>
      <c r="LZN3309" s="107"/>
      <c r="LZO3309" s="107"/>
      <c r="LZP3309" s="107"/>
      <c r="LZQ3309" s="107"/>
      <c r="LZR3309" s="107"/>
      <c r="LZS3309" s="107"/>
      <c r="LZT3309" s="107"/>
      <c r="LZU3309" s="107"/>
      <c r="LZV3309" s="107"/>
      <c r="LZW3309" s="107"/>
      <c r="LZX3309" s="107"/>
      <c r="LZY3309" s="107"/>
      <c r="LZZ3309" s="107"/>
      <c r="MAA3309" s="107"/>
      <c r="MAB3309" s="107"/>
      <c r="MAC3309" s="107"/>
      <c r="MAD3309" s="107"/>
      <c r="MAE3309" s="107"/>
      <c r="MAF3309" s="107"/>
      <c r="MAG3309" s="107"/>
      <c r="MAH3309" s="107"/>
      <c r="MAI3309" s="107"/>
      <c r="MAJ3309" s="107"/>
      <c r="MAK3309" s="107"/>
      <c r="MAL3309" s="107"/>
      <c r="MAM3309" s="107"/>
      <c r="MAN3309" s="107"/>
      <c r="MAO3309" s="107"/>
      <c r="MAP3309" s="107"/>
      <c r="MAQ3309" s="107"/>
      <c r="MAR3309" s="107"/>
      <c r="MAS3309" s="107"/>
      <c r="MAT3309" s="107"/>
      <c r="MAU3309" s="107"/>
      <c r="MAV3309" s="107"/>
      <c r="MAW3309" s="107"/>
      <c r="MAX3309" s="107"/>
      <c r="MAY3309" s="107"/>
      <c r="MAZ3309" s="107"/>
      <c r="MBA3309" s="107"/>
      <c r="MBB3309" s="107"/>
      <c r="MBC3309" s="107"/>
      <c r="MBD3309" s="107"/>
      <c r="MBE3309" s="107"/>
      <c r="MBF3309" s="107"/>
      <c r="MBG3309" s="107"/>
      <c r="MBH3309" s="107"/>
      <c r="MBI3309" s="107"/>
      <c r="MBJ3309" s="107"/>
      <c r="MBK3309" s="107"/>
      <c r="MBL3309" s="107"/>
      <c r="MBM3309" s="107"/>
      <c r="MBN3309" s="107"/>
      <c r="MBO3309" s="107"/>
      <c r="MBP3309" s="107"/>
      <c r="MBQ3309" s="107"/>
      <c r="MBR3309" s="107"/>
      <c r="MBS3309" s="107"/>
      <c r="MBT3309" s="107"/>
      <c r="MBU3309" s="107"/>
      <c r="MBV3309" s="107"/>
      <c r="MBW3309" s="107"/>
      <c r="MBX3309" s="107"/>
      <c r="MBY3309" s="107"/>
      <c r="MBZ3309" s="107"/>
      <c r="MCA3309" s="107"/>
      <c r="MCB3309" s="107"/>
      <c r="MCC3309" s="107"/>
      <c r="MCD3309" s="107"/>
      <c r="MCE3309" s="107"/>
      <c r="MCF3309" s="107"/>
      <c r="MCG3309" s="107"/>
      <c r="MCH3309" s="107"/>
      <c r="MCI3309" s="107"/>
      <c r="MCJ3309" s="107"/>
      <c r="MCK3309" s="107"/>
      <c r="MCL3309" s="107"/>
      <c r="MCM3309" s="107"/>
      <c r="MCN3309" s="107"/>
      <c r="MCO3309" s="107"/>
      <c r="MCP3309" s="107"/>
      <c r="MCQ3309" s="107"/>
      <c r="MCR3309" s="107"/>
      <c r="MCS3309" s="107"/>
      <c r="MCT3309" s="107"/>
      <c r="MCU3309" s="107"/>
      <c r="MCV3309" s="107"/>
      <c r="MCW3309" s="107"/>
      <c r="MCX3309" s="107"/>
      <c r="MCY3309" s="107"/>
      <c r="MCZ3309" s="107"/>
      <c r="MDA3309" s="107"/>
      <c r="MDB3309" s="107"/>
      <c r="MDC3309" s="107"/>
      <c r="MDD3309" s="107"/>
      <c r="MDE3309" s="107"/>
      <c r="MDF3309" s="107"/>
      <c r="MDG3309" s="107"/>
      <c r="MDH3309" s="107"/>
      <c r="MDI3309" s="107"/>
      <c r="MDJ3309" s="107"/>
      <c r="MDK3309" s="107"/>
      <c r="MDL3309" s="107"/>
      <c r="MDM3309" s="107"/>
      <c r="MDN3309" s="107"/>
      <c r="MDO3309" s="107"/>
      <c r="MDP3309" s="107"/>
      <c r="MDQ3309" s="107"/>
      <c r="MDR3309" s="107"/>
      <c r="MDS3309" s="107"/>
      <c r="MDT3309" s="107"/>
      <c r="MDU3309" s="107"/>
      <c r="MDV3309" s="107"/>
      <c r="MDW3309" s="107"/>
      <c r="MDX3309" s="107"/>
      <c r="MDY3309" s="107"/>
      <c r="MDZ3309" s="107"/>
      <c r="MEA3309" s="107"/>
      <c r="MEB3309" s="107"/>
      <c r="MEC3309" s="107"/>
      <c r="MED3309" s="107"/>
      <c r="MEE3309" s="107"/>
      <c r="MEF3309" s="107"/>
      <c r="MEG3309" s="107"/>
      <c r="MEH3309" s="107"/>
      <c r="MEI3309" s="107"/>
      <c r="MEJ3309" s="107"/>
      <c r="MEK3309" s="107"/>
      <c r="MEL3309" s="107"/>
      <c r="MEM3309" s="107"/>
      <c r="MEN3309" s="107"/>
      <c r="MEO3309" s="107"/>
      <c r="MEP3309" s="107"/>
      <c r="MEQ3309" s="107"/>
      <c r="MER3309" s="107"/>
      <c r="MES3309" s="107"/>
      <c r="MET3309" s="107"/>
      <c r="MEU3309" s="107"/>
      <c r="MEV3309" s="107"/>
      <c r="MEW3309" s="107"/>
      <c r="MEX3309" s="107"/>
      <c r="MEY3309" s="107"/>
      <c r="MEZ3309" s="107"/>
      <c r="MFA3309" s="107"/>
      <c r="MFB3309" s="107"/>
      <c r="MFC3309" s="107"/>
      <c r="MFD3309" s="107"/>
      <c r="MFE3309" s="107"/>
      <c r="MFF3309" s="107"/>
      <c r="MFG3309" s="107"/>
      <c r="MFH3309" s="107"/>
      <c r="MFI3309" s="107"/>
      <c r="MFJ3309" s="107"/>
      <c r="MFK3309" s="107"/>
      <c r="MFL3309" s="107"/>
      <c r="MFM3309" s="107"/>
      <c r="MFN3309" s="107"/>
      <c r="MFO3309" s="107"/>
      <c r="MFP3309" s="107"/>
      <c r="MFQ3309" s="107"/>
      <c r="MFR3309" s="107"/>
      <c r="MFS3309" s="107"/>
      <c r="MFT3309" s="107"/>
      <c r="MFU3309" s="107"/>
      <c r="MFV3309" s="107"/>
      <c r="MFW3309" s="107"/>
      <c r="MFX3309" s="107"/>
      <c r="MFY3309" s="107"/>
      <c r="MFZ3309" s="107"/>
      <c r="MGA3309" s="107"/>
      <c r="MGB3309" s="107"/>
      <c r="MGC3309" s="107"/>
      <c r="MGD3309" s="107"/>
      <c r="MGE3309" s="107"/>
      <c r="MGF3309" s="107"/>
      <c r="MGG3309" s="107"/>
      <c r="MGH3309" s="107"/>
      <c r="MGI3309" s="107"/>
      <c r="MGJ3309" s="107"/>
      <c r="MGK3309" s="107"/>
      <c r="MGL3309" s="107"/>
      <c r="MGM3309" s="107"/>
      <c r="MGN3309" s="107"/>
      <c r="MGO3309" s="107"/>
      <c r="MGP3309" s="107"/>
      <c r="MGQ3309" s="107"/>
      <c r="MGR3309" s="107"/>
      <c r="MGS3309" s="107"/>
      <c r="MGT3309" s="107"/>
      <c r="MGU3309" s="107"/>
      <c r="MGV3309" s="107"/>
      <c r="MGW3309" s="107"/>
      <c r="MGX3309" s="107"/>
      <c r="MGY3309" s="107"/>
      <c r="MGZ3309" s="107"/>
      <c r="MHA3309" s="107"/>
      <c r="MHB3309" s="107"/>
      <c r="MHC3309" s="107"/>
      <c r="MHD3309" s="107"/>
      <c r="MHE3309" s="107"/>
      <c r="MHF3309" s="107"/>
      <c r="MHG3309" s="107"/>
      <c r="MHH3309" s="107"/>
      <c r="MHI3309" s="107"/>
      <c r="MHJ3309" s="107"/>
      <c r="MHK3309" s="107"/>
      <c r="MHL3309" s="107"/>
      <c r="MHM3309" s="107"/>
      <c r="MHN3309" s="107"/>
      <c r="MHO3309" s="107"/>
      <c r="MHP3309" s="107"/>
      <c r="MHQ3309" s="107"/>
      <c r="MHR3309" s="107"/>
      <c r="MHS3309" s="107"/>
      <c r="MHT3309" s="107"/>
      <c r="MHU3309" s="107"/>
      <c r="MHV3309" s="107"/>
      <c r="MHW3309" s="107"/>
      <c r="MHX3309" s="107"/>
      <c r="MHY3309" s="107"/>
      <c r="MHZ3309" s="107"/>
      <c r="MIA3309" s="107"/>
      <c r="MIB3309" s="107"/>
      <c r="MIC3309" s="107"/>
      <c r="MID3309" s="107"/>
      <c r="MIE3309" s="107"/>
      <c r="MIF3309" s="107"/>
      <c r="MIG3309" s="107"/>
      <c r="MIH3309" s="107"/>
      <c r="MII3309" s="107"/>
      <c r="MIJ3309" s="107"/>
      <c r="MIK3309" s="107"/>
      <c r="MIL3309" s="107"/>
      <c r="MIM3309" s="107"/>
      <c r="MIN3309" s="107"/>
      <c r="MIO3309" s="107"/>
      <c r="MIP3309" s="107"/>
      <c r="MIQ3309" s="107"/>
      <c r="MIR3309" s="107"/>
      <c r="MIS3309" s="107"/>
      <c r="MIT3309" s="107"/>
      <c r="MIU3309" s="107"/>
      <c r="MIV3309" s="107"/>
      <c r="MIW3309" s="107"/>
      <c r="MIX3309" s="107"/>
      <c r="MIY3309" s="107"/>
      <c r="MIZ3309" s="107"/>
      <c r="MJA3309" s="107"/>
      <c r="MJB3309" s="107"/>
      <c r="MJC3309" s="107"/>
      <c r="MJD3309" s="107"/>
      <c r="MJE3309" s="107"/>
      <c r="MJF3309" s="107"/>
      <c r="MJG3309" s="107"/>
      <c r="MJH3309" s="107"/>
      <c r="MJI3309" s="107"/>
      <c r="MJJ3309" s="107"/>
      <c r="MJK3309" s="107"/>
      <c r="MJL3309" s="107"/>
      <c r="MJM3309" s="107"/>
      <c r="MJN3309" s="107"/>
      <c r="MJO3309" s="107"/>
      <c r="MJP3309" s="107"/>
      <c r="MJQ3309" s="107"/>
      <c r="MJR3309" s="107"/>
      <c r="MJS3309" s="107"/>
      <c r="MJT3309" s="107"/>
      <c r="MJU3309" s="107"/>
      <c r="MJV3309" s="107"/>
      <c r="MJW3309" s="107"/>
      <c r="MJX3309" s="107"/>
      <c r="MJY3309" s="107"/>
      <c r="MJZ3309" s="107"/>
      <c r="MKA3309" s="107"/>
      <c r="MKB3309" s="107"/>
      <c r="MKC3309" s="107"/>
      <c r="MKD3309" s="107"/>
      <c r="MKE3309" s="107"/>
      <c r="MKF3309" s="107"/>
      <c r="MKG3309" s="107"/>
      <c r="MKH3309" s="107"/>
      <c r="MKI3309" s="107"/>
      <c r="MKJ3309" s="107"/>
      <c r="MKK3309" s="107"/>
      <c r="MKL3309" s="107"/>
      <c r="MKM3309" s="107"/>
      <c r="MKN3309" s="107"/>
      <c r="MKO3309" s="107"/>
      <c r="MKP3309" s="107"/>
      <c r="MKQ3309" s="107"/>
      <c r="MKR3309" s="107"/>
      <c r="MKS3309" s="107"/>
      <c r="MKT3309" s="107"/>
      <c r="MKU3309" s="107"/>
      <c r="MKV3309" s="107"/>
      <c r="MKW3309" s="107"/>
      <c r="MKX3309" s="107"/>
      <c r="MKY3309" s="107"/>
      <c r="MKZ3309" s="107"/>
      <c r="MLA3309" s="107"/>
      <c r="MLB3309" s="107"/>
      <c r="MLC3309" s="107"/>
      <c r="MLD3309" s="107"/>
      <c r="MLE3309" s="107"/>
      <c r="MLF3309" s="107"/>
      <c r="MLG3309" s="107"/>
      <c r="MLH3309" s="107"/>
      <c r="MLI3309" s="107"/>
      <c r="MLJ3309" s="107"/>
      <c r="MLK3309" s="107"/>
      <c r="MLL3309" s="107"/>
      <c r="MLM3309" s="107"/>
      <c r="MLN3309" s="107"/>
      <c r="MLO3309" s="107"/>
      <c r="MLP3309" s="107"/>
      <c r="MLQ3309" s="107"/>
      <c r="MLR3309" s="107"/>
      <c r="MLS3309" s="107"/>
      <c r="MLT3309" s="107"/>
      <c r="MLU3309" s="107"/>
      <c r="MLV3309" s="107"/>
      <c r="MLW3309" s="107"/>
      <c r="MLX3309" s="107"/>
      <c r="MLY3309" s="107"/>
      <c r="MLZ3309" s="107"/>
      <c r="MMA3309" s="107"/>
      <c r="MMB3309" s="107"/>
      <c r="MMC3309" s="107"/>
      <c r="MMD3309" s="107"/>
      <c r="MME3309" s="107"/>
      <c r="MMF3309" s="107"/>
      <c r="MMG3309" s="107"/>
      <c r="MMH3309" s="107"/>
      <c r="MMI3309" s="107"/>
      <c r="MMJ3309" s="107"/>
      <c r="MMK3309" s="107"/>
      <c r="MML3309" s="107"/>
      <c r="MMM3309" s="107"/>
      <c r="MMN3309" s="107"/>
      <c r="MMO3309" s="107"/>
      <c r="MMP3309" s="107"/>
      <c r="MMQ3309" s="107"/>
      <c r="MMR3309" s="107"/>
      <c r="MMS3309" s="107"/>
      <c r="MMT3309" s="107"/>
      <c r="MMU3309" s="107"/>
      <c r="MMV3309" s="107"/>
      <c r="MMW3309" s="107"/>
      <c r="MMX3309" s="107"/>
      <c r="MMY3309" s="107"/>
      <c r="MMZ3309" s="107"/>
      <c r="MNA3309" s="107"/>
      <c r="MNB3309" s="107"/>
      <c r="MNC3309" s="107"/>
      <c r="MND3309" s="107"/>
      <c r="MNE3309" s="107"/>
      <c r="MNF3309" s="107"/>
      <c r="MNG3309" s="107"/>
      <c r="MNH3309" s="107"/>
      <c r="MNI3309" s="107"/>
      <c r="MNJ3309" s="107"/>
      <c r="MNK3309" s="107"/>
      <c r="MNL3309" s="107"/>
      <c r="MNM3309" s="107"/>
      <c r="MNN3309" s="107"/>
      <c r="MNO3309" s="107"/>
      <c r="MNP3309" s="107"/>
      <c r="MNQ3309" s="107"/>
      <c r="MNR3309" s="107"/>
      <c r="MNS3309" s="107"/>
      <c r="MNT3309" s="107"/>
      <c r="MNU3309" s="107"/>
      <c r="MNV3309" s="107"/>
      <c r="MNW3309" s="107"/>
      <c r="MNX3309" s="107"/>
      <c r="MNY3309" s="107"/>
      <c r="MNZ3309" s="107"/>
      <c r="MOA3309" s="107"/>
      <c r="MOB3309" s="107"/>
      <c r="MOC3309" s="107"/>
      <c r="MOD3309" s="107"/>
      <c r="MOE3309" s="107"/>
      <c r="MOF3309" s="107"/>
      <c r="MOG3309" s="107"/>
      <c r="MOH3309" s="107"/>
      <c r="MOI3309" s="107"/>
      <c r="MOJ3309" s="107"/>
      <c r="MOK3309" s="107"/>
      <c r="MOL3309" s="107"/>
      <c r="MOM3309" s="107"/>
      <c r="MON3309" s="107"/>
      <c r="MOO3309" s="107"/>
      <c r="MOP3309" s="107"/>
      <c r="MOQ3309" s="107"/>
      <c r="MOR3309" s="107"/>
      <c r="MOS3309" s="107"/>
      <c r="MOT3309" s="107"/>
      <c r="MOU3309" s="107"/>
      <c r="MOV3309" s="107"/>
      <c r="MOW3309" s="107"/>
      <c r="MOX3309" s="107"/>
      <c r="MOY3309" s="107"/>
      <c r="MOZ3309" s="107"/>
      <c r="MPA3309" s="107"/>
      <c r="MPB3309" s="107"/>
      <c r="MPC3309" s="107"/>
      <c r="MPD3309" s="107"/>
      <c r="MPE3309" s="107"/>
      <c r="MPF3309" s="107"/>
      <c r="MPG3309" s="107"/>
      <c r="MPH3309" s="107"/>
      <c r="MPI3309" s="107"/>
      <c r="MPJ3309" s="107"/>
      <c r="MPK3309" s="107"/>
      <c r="MPL3309" s="107"/>
      <c r="MPM3309" s="107"/>
      <c r="MPN3309" s="107"/>
      <c r="MPO3309" s="107"/>
      <c r="MPP3309" s="107"/>
      <c r="MPQ3309" s="107"/>
      <c r="MPR3309" s="107"/>
      <c r="MPS3309" s="107"/>
      <c r="MPT3309" s="107"/>
      <c r="MPU3309" s="107"/>
      <c r="MPV3309" s="107"/>
      <c r="MPW3309" s="107"/>
      <c r="MPX3309" s="107"/>
      <c r="MPY3309" s="107"/>
      <c r="MPZ3309" s="107"/>
      <c r="MQA3309" s="107"/>
      <c r="MQB3309" s="107"/>
      <c r="MQC3309" s="107"/>
      <c r="MQD3309" s="107"/>
      <c r="MQE3309" s="107"/>
      <c r="MQF3309" s="107"/>
      <c r="MQG3309" s="107"/>
      <c r="MQH3309" s="107"/>
      <c r="MQI3309" s="107"/>
      <c r="MQJ3309" s="107"/>
      <c r="MQK3309" s="107"/>
      <c r="MQL3309" s="107"/>
      <c r="MQM3309" s="107"/>
      <c r="MQN3309" s="107"/>
      <c r="MQO3309" s="107"/>
      <c r="MQP3309" s="107"/>
      <c r="MQQ3309" s="107"/>
      <c r="MQR3309" s="107"/>
      <c r="MQS3309" s="107"/>
      <c r="MQT3309" s="107"/>
      <c r="MQU3309" s="107"/>
      <c r="MQV3309" s="107"/>
      <c r="MQW3309" s="107"/>
      <c r="MQX3309" s="107"/>
      <c r="MQY3309" s="107"/>
      <c r="MQZ3309" s="107"/>
      <c r="MRA3309" s="107"/>
      <c r="MRB3309" s="107"/>
      <c r="MRC3309" s="107"/>
      <c r="MRD3309" s="107"/>
      <c r="MRE3309" s="107"/>
      <c r="MRF3309" s="107"/>
      <c r="MRG3309" s="107"/>
      <c r="MRH3309" s="107"/>
      <c r="MRI3309" s="107"/>
      <c r="MRJ3309" s="107"/>
      <c r="MRK3309" s="107"/>
      <c r="MRL3309" s="107"/>
      <c r="MRM3309" s="107"/>
      <c r="MRN3309" s="107"/>
      <c r="MRO3309" s="107"/>
      <c r="MRP3309" s="107"/>
      <c r="MRQ3309" s="107"/>
      <c r="MRR3309" s="107"/>
      <c r="MRS3309" s="107"/>
      <c r="MRT3309" s="107"/>
      <c r="MRU3309" s="107"/>
      <c r="MRV3309" s="107"/>
      <c r="MRW3309" s="107"/>
      <c r="MRX3309" s="107"/>
      <c r="MRY3309" s="107"/>
      <c r="MRZ3309" s="107"/>
      <c r="MSA3309" s="107"/>
      <c r="MSB3309" s="107"/>
      <c r="MSC3309" s="107"/>
      <c r="MSD3309" s="107"/>
      <c r="MSE3309" s="107"/>
      <c r="MSF3309" s="107"/>
      <c r="MSG3309" s="107"/>
      <c r="MSH3309" s="107"/>
      <c r="MSI3309" s="107"/>
      <c r="MSJ3309" s="107"/>
      <c r="MSK3309" s="107"/>
      <c r="MSL3309" s="107"/>
      <c r="MSM3309" s="107"/>
      <c r="MSN3309" s="107"/>
      <c r="MSO3309" s="107"/>
      <c r="MSP3309" s="107"/>
      <c r="MSQ3309" s="107"/>
      <c r="MSR3309" s="107"/>
      <c r="MSS3309" s="107"/>
      <c r="MST3309" s="107"/>
      <c r="MSU3309" s="107"/>
      <c r="MSV3309" s="107"/>
      <c r="MSW3309" s="107"/>
      <c r="MSX3309" s="107"/>
      <c r="MSY3309" s="107"/>
      <c r="MSZ3309" s="107"/>
      <c r="MTA3309" s="107"/>
      <c r="MTB3309" s="107"/>
      <c r="MTC3309" s="107"/>
      <c r="MTD3309" s="107"/>
      <c r="MTE3309" s="107"/>
      <c r="MTF3309" s="107"/>
      <c r="MTG3309" s="107"/>
      <c r="MTH3309" s="107"/>
      <c r="MTI3309" s="107"/>
      <c r="MTJ3309" s="107"/>
      <c r="MTK3309" s="107"/>
      <c r="MTL3309" s="107"/>
      <c r="MTM3309" s="107"/>
      <c r="MTN3309" s="107"/>
      <c r="MTO3309" s="107"/>
      <c r="MTP3309" s="107"/>
      <c r="MTQ3309" s="107"/>
      <c r="MTR3309" s="107"/>
      <c r="MTS3309" s="107"/>
      <c r="MTT3309" s="107"/>
      <c r="MTU3309" s="107"/>
      <c r="MTV3309" s="107"/>
      <c r="MTW3309" s="107"/>
      <c r="MTX3309" s="107"/>
      <c r="MTY3309" s="107"/>
      <c r="MTZ3309" s="107"/>
      <c r="MUA3309" s="107"/>
      <c r="MUB3309" s="107"/>
      <c r="MUC3309" s="107"/>
      <c r="MUD3309" s="107"/>
      <c r="MUE3309" s="107"/>
      <c r="MUF3309" s="107"/>
      <c r="MUG3309" s="107"/>
      <c r="MUH3309" s="107"/>
      <c r="MUI3309" s="107"/>
      <c r="MUJ3309" s="107"/>
      <c r="MUK3309" s="107"/>
      <c r="MUL3309" s="107"/>
      <c r="MUM3309" s="107"/>
      <c r="MUN3309" s="107"/>
      <c r="MUO3309" s="107"/>
      <c r="MUP3309" s="107"/>
      <c r="MUQ3309" s="107"/>
      <c r="MUR3309" s="107"/>
      <c r="MUS3309" s="107"/>
      <c r="MUT3309" s="107"/>
      <c r="MUU3309" s="107"/>
      <c r="MUV3309" s="107"/>
      <c r="MUW3309" s="107"/>
      <c r="MUX3309" s="107"/>
      <c r="MUY3309" s="107"/>
      <c r="MUZ3309" s="107"/>
      <c r="MVA3309" s="107"/>
      <c r="MVB3309" s="107"/>
      <c r="MVC3309" s="107"/>
      <c r="MVD3309" s="107"/>
      <c r="MVE3309" s="107"/>
      <c r="MVF3309" s="107"/>
      <c r="MVG3309" s="107"/>
      <c r="MVH3309" s="107"/>
      <c r="MVI3309" s="107"/>
      <c r="MVJ3309" s="107"/>
      <c r="MVK3309" s="107"/>
      <c r="MVL3309" s="107"/>
      <c r="MVM3309" s="107"/>
      <c r="MVN3309" s="107"/>
      <c r="MVO3309" s="107"/>
      <c r="MVP3309" s="107"/>
      <c r="MVQ3309" s="107"/>
      <c r="MVR3309" s="107"/>
      <c r="MVS3309" s="107"/>
      <c r="MVT3309" s="107"/>
      <c r="MVU3309" s="107"/>
      <c r="MVV3309" s="107"/>
      <c r="MVW3309" s="107"/>
      <c r="MVX3309" s="107"/>
      <c r="MVY3309" s="107"/>
      <c r="MVZ3309" s="107"/>
      <c r="MWA3309" s="107"/>
      <c r="MWB3309" s="107"/>
      <c r="MWC3309" s="107"/>
      <c r="MWD3309" s="107"/>
      <c r="MWE3309" s="107"/>
      <c r="MWF3309" s="107"/>
      <c r="MWG3309" s="107"/>
      <c r="MWH3309" s="107"/>
      <c r="MWI3309" s="107"/>
      <c r="MWJ3309" s="107"/>
      <c r="MWK3309" s="107"/>
      <c r="MWL3309" s="107"/>
      <c r="MWM3309" s="107"/>
      <c r="MWN3309" s="107"/>
      <c r="MWO3309" s="107"/>
      <c r="MWP3309" s="107"/>
      <c r="MWQ3309" s="107"/>
      <c r="MWR3309" s="107"/>
      <c r="MWS3309" s="107"/>
      <c r="MWT3309" s="107"/>
      <c r="MWU3309" s="107"/>
      <c r="MWV3309" s="107"/>
      <c r="MWW3309" s="107"/>
      <c r="MWX3309" s="107"/>
      <c r="MWY3309" s="107"/>
      <c r="MWZ3309" s="107"/>
      <c r="MXA3309" s="107"/>
      <c r="MXB3309" s="107"/>
      <c r="MXC3309" s="107"/>
      <c r="MXD3309" s="107"/>
      <c r="MXE3309" s="107"/>
      <c r="MXF3309" s="107"/>
      <c r="MXG3309" s="107"/>
      <c r="MXH3309" s="107"/>
      <c r="MXI3309" s="107"/>
      <c r="MXJ3309" s="107"/>
      <c r="MXK3309" s="107"/>
      <c r="MXL3309" s="107"/>
      <c r="MXM3309" s="107"/>
      <c r="MXN3309" s="107"/>
      <c r="MXO3309" s="107"/>
      <c r="MXP3309" s="107"/>
      <c r="MXQ3309" s="107"/>
      <c r="MXR3309" s="107"/>
      <c r="MXS3309" s="107"/>
      <c r="MXT3309" s="107"/>
      <c r="MXU3309" s="107"/>
      <c r="MXV3309" s="107"/>
      <c r="MXW3309" s="107"/>
      <c r="MXX3309" s="107"/>
      <c r="MXY3309" s="107"/>
      <c r="MXZ3309" s="107"/>
      <c r="MYA3309" s="107"/>
      <c r="MYB3309" s="107"/>
      <c r="MYC3309" s="107"/>
      <c r="MYD3309" s="107"/>
      <c r="MYE3309" s="107"/>
      <c r="MYF3309" s="107"/>
      <c r="MYG3309" s="107"/>
      <c r="MYH3309" s="107"/>
      <c r="MYI3309" s="107"/>
      <c r="MYJ3309" s="107"/>
      <c r="MYK3309" s="107"/>
      <c r="MYL3309" s="107"/>
      <c r="MYM3309" s="107"/>
      <c r="MYN3309" s="107"/>
      <c r="MYO3309" s="107"/>
      <c r="MYP3309" s="107"/>
      <c r="MYQ3309" s="107"/>
      <c r="MYR3309" s="107"/>
      <c r="MYS3309" s="107"/>
      <c r="MYT3309" s="107"/>
      <c r="MYU3309" s="107"/>
      <c r="MYV3309" s="107"/>
      <c r="MYW3309" s="107"/>
      <c r="MYX3309" s="107"/>
      <c r="MYY3309" s="107"/>
      <c r="MYZ3309" s="107"/>
      <c r="MZA3309" s="107"/>
      <c r="MZB3309" s="107"/>
      <c r="MZC3309" s="107"/>
      <c r="MZD3309" s="107"/>
      <c r="MZE3309" s="107"/>
      <c r="MZF3309" s="107"/>
      <c r="MZG3309" s="107"/>
      <c r="MZH3309" s="107"/>
      <c r="MZI3309" s="107"/>
      <c r="MZJ3309" s="107"/>
      <c r="MZK3309" s="107"/>
      <c r="MZL3309" s="107"/>
      <c r="MZM3309" s="107"/>
      <c r="MZN3309" s="107"/>
      <c r="MZO3309" s="107"/>
      <c r="MZP3309" s="107"/>
      <c r="MZQ3309" s="107"/>
      <c r="MZR3309" s="107"/>
      <c r="MZS3309" s="107"/>
      <c r="MZT3309" s="107"/>
      <c r="MZU3309" s="107"/>
      <c r="MZV3309" s="107"/>
      <c r="MZW3309" s="107"/>
      <c r="MZX3309" s="107"/>
      <c r="MZY3309" s="107"/>
      <c r="MZZ3309" s="107"/>
      <c r="NAA3309" s="107"/>
      <c r="NAB3309" s="107"/>
      <c r="NAC3309" s="107"/>
      <c r="NAD3309" s="107"/>
      <c r="NAE3309" s="107"/>
      <c r="NAF3309" s="107"/>
      <c r="NAG3309" s="107"/>
      <c r="NAH3309" s="107"/>
      <c r="NAI3309" s="107"/>
      <c r="NAJ3309" s="107"/>
      <c r="NAK3309" s="107"/>
      <c r="NAL3309" s="107"/>
      <c r="NAM3309" s="107"/>
      <c r="NAN3309" s="107"/>
      <c r="NAO3309" s="107"/>
      <c r="NAP3309" s="107"/>
      <c r="NAQ3309" s="107"/>
      <c r="NAR3309" s="107"/>
      <c r="NAS3309" s="107"/>
      <c r="NAT3309" s="107"/>
      <c r="NAU3309" s="107"/>
      <c r="NAV3309" s="107"/>
      <c r="NAW3309" s="107"/>
      <c r="NAX3309" s="107"/>
      <c r="NAY3309" s="107"/>
      <c r="NAZ3309" s="107"/>
      <c r="NBA3309" s="107"/>
      <c r="NBB3309" s="107"/>
      <c r="NBC3309" s="107"/>
      <c r="NBD3309" s="107"/>
      <c r="NBE3309" s="107"/>
      <c r="NBF3309" s="107"/>
      <c r="NBG3309" s="107"/>
      <c r="NBH3309" s="107"/>
      <c r="NBI3309" s="107"/>
      <c r="NBJ3309" s="107"/>
      <c r="NBK3309" s="107"/>
      <c r="NBL3309" s="107"/>
      <c r="NBM3309" s="107"/>
      <c r="NBN3309" s="107"/>
      <c r="NBO3309" s="107"/>
      <c r="NBP3309" s="107"/>
      <c r="NBQ3309" s="107"/>
      <c r="NBR3309" s="107"/>
      <c r="NBS3309" s="107"/>
      <c r="NBT3309" s="107"/>
      <c r="NBU3309" s="107"/>
      <c r="NBV3309" s="107"/>
      <c r="NBW3309" s="107"/>
      <c r="NBX3309" s="107"/>
      <c r="NBY3309" s="107"/>
      <c r="NBZ3309" s="107"/>
      <c r="NCA3309" s="107"/>
      <c r="NCB3309" s="107"/>
      <c r="NCC3309" s="107"/>
      <c r="NCD3309" s="107"/>
      <c r="NCE3309" s="107"/>
      <c r="NCF3309" s="107"/>
      <c r="NCG3309" s="107"/>
      <c r="NCH3309" s="107"/>
      <c r="NCI3309" s="107"/>
      <c r="NCJ3309" s="107"/>
      <c r="NCK3309" s="107"/>
      <c r="NCL3309" s="107"/>
      <c r="NCM3309" s="107"/>
      <c r="NCN3309" s="107"/>
      <c r="NCO3309" s="107"/>
      <c r="NCP3309" s="107"/>
      <c r="NCQ3309" s="107"/>
      <c r="NCR3309" s="107"/>
      <c r="NCS3309" s="107"/>
      <c r="NCT3309" s="107"/>
      <c r="NCU3309" s="107"/>
      <c r="NCV3309" s="107"/>
      <c r="NCW3309" s="107"/>
      <c r="NCX3309" s="107"/>
      <c r="NCY3309" s="107"/>
      <c r="NCZ3309" s="107"/>
      <c r="NDA3309" s="107"/>
      <c r="NDB3309" s="107"/>
      <c r="NDC3309" s="107"/>
      <c r="NDD3309" s="107"/>
      <c r="NDE3309" s="107"/>
      <c r="NDF3309" s="107"/>
      <c r="NDG3309" s="107"/>
      <c r="NDH3309" s="107"/>
      <c r="NDI3309" s="107"/>
      <c r="NDJ3309" s="107"/>
      <c r="NDK3309" s="107"/>
      <c r="NDL3309" s="107"/>
      <c r="NDM3309" s="107"/>
      <c r="NDN3309" s="107"/>
      <c r="NDO3309" s="107"/>
      <c r="NDP3309" s="107"/>
      <c r="NDQ3309" s="107"/>
      <c r="NDR3309" s="107"/>
      <c r="NDS3309" s="107"/>
      <c r="NDT3309" s="107"/>
      <c r="NDU3309" s="107"/>
      <c r="NDV3309" s="107"/>
      <c r="NDW3309" s="107"/>
      <c r="NDX3309" s="107"/>
      <c r="NDY3309" s="107"/>
      <c r="NDZ3309" s="107"/>
      <c r="NEA3309" s="107"/>
      <c r="NEB3309" s="107"/>
      <c r="NEC3309" s="107"/>
      <c r="NED3309" s="107"/>
      <c r="NEE3309" s="107"/>
      <c r="NEF3309" s="107"/>
      <c r="NEG3309" s="107"/>
      <c r="NEH3309" s="107"/>
      <c r="NEI3309" s="107"/>
      <c r="NEJ3309" s="107"/>
      <c r="NEK3309" s="107"/>
      <c r="NEL3309" s="107"/>
      <c r="NEM3309" s="107"/>
      <c r="NEN3309" s="107"/>
      <c r="NEO3309" s="107"/>
      <c r="NEP3309" s="107"/>
      <c r="NEQ3309" s="107"/>
      <c r="NER3309" s="107"/>
      <c r="NES3309" s="107"/>
      <c r="NET3309" s="107"/>
      <c r="NEU3309" s="107"/>
      <c r="NEV3309" s="107"/>
      <c r="NEW3309" s="107"/>
      <c r="NEX3309" s="107"/>
      <c r="NEY3309" s="107"/>
      <c r="NEZ3309" s="107"/>
      <c r="NFA3309" s="107"/>
      <c r="NFB3309" s="107"/>
      <c r="NFC3309" s="107"/>
      <c r="NFD3309" s="107"/>
      <c r="NFE3309" s="107"/>
      <c r="NFF3309" s="107"/>
      <c r="NFG3309" s="107"/>
      <c r="NFH3309" s="107"/>
      <c r="NFI3309" s="107"/>
      <c r="NFJ3309" s="107"/>
      <c r="NFK3309" s="107"/>
      <c r="NFL3309" s="107"/>
      <c r="NFM3309" s="107"/>
      <c r="NFN3309" s="107"/>
      <c r="NFO3309" s="107"/>
      <c r="NFP3309" s="107"/>
      <c r="NFQ3309" s="107"/>
      <c r="NFR3309" s="107"/>
      <c r="NFS3309" s="107"/>
      <c r="NFT3309" s="107"/>
      <c r="NFU3309" s="107"/>
      <c r="NFV3309" s="107"/>
      <c r="NFW3309" s="107"/>
      <c r="NFX3309" s="107"/>
      <c r="NFY3309" s="107"/>
      <c r="NFZ3309" s="107"/>
      <c r="NGA3309" s="107"/>
      <c r="NGB3309" s="107"/>
      <c r="NGC3309" s="107"/>
      <c r="NGD3309" s="107"/>
      <c r="NGE3309" s="107"/>
      <c r="NGF3309" s="107"/>
      <c r="NGG3309" s="107"/>
      <c r="NGH3309" s="107"/>
      <c r="NGI3309" s="107"/>
      <c r="NGJ3309" s="107"/>
      <c r="NGK3309" s="107"/>
      <c r="NGL3309" s="107"/>
      <c r="NGM3309" s="107"/>
      <c r="NGN3309" s="107"/>
      <c r="NGO3309" s="107"/>
      <c r="NGP3309" s="107"/>
      <c r="NGQ3309" s="107"/>
      <c r="NGR3309" s="107"/>
      <c r="NGS3309" s="107"/>
      <c r="NGT3309" s="107"/>
      <c r="NGU3309" s="107"/>
      <c r="NGV3309" s="107"/>
      <c r="NGW3309" s="107"/>
      <c r="NGX3309" s="107"/>
      <c r="NGY3309" s="107"/>
      <c r="NGZ3309" s="107"/>
      <c r="NHA3309" s="107"/>
      <c r="NHB3309" s="107"/>
      <c r="NHC3309" s="107"/>
      <c r="NHD3309" s="107"/>
      <c r="NHE3309" s="107"/>
      <c r="NHF3309" s="107"/>
      <c r="NHG3309" s="107"/>
      <c r="NHH3309" s="107"/>
      <c r="NHI3309" s="107"/>
      <c r="NHJ3309" s="107"/>
      <c r="NHK3309" s="107"/>
      <c r="NHL3309" s="107"/>
      <c r="NHM3309" s="107"/>
      <c r="NHN3309" s="107"/>
      <c r="NHO3309" s="107"/>
      <c r="NHP3309" s="107"/>
      <c r="NHQ3309" s="107"/>
      <c r="NHR3309" s="107"/>
      <c r="NHS3309" s="107"/>
      <c r="NHT3309" s="107"/>
      <c r="NHU3309" s="107"/>
      <c r="NHV3309" s="107"/>
      <c r="NHW3309" s="107"/>
      <c r="NHX3309" s="107"/>
      <c r="NHY3309" s="107"/>
      <c r="NHZ3309" s="107"/>
      <c r="NIA3309" s="107"/>
      <c r="NIB3309" s="107"/>
      <c r="NIC3309" s="107"/>
      <c r="NID3309" s="107"/>
      <c r="NIE3309" s="107"/>
      <c r="NIF3309" s="107"/>
      <c r="NIG3309" s="107"/>
      <c r="NIH3309" s="107"/>
      <c r="NII3309" s="107"/>
      <c r="NIJ3309" s="107"/>
      <c r="NIK3309" s="107"/>
      <c r="NIL3309" s="107"/>
      <c r="NIM3309" s="107"/>
      <c r="NIN3309" s="107"/>
      <c r="NIO3309" s="107"/>
      <c r="NIP3309" s="107"/>
      <c r="NIQ3309" s="107"/>
      <c r="NIR3309" s="107"/>
      <c r="NIS3309" s="107"/>
      <c r="NIT3309" s="107"/>
      <c r="NIU3309" s="107"/>
      <c r="NIV3309" s="107"/>
      <c r="NIW3309" s="107"/>
      <c r="NIX3309" s="107"/>
      <c r="NIY3309" s="107"/>
      <c r="NIZ3309" s="107"/>
      <c r="NJA3309" s="107"/>
      <c r="NJB3309" s="107"/>
      <c r="NJC3309" s="107"/>
      <c r="NJD3309" s="107"/>
      <c r="NJE3309" s="107"/>
      <c r="NJF3309" s="107"/>
      <c r="NJG3309" s="107"/>
      <c r="NJH3309" s="107"/>
      <c r="NJI3309" s="107"/>
      <c r="NJJ3309" s="107"/>
      <c r="NJK3309" s="107"/>
      <c r="NJL3309" s="107"/>
      <c r="NJM3309" s="107"/>
      <c r="NJN3309" s="107"/>
      <c r="NJO3309" s="107"/>
      <c r="NJP3309" s="107"/>
      <c r="NJQ3309" s="107"/>
      <c r="NJR3309" s="107"/>
      <c r="NJS3309" s="107"/>
      <c r="NJT3309" s="107"/>
      <c r="NJU3309" s="107"/>
      <c r="NJV3309" s="107"/>
      <c r="NJW3309" s="107"/>
      <c r="NJX3309" s="107"/>
      <c r="NJY3309" s="107"/>
      <c r="NJZ3309" s="107"/>
      <c r="NKA3309" s="107"/>
      <c r="NKB3309" s="107"/>
      <c r="NKC3309" s="107"/>
      <c r="NKD3309" s="107"/>
      <c r="NKE3309" s="107"/>
      <c r="NKF3309" s="107"/>
      <c r="NKG3309" s="107"/>
      <c r="NKH3309" s="107"/>
      <c r="NKI3309" s="107"/>
      <c r="NKJ3309" s="107"/>
      <c r="NKK3309" s="107"/>
      <c r="NKL3309" s="107"/>
      <c r="NKM3309" s="107"/>
      <c r="NKN3309" s="107"/>
      <c r="NKO3309" s="107"/>
      <c r="NKP3309" s="107"/>
      <c r="NKQ3309" s="107"/>
      <c r="NKR3309" s="107"/>
      <c r="NKS3309" s="107"/>
      <c r="NKT3309" s="107"/>
      <c r="NKU3309" s="107"/>
      <c r="NKV3309" s="107"/>
      <c r="NKW3309" s="107"/>
      <c r="NKX3309" s="107"/>
      <c r="NKY3309" s="107"/>
      <c r="NKZ3309" s="107"/>
      <c r="NLA3309" s="107"/>
      <c r="NLB3309" s="107"/>
      <c r="NLC3309" s="107"/>
      <c r="NLD3309" s="107"/>
      <c r="NLE3309" s="107"/>
      <c r="NLF3309" s="107"/>
      <c r="NLG3309" s="107"/>
      <c r="NLH3309" s="107"/>
      <c r="NLI3309" s="107"/>
      <c r="NLJ3309" s="107"/>
      <c r="NLK3309" s="107"/>
      <c r="NLL3309" s="107"/>
      <c r="NLM3309" s="107"/>
      <c r="NLN3309" s="107"/>
      <c r="NLO3309" s="107"/>
      <c r="NLP3309" s="107"/>
      <c r="NLQ3309" s="107"/>
      <c r="NLR3309" s="107"/>
      <c r="NLS3309" s="107"/>
      <c r="NLT3309" s="107"/>
      <c r="NLU3309" s="107"/>
      <c r="NLV3309" s="107"/>
      <c r="NLW3309" s="107"/>
      <c r="NLX3309" s="107"/>
      <c r="NLY3309" s="107"/>
      <c r="NLZ3309" s="107"/>
      <c r="NMA3309" s="107"/>
      <c r="NMB3309" s="107"/>
      <c r="NMC3309" s="107"/>
      <c r="NMD3309" s="107"/>
      <c r="NME3309" s="107"/>
      <c r="NMF3309" s="107"/>
      <c r="NMG3309" s="107"/>
      <c r="NMH3309" s="107"/>
      <c r="NMI3309" s="107"/>
      <c r="NMJ3309" s="107"/>
      <c r="NMK3309" s="107"/>
      <c r="NML3309" s="107"/>
      <c r="NMM3309" s="107"/>
      <c r="NMN3309" s="107"/>
      <c r="NMO3309" s="107"/>
      <c r="NMP3309" s="107"/>
      <c r="NMQ3309" s="107"/>
      <c r="NMR3309" s="107"/>
      <c r="NMS3309" s="107"/>
      <c r="NMT3309" s="107"/>
      <c r="NMU3309" s="107"/>
      <c r="NMV3309" s="107"/>
      <c r="NMW3309" s="107"/>
      <c r="NMX3309" s="107"/>
      <c r="NMY3309" s="107"/>
      <c r="NMZ3309" s="107"/>
      <c r="NNA3309" s="107"/>
      <c r="NNB3309" s="107"/>
      <c r="NNC3309" s="107"/>
      <c r="NND3309" s="107"/>
      <c r="NNE3309" s="107"/>
      <c r="NNF3309" s="107"/>
      <c r="NNG3309" s="107"/>
      <c r="NNH3309" s="107"/>
      <c r="NNI3309" s="107"/>
      <c r="NNJ3309" s="107"/>
      <c r="NNK3309" s="107"/>
      <c r="NNL3309" s="107"/>
      <c r="NNM3309" s="107"/>
      <c r="NNN3309" s="107"/>
      <c r="NNO3309" s="107"/>
      <c r="NNP3309" s="107"/>
      <c r="NNQ3309" s="107"/>
      <c r="NNR3309" s="107"/>
      <c r="NNS3309" s="107"/>
      <c r="NNT3309" s="107"/>
      <c r="NNU3309" s="107"/>
      <c r="NNV3309" s="107"/>
      <c r="NNW3309" s="107"/>
      <c r="NNX3309" s="107"/>
      <c r="NNY3309" s="107"/>
      <c r="NNZ3309" s="107"/>
      <c r="NOA3309" s="107"/>
      <c r="NOB3309" s="107"/>
      <c r="NOC3309" s="107"/>
      <c r="NOD3309" s="107"/>
      <c r="NOE3309" s="107"/>
      <c r="NOF3309" s="107"/>
      <c r="NOG3309" s="107"/>
      <c r="NOH3309" s="107"/>
      <c r="NOI3309" s="107"/>
      <c r="NOJ3309" s="107"/>
      <c r="NOK3309" s="107"/>
      <c r="NOL3309" s="107"/>
      <c r="NOM3309" s="107"/>
      <c r="NON3309" s="107"/>
      <c r="NOO3309" s="107"/>
      <c r="NOP3309" s="107"/>
      <c r="NOQ3309" s="107"/>
      <c r="NOR3309" s="107"/>
      <c r="NOS3309" s="107"/>
      <c r="NOT3309" s="107"/>
      <c r="NOU3309" s="107"/>
      <c r="NOV3309" s="107"/>
      <c r="NOW3309" s="107"/>
      <c r="NOX3309" s="107"/>
      <c r="NOY3309" s="107"/>
      <c r="NOZ3309" s="107"/>
      <c r="NPA3309" s="107"/>
      <c r="NPB3309" s="107"/>
      <c r="NPC3309" s="107"/>
      <c r="NPD3309" s="107"/>
      <c r="NPE3309" s="107"/>
      <c r="NPF3309" s="107"/>
      <c r="NPG3309" s="107"/>
      <c r="NPH3309" s="107"/>
      <c r="NPI3309" s="107"/>
      <c r="NPJ3309" s="107"/>
      <c r="NPK3309" s="107"/>
      <c r="NPL3309" s="107"/>
      <c r="NPM3309" s="107"/>
      <c r="NPN3309" s="107"/>
      <c r="NPO3309" s="107"/>
      <c r="NPP3309" s="107"/>
      <c r="NPQ3309" s="107"/>
      <c r="NPR3309" s="107"/>
      <c r="NPS3309" s="107"/>
      <c r="NPT3309" s="107"/>
      <c r="NPU3309" s="107"/>
      <c r="NPV3309" s="107"/>
      <c r="NPW3309" s="107"/>
      <c r="NPX3309" s="107"/>
      <c r="NPY3309" s="107"/>
      <c r="NPZ3309" s="107"/>
      <c r="NQA3309" s="107"/>
      <c r="NQB3309" s="107"/>
      <c r="NQC3309" s="107"/>
      <c r="NQD3309" s="107"/>
      <c r="NQE3309" s="107"/>
      <c r="NQF3309" s="107"/>
      <c r="NQG3309" s="107"/>
      <c r="NQH3309" s="107"/>
      <c r="NQI3309" s="107"/>
      <c r="NQJ3309" s="107"/>
      <c r="NQK3309" s="107"/>
      <c r="NQL3309" s="107"/>
      <c r="NQM3309" s="107"/>
      <c r="NQN3309" s="107"/>
      <c r="NQO3309" s="107"/>
      <c r="NQP3309" s="107"/>
      <c r="NQQ3309" s="107"/>
      <c r="NQR3309" s="107"/>
      <c r="NQS3309" s="107"/>
      <c r="NQT3309" s="107"/>
      <c r="NQU3309" s="107"/>
      <c r="NQV3309" s="107"/>
      <c r="NQW3309" s="107"/>
      <c r="NQX3309" s="107"/>
      <c r="NQY3309" s="107"/>
      <c r="NQZ3309" s="107"/>
      <c r="NRA3309" s="107"/>
      <c r="NRB3309" s="107"/>
      <c r="NRC3309" s="107"/>
      <c r="NRD3309" s="107"/>
      <c r="NRE3309" s="107"/>
      <c r="NRF3309" s="107"/>
      <c r="NRG3309" s="107"/>
      <c r="NRH3309" s="107"/>
      <c r="NRI3309" s="107"/>
      <c r="NRJ3309" s="107"/>
      <c r="NRK3309" s="107"/>
      <c r="NRL3309" s="107"/>
      <c r="NRM3309" s="107"/>
      <c r="NRN3309" s="107"/>
      <c r="NRO3309" s="107"/>
      <c r="NRP3309" s="107"/>
      <c r="NRQ3309" s="107"/>
      <c r="NRR3309" s="107"/>
      <c r="NRS3309" s="107"/>
      <c r="NRT3309" s="107"/>
      <c r="NRU3309" s="107"/>
      <c r="NRV3309" s="107"/>
      <c r="NRW3309" s="107"/>
      <c r="NRX3309" s="107"/>
      <c r="NRY3309" s="107"/>
      <c r="NRZ3309" s="107"/>
      <c r="NSA3309" s="107"/>
      <c r="NSB3309" s="107"/>
      <c r="NSC3309" s="107"/>
      <c r="NSD3309" s="107"/>
      <c r="NSE3309" s="107"/>
      <c r="NSF3309" s="107"/>
      <c r="NSG3309" s="107"/>
      <c r="NSH3309" s="107"/>
      <c r="NSI3309" s="107"/>
      <c r="NSJ3309" s="107"/>
      <c r="NSK3309" s="107"/>
      <c r="NSL3309" s="107"/>
      <c r="NSM3309" s="107"/>
      <c r="NSN3309" s="107"/>
      <c r="NSO3309" s="107"/>
      <c r="NSP3309" s="107"/>
      <c r="NSQ3309" s="107"/>
      <c r="NSR3309" s="107"/>
      <c r="NSS3309" s="107"/>
      <c r="NST3309" s="107"/>
      <c r="NSU3309" s="107"/>
      <c r="NSV3309" s="107"/>
      <c r="NSW3309" s="107"/>
      <c r="NSX3309" s="107"/>
      <c r="NSY3309" s="107"/>
      <c r="NSZ3309" s="107"/>
      <c r="NTA3309" s="107"/>
      <c r="NTB3309" s="107"/>
      <c r="NTC3309" s="107"/>
      <c r="NTD3309" s="107"/>
      <c r="NTE3309" s="107"/>
      <c r="NTF3309" s="107"/>
      <c r="NTG3309" s="107"/>
      <c r="NTH3309" s="107"/>
      <c r="NTI3309" s="107"/>
      <c r="NTJ3309" s="107"/>
      <c r="NTK3309" s="107"/>
      <c r="NTL3309" s="107"/>
      <c r="NTM3309" s="107"/>
      <c r="NTN3309" s="107"/>
      <c r="NTO3309" s="107"/>
      <c r="NTP3309" s="107"/>
      <c r="NTQ3309" s="107"/>
      <c r="NTR3309" s="107"/>
      <c r="NTS3309" s="107"/>
      <c r="NTT3309" s="107"/>
      <c r="NTU3309" s="107"/>
      <c r="NTV3309" s="107"/>
      <c r="NTW3309" s="107"/>
      <c r="NTX3309" s="107"/>
      <c r="NTY3309" s="107"/>
      <c r="NTZ3309" s="107"/>
      <c r="NUA3309" s="107"/>
      <c r="NUB3309" s="107"/>
      <c r="NUC3309" s="107"/>
      <c r="NUD3309" s="107"/>
      <c r="NUE3309" s="107"/>
      <c r="NUF3309" s="107"/>
      <c r="NUG3309" s="107"/>
      <c r="NUH3309" s="107"/>
      <c r="NUI3309" s="107"/>
      <c r="NUJ3309" s="107"/>
      <c r="NUK3309" s="107"/>
      <c r="NUL3309" s="107"/>
      <c r="NUM3309" s="107"/>
      <c r="NUN3309" s="107"/>
      <c r="NUO3309" s="107"/>
      <c r="NUP3309" s="107"/>
      <c r="NUQ3309" s="107"/>
      <c r="NUR3309" s="107"/>
      <c r="NUS3309" s="107"/>
      <c r="NUT3309" s="107"/>
      <c r="NUU3309" s="107"/>
      <c r="NUV3309" s="107"/>
      <c r="NUW3309" s="107"/>
      <c r="NUX3309" s="107"/>
      <c r="NUY3309" s="107"/>
      <c r="NUZ3309" s="107"/>
      <c r="NVA3309" s="107"/>
      <c r="NVB3309" s="107"/>
      <c r="NVC3309" s="107"/>
      <c r="NVD3309" s="107"/>
      <c r="NVE3309" s="107"/>
      <c r="NVF3309" s="107"/>
      <c r="NVG3309" s="107"/>
      <c r="NVH3309" s="107"/>
      <c r="NVI3309" s="107"/>
      <c r="NVJ3309" s="107"/>
      <c r="NVK3309" s="107"/>
      <c r="NVL3309" s="107"/>
      <c r="NVM3309" s="107"/>
      <c r="NVN3309" s="107"/>
      <c r="NVO3309" s="107"/>
      <c r="NVP3309" s="107"/>
      <c r="NVQ3309" s="107"/>
      <c r="NVR3309" s="107"/>
      <c r="NVS3309" s="107"/>
      <c r="NVT3309" s="107"/>
      <c r="NVU3309" s="107"/>
      <c r="NVV3309" s="107"/>
      <c r="NVW3309" s="107"/>
      <c r="NVX3309" s="107"/>
      <c r="NVY3309" s="107"/>
      <c r="NVZ3309" s="107"/>
      <c r="NWA3309" s="107"/>
      <c r="NWB3309" s="107"/>
      <c r="NWC3309" s="107"/>
      <c r="NWD3309" s="107"/>
      <c r="NWE3309" s="107"/>
      <c r="NWF3309" s="107"/>
      <c r="NWG3309" s="107"/>
      <c r="NWH3309" s="107"/>
      <c r="NWI3309" s="107"/>
      <c r="NWJ3309" s="107"/>
      <c r="NWK3309" s="107"/>
      <c r="NWL3309" s="107"/>
      <c r="NWM3309" s="107"/>
      <c r="NWN3309" s="107"/>
      <c r="NWO3309" s="107"/>
      <c r="NWP3309" s="107"/>
      <c r="NWQ3309" s="107"/>
      <c r="NWR3309" s="107"/>
      <c r="NWS3309" s="107"/>
      <c r="NWT3309" s="107"/>
      <c r="NWU3309" s="107"/>
      <c r="NWV3309" s="107"/>
      <c r="NWW3309" s="107"/>
      <c r="NWX3309" s="107"/>
      <c r="NWY3309" s="107"/>
      <c r="NWZ3309" s="107"/>
      <c r="NXA3309" s="107"/>
      <c r="NXB3309" s="107"/>
      <c r="NXC3309" s="107"/>
      <c r="NXD3309" s="107"/>
      <c r="NXE3309" s="107"/>
      <c r="NXF3309" s="107"/>
      <c r="NXG3309" s="107"/>
      <c r="NXH3309" s="107"/>
      <c r="NXI3309" s="107"/>
      <c r="NXJ3309" s="107"/>
      <c r="NXK3309" s="107"/>
      <c r="NXL3309" s="107"/>
      <c r="NXM3309" s="107"/>
      <c r="NXN3309" s="107"/>
      <c r="NXO3309" s="107"/>
      <c r="NXP3309" s="107"/>
      <c r="NXQ3309" s="107"/>
      <c r="NXR3309" s="107"/>
      <c r="NXS3309" s="107"/>
      <c r="NXT3309" s="107"/>
      <c r="NXU3309" s="107"/>
      <c r="NXV3309" s="107"/>
      <c r="NXW3309" s="107"/>
      <c r="NXX3309" s="107"/>
      <c r="NXY3309" s="107"/>
      <c r="NXZ3309" s="107"/>
      <c r="NYA3309" s="107"/>
      <c r="NYB3309" s="107"/>
      <c r="NYC3309" s="107"/>
      <c r="NYD3309" s="107"/>
      <c r="NYE3309" s="107"/>
      <c r="NYF3309" s="107"/>
      <c r="NYG3309" s="107"/>
      <c r="NYH3309" s="107"/>
      <c r="NYI3309" s="107"/>
      <c r="NYJ3309" s="107"/>
      <c r="NYK3309" s="107"/>
      <c r="NYL3309" s="107"/>
      <c r="NYM3309" s="107"/>
      <c r="NYN3309" s="107"/>
      <c r="NYO3309" s="107"/>
      <c r="NYP3309" s="107"/>
      <c r="NYQ3309" s="107"/>
      <c r="NYR3309" s="107"/>
      <c r="NYS3309" s="107"/>
      <c r="NYT3309" s="107"/>
      <c r="NYU3309" s="107"/>
      <c r="NYV3309" s="107"/>
      <c r="NYW3309" s="107"/>
      <c r="NYX3309" s="107"/>
      <c r="NYY3309" s="107"/>
      <c r="NYZ3309" s="107"/>
      <c r="NZA3309" s="107"/>
      <c r="NZB3309" s="107"/>
      <c r="NZC3309" s="107"/>
      <c r="NZD3309" s="107"/>
      <c r="NZE3309" s="107"/>
      <c r="NZF3309" s="107"/>
      <c r="NZG3309" s="107"/>
      <c r="NZH3309" s="107"/>
      <c r="NZI3309" s="107"/>
      <c r="NZJ3309" s="107"/>
      <c r="NZK3309" s="107"/>
      <c r="NZL3309" s="107"/>
      <c r="NZM3309" s="107"/>
      <c r="NZN3309" s="107"/>
      <c r="NZO3309" s="107"/>
      <c r="NZP3309" s="107"/>
      <c r="NZQ3309" s="107"/>
      <c r="NZR3309" s="107"/>
      <c r="NZS3309" s="107"/>
      <c r="NZT3309" s="107"/>
      <c r="NZU3309" s="107"/>
      <c r="NZV3309" s="107"/>
      <c r="NZW3309" s="107"/>
      <c r="NZX3309" s="107"/>
      <c r="NZY3309" s="107"/>
      <c r="NZZ3309" s="107"/>
      <c r="OAA3309" s="107"/>
      <c r="OAB3309" s="107"/>
      <c r="OAC3309" s="107"/>
      <c r="OAD3309" s="107"/>
      <c r="OAE3309" s="107"/>
      <c r="OAF3309" s="107"/>
      <c r="OAG3309" s="107"/>
      <c r="OAH3309" s="107"/>
      <c r="OAI3309" s="107"/>
      <c r="OAJ3309" s="107"/>
      <c r="OAK3309" s="107"/>
      <c r="OAL3309" s="107"/>
      <c r="OAM3309" s="107"/>
      <c r="OAN3309" s="107"/>
      <c r="OAO3309" s="107"/>
      <c r="OAP3309" s="107"/>
      <c r="OAQ3309" s="107"/>
      <c r="OAR3309" s="107"/>
      <c r="OAS3309" s="107"/>
      <c r="OAT3309" s="107"/>
      <c r="OAU3309" s="107"/>
      <c r="OAV3309" s="107"/>
      <c r="OAW3309" s="107"/>
      <c r="OAX3309" s="107"/>
      <c r="OAY3309" s="107"/>
      <c r="OAZ3309" s="107"/>
      <c r="OBA3309" s="107"/>
      <c r="OBB3309" s="107"/>
      <c r="OBC3309" s="107"/>
      <c r="OBD3309" s="107"/>
      <c r="OBE3309" s="107"/>
      <c r="OBF3309" s="107"/>
      <c r="OBG3309" s="107"/>
      <c r="OBH3309" s="107"/>
      <c r="OBI3309" s="107"/>
      <c r="OBJ3309" s="107"/>
      <c r="OBK3309" s="107"/>
      <c r="OBL3309" s="107"/>
      <c r="OBM3309" s="107"/>
      <c r="OBN3309" s="107"/>
      <c r="OBO3309" s="107"/>
      <c r="OBP3309" s="107"/>
      <c r="OBQ3309" s="107"/>
      <c r="OBR3309" s="107"/>
      <c r="OBS3309" s="107"/>
      <c r="OBT3309" s="107"/>
      <c r="OBU3309" s="107"/>
      <c r="OBV3309" s="107"/>
      <c r="OBW3309" s="107"/>
      <c r="OBX3309" s="107"/>
      <c r="OBY3309" s="107"/>
      <c r="OBZ3309" s="107"/>
      <c r="OCA3309" s="107"/>
      <c r="OCB3309" s="107"/>
      <c r="OCC3309" s="107"/>
      <c r="OCD3309" s="107"/>
      <c r="OCE3309" s="107"/>
      <c r="OCF3309" s="107"/>
      <c r="OCG3309" s="107"/>
      <c r="OCH3309" s="107"/>
      <c r="OCI3309" s="107"/>
      <c r="OCJ3309" s="107"/>
      <c r="OCK3309" s="107"/>
      <c r="OCL3309" s="107"/>
      <c r="OCM3309" s="107"/>
      <c r="OCN3309" s="107"/>
      <c r="OCO3309" s="107"/>
      <c r="OCP3309" s="107"/>
      <c r="OCQ3309" s="107"/>
      <c r="OCR3309" s="107"/>
      <c r="OCS3309" s="107"/>
      <c r="OCT3309" s="107"/>
      <c r="OCU3309" s="107"/>
      <c r="OCV3309" s="107"/>
      <c r="OCW3309" s="107"/>
      <c r="OCX3309" s="107"/>
      <c r="OCY3309" s="107"/>
      <c r="OCZ3309" s="107"/>
      <c r="ODA3309" s="107"/>
      <c r="ODB3309" s="107"/>
      <c r="ODC3309" s="107"/>
      <c r="ODD3309" s="107"/>
      <c r="ODE3309" s="107"/>
      <c r="ODF3309" s="107"/>
      <c r="ODG3309" s="107"/>
      <c r="ODH3309" s="107"/>
      <c r="ODI3309" s="107"/>
      <c r="ODJ3309" s="107"/>
      <c r="ODK3309" s="107"/>
      <c r="ODL3309" s="107"/>
      <c r="ODM3309" s="107"/>
      <c r="ODN3309" s="107"/>
      <c r="ODO3309" s="107"/>
      <c r="ODP3309" s="107"/>
      <c r="ODQ3309" s="107"/>
      <c r="ODR3309" s="107"/>
      <c r="ODS3309" s="107"/>
      <c r="ODT3309" s="107"/>
      <c r="ODU3309" s="107"/>
      <c r="ODV3309" s="107"/>
      <c r="ODW3309" s="107"/>
      <c r="ODX3309" s="107"/>
      <c r="ODY3309" s="107"/>
      <c r="ODZ3309" s="107"/>
      <c r="OEA3309" s="107"/>
      <c r="OEB3309" s="107"/>
      <c r="OEC3309" s="107"/>
      <c r="OED3309" s="107"/>
      <c r="OEE3309" s="107"/>
      <c r="OEF3309" s="107"/>
      <c r="OEG3309" s="107"/>
      <c r="OEH3309" s="107"/>
      <c r="OEI3309" s="107"/>
      <c r="OEJ3309" s="107"/>
      <c r="OEK3309" s="107"/>
      <c r="OEL3309" s="107"/>
      <c r="OEM3309" s="107"/>
      <c r="OEN3309" s="107"/>
      <c r="OEO3309" s="107"/>
      <c r="OEP3309" s="107"/>
      <c r="OEQ3309" s="107"/>
      <c r="OER3309" s="107"/>
      <c r="OES3309" s="107"/>
      <c r="OET3309" s="107"/>
      <c r="OEU3309" s="107"/>
      <c r="OEV3309" s="107"/>
      <c r="OEW3309" s="107"/>
      <c r="OEX3309" s="107"/>
      <c r="OEY3309" s="107"/>
      <c r="OEZ3309" s="107"/>
      <c r="OFA3309" s="107"/>
      <c r="OFB3309" s="107"/>
      <c r="OFC3309" s="107"/>
      <c r="OFD3309" s="107"/>
      <c r="OFE3309" s="107"/>
      <c r="OFF3309" s="107"/>
      <c r="OFG3309" s="107"/>
      <c r="OFH3309" s="107"/>
      <c r="OFI3309" s="107"/>
      <c r="OFJ3309" s="107"/>
      <c r="OFK3309" s="107"/>
      <c r="OFL3309" s="107"/>
      <c r="OFM3309" s="107"/>
      <c r="OFN3309" s="107"/>
      <c r="OFO3309" s="107"/>
      <c r="OFP3309" s="107"/>
      <c r="OFQ3309" s="107"/>
      <c r="OFR3309" s="107"/>
      <c r="OFS3309" s="107"/>
      <c r="OFT3309" s="107"/>
      <c r="OFU3309" s="107"/>
      <c r="OFV3309" s="107"/>
      <c r="OFW3309" s="107"/>
      <c r="OFX3309" s="107"/>
      <c r="OFY3309" s="107"/>
      <c r="OFZ3309" s="107"/>
      <c r="OGA3309" s="107"/>
      <c r="OGB3309" s="107"/>
      <c r="OGC3309" s="107"/>
      <c r="OGD3309" s="107"/>
      <c r="OGE3309" s="107"/>
      <c r="OGF3309" s="107"/>
      <c r="OGG3309" s="107"/>
      <c r="OGH3309" s="107"/>
      <c r="OGI3309" s="107"/>
      <c r="OGJ3309" s="107"/>
      <c r="OGK3309" s="107"/>
      <c r="OGL3309" s="107"/>
      <c r="OGM3309" s="107"/>
      <c r="OGN3309" s="107"/>
      <c r="OGO3309" s="107"/>
      <c r="OGP3309" s="107"/>
      <c r="OGQ3309" s="107"/>
      <c r="OGR3309" s="107"/>
      <c r="OGS3309" s="107"/>
      <c r="OGT3309" s="107"/>
      <c r="OGU3309" s="107"/>
      <c r="OGV3309" s="107"/>
      <c r="OGW3309" s="107"/>
      <c r="OGX3309" s="107"/>
      <c r="OGY3309" s="107"/>
      <c r="OGZ3309" s="107"/>
      <c r="OHA3309" s="107"/>
      <c r="OHB3309" s="107"/>
      <c r="OHC3309" s="107"/>
      <c r="OHD3309" s="107"/>
      <c r="OHE3309" s="107"/>
      <c r="OHF3309" s="107"/>
      <c r="OHG3309" s="107"/>
      <c r="OHH3309" s="107"/>
      <c r="OHI3309" s="107"/>
      <c r="OHJ3309" s="107"/>
      <c r="OHK3309" s="107"/>
      <c r="OHL3309" s="107"/>
      <c r="OHM3309" s="107"/>
      <c r="OHN3309" s="107"/>
      <c r="OHO3309" s="107"/>
      <c r="OHP3309" s="107"/>
      <c r="OHQ3309" s="107"/>
      <c r="OHR3309" s="107"/>
      <c r="OHS3309" s="107"/>
      <c r="OHT3309" s="107"/>
      <c r="OHU3309" s="107"/>
      <c r="OHV3309" s="107"/>
      <c r="OHW3309" s="107"/>
      <c r="OHX3309" s="107"/>
      <c r="OHY3309" s="107"/>
      <c r="OHZ3309" s="107"/>
      <c r="OIA3309" s="107"/>
      <c r="OIB3309" s="107"/>
      <c r="OIC3309" s="107"/>
      <c r="OID3309" s="107"/>
      <c r="OIE3309" s="107"/>
      <c r="OIF3309" s="107"/>
      <c r="OIG3309" s="107"/>
      <c r="OIH3309" s="107"/>
      <c r="OII3309" s="107"/>
      <c r="OIJ3309" s="107"/>
      <c r="OIK3309" s="107"/>
      <c r="OIL3309" s="107"/>
      <c r="OIM3309" s="107"/>
      <c r="OIN3309" s="107"/>
      <c r="OIO3309" s="107"/>
      <c r="OIP3309" s="107"/>
      <c r="OIQ3309" s="107"/>
      <c r="OIR3309" s="107"/>
      <c r="OIS3309" s="107"/>
      <c r="OIT3309" s="107"/>
      <c r="OIU3309" s="107"/>
      <c r="OIV3309" s="107"/>
      <c r="OIW3309" s="107"/>
      <c r="OIX3309" s="107"/>
      <c r="OIY3309" s="107"/>
      <c r="OIZ3309" s="107"/>
      <c r="OJA3309" s="107"/>
      <c r="OJB3309" s="107"/>
      <c r="OJC3309" s="107"/>
      <c r="OJD3309" s="107"/>
      <c r="OJE3309" s="107"/>
      <c r="OJF3309" s="107"/>
      <c r="OJG3309" s="107"/>
      <c r="OJH3309" s="107"/>
      <c r="OJI3309" s="107"/>
      <c r="OJJ3309" s="107"/>
      <c r="OJK3309" s="107"/>
      <c r="OJL3309" s="107"/>
      <c r="OJM3309" s="107"/>
      <c r="OJN3309" s="107"/>
      <c r="OJO3309" s="107"/>
      <c r="OJP3309" s="107"/>
      <c r="OJQ3309" s="107"/>
      <c r="OJR3309" s="107"/>
      <c r="OJS3309" s="107"/>
      <c r="OJT3309" s="107"/>
      <c r="OJU3309" s="107"/>
      <c r="OJV3309" s="107"/>
      <c r="OJW3309" s="107"/>
      <c r="OJX3309" s="107"/>
      <c r="OJY3309" s="107"/>
      <c r="OJZ3309" s="107"/>
      <c r="OKA3309" s="107"/>
      <c r="OKB3309" s="107"/>
      <c r="OKC3309" s="107"/>
      <c r="OKD3309" s="107"/>
      <c r="OKE3309" s="107"/>
      <c r="OKF3309" s="107"/>
      <c r="OKG3309" s="107"/>
      <c r="OKH3309" s="107"/>
      <c r="OKI3309" s="107"/>
      <c r="OKJ3309" s="107"/>
      <c r="OKK3309" s="107"/>
      <c r="OKL3309" s="107"/>
      <c r="OKM3309" s="107"/>
      <c r="OKN3309" s="107"/>
      <c r="OKO3309" s="107"/>
      <c r="OKP3309" s="107"/>
      <c r="OKQ3309" s="107"/>
      <c r="OKR3309" s="107"/>
      <c r="OKS3309" s="107"/>
      <c r="OKT3309" s="107"/>
      <c r="OKU3309" s="107"/>
      <c r="OKV3309" s="107"/>
      <c r="OKW3309" s="107"/>
      <c r="OKX3309" s="107"/>
      <c r="OKY3309" s="107"/>
      <c r="OKZ3309" s="107"/>
      <c r="OLA3309" s="107"/>
      <c r="OLB3309" s="107"/>
      <c r="OLC3309" s="107"/>
      <c r="OLD3309" s="107"/>
      <c r="OLE3309" s="107"/>
      <c r="OLF3309" s="107"/>
      <c r="OLG3309" s="107"/>
      <c r="OLH3309" s="107"/>
      <c r="OLI3309" s="107"/>
      <c r="OLJ3309" s="107"/>
      <c r="OLK3309" s="107"/>
      <c r="OLL3309" s="107"/>
      <c r="OLM3309" s="107"/>
      <c r="OLN3309" s="107"/>
      <c r="OLO3309" s="107"/>
      <c r="OLP3309" s="107"/>
      <c r="OLQ3309" s="107"/>
      <c r="OLR3309" s="107"/>
      <c r="OLS3309" s="107"/>
      <c r="OLT3309" s="107"/>
      <c r="OLU3309" s="107"/>
      <c r="OLV3309" s="107"/>
      <c r="OLW3309" s="107"/>
      <c r="OLX3309" s="107"/>
      <c r="OLY3309" s="107"/>
      <c r="OLZ3309" s="107"/>
      <c r="OMA3309" s="107"/>
      <c r="OMB3309" s="107"/>
      <c r="OMC3309" s="107"/>
      <c r="OMD3309" s="107"/>
      <c r="OME3309" s="107"/>
      <c r="OMF3309" s="107"/>
      <c r="OMG3309" s="107"/>
      <c r="OMH3309" s="107"/>
      <c r="OMI3309" s="107"/>
      <c r="OMJ3309" s="107"/>
      <c r="OMK3309" s="107"/>
      <c r="OML3309" s="107"/>
      <c r="OMM3309" s="107"/>
      <c r="OMN3309" s="107"/>
      <c r="OMO3309" s="107"/>
      <c r="OMP3309" s="107"/>
      <c r="OMQ3309" s="107"/>
      <c r="OMR3309" s="107"/>
      <c r="OMS3309" s="107"/>
      <c r="OMT3309" s="107"/>
      <c r="OMU3309" s="107"/>
      <c r="OMV3309" s="107"/>
      <c r="OMW3309" s="107"/>
      <c r="OMX3309" s="107"/>
      <c r="OMY3309" s="107"/>
      <c r="OMZ3309" s="107"/>
      <c r="ONA3309" s="107"/>
      <c r="ONB3309" s="107"/>
      <c r="ONC3309" s="107"/>
      <c r="OND3309" s="107"/>
      <c r="ONE3309" s="107"/>
      <c r="ONF3309" s="107"/>
      <c r="ONG3309" s="107"/>
      <c r="ONH3309" s="107"/>
      <c r="ONI3309" s="107"/>
      <c r="ONJ3309" s="107"/>
      <c r="ONK3309" s="107"/>
      <c r="ONL3309" s="107"/>
      <c r="ONM3309" s="107"/>
      <c r="ONN3309" s="107"/>
      <c r="ONO3309" s="107"/>
      <c r="ONP3309" s="107"/>
      <c r="ONQ3309" s="107"/>
      <c r="ONR3309" s="107"/>
      <c r="ONS3309" s="107"/>
      <c r="ONT3309" s="107"/>
      <c r="ONU3309" s="107"/>
      <c r="ONV3309" s="107"/>
      <c r="ONW3309" s="107"/>
      <c r="ONX3309" s="107"/>
      <c r="ONY3309" s="107"/>
      <c r="ONZ3309" s="107"/>
      <c r="OOA3309" s="107"/>
      <c r="OOB3309" s="107"/>
      <c r="OOC3309" s="107"/>
      <c r="OOD3309" s="107"/>
      <c r="OOE3309" s="107"/>
      <c r="OOF3309" s="107"/>
      <c r="OOG3309" s="107"/>
      <c r="OOH3309" s="107"/>
      <c r="OOI3309" s="107"/>
      <c r="OOJ3309" s="107"/>
      <c r="OOK3309" s="107"/>
      <c r="OOL3309" s="107"/>
      <c r="OOM3309" s="107"/>
      <c r="OON3309" s="107"/>
      <c r="OOO3309" s="107"/>
      <c r="OOP3309" s="107"/>
      <c r="OOQ3309" s="107"/>
      <c r="OOR3309" s="107"/>
      <c r="OOS3309" s="107"/>
      <c r="OOT3309" s="107"/>
      <c r="OOU3309" s="107"/>
      <c r="OOV3309" s="107"/>
      <c r="OOW3309" s="107"/>
      <c r="OOX3309" s="107"/>
      <c r="OOY3309" s="107"/>
      <c r="OOZ3309" s="107"/>
      <c r="OPA3309" s="107"/>
      <c r="OPB3309" s="107"/>
      <c r="OPC3309" s="107"/>
      <c r="OPD3309" s="107"/>
      <c r="OPE3309" s="107"/>
      <c r="OPF3309" s="107"/>
      <c r="OPG3309" s="107"/>
      <c r="OPH3309" s="107"/>
      <c r="OPI3309" s="107"/>
      <c r="OPJ3309" s="107"/>
      <c r="OPK3309" s="107"/>
      <c r="OPL3309" s="107"/>
      <c r="OPM3309" s="107"/>
      <c r="OPN3309" s="107"/>
      <c r="OPO3309" s="107"/>
      <c r="OPP3309" s="107"/>
      <c r="OPQ3309" s="107"/>
      <c r="OPR3309" s="107"/>
      <c r="OPS3309" s="107"/>
      <c r="OPT3309" s="107"/>
      <c r="OPU3309" s="107"/>
      <c r="OPV3309" s="107"/>
      <c r="OPW3309" s="107"/>
      <c r="OPX3309" s="107"/>
      <c r="OPY3309" s="107"/>
      <c r="OPZ3309" s="107"/>
      <c r="OQA3309" s="107"/>
      <c r="OQB3309" s="107"/>
      <c r="OQC3309" s="107"/>
      <c r="OQD3309" s="107"/>
      <c r="OQE3309" s="107"/>
      <c r="OQF3309" s="107"/>
      <c r="OQG3309" s="107"/>
      <c r="OQH3309" s="107"/>
      <c r="OQI3309" s="107"/>
      <c r="OQJ3309" s="107"/>
      <c r="OQK3309" s="107"/>
      <c r="OQL3309" s="107"/>
      <c r="OQM3309" s="107"/>
      <c r="OQN3309" s="107"/>
      <c r="OQO3309" s="107"/>
      <c r="OQP3309" s="107"/>
      <c r="OQQ3309" s="107"/>
      <c r="OQR3309" s="107"/>
      <c r="OQS3309" s="107"/>
      <c r="OQT3309" s="107"/>
      <c r="OQU3309" s="107"/>
      <c r="OQV3309" s="107"/>
      <c r="OQW3309" s="107"/>
      <c r="OQX3309" s="107"/>
      <c r="OQY3309" s="107"/>
      <c r="OQZ3309" s="107"/>
      <c r="ORA3309" s="107"/>
      <c r="ORB3309" s="107"/>
      <c r="ORC3309" s="107"/>
      <c r="ORD3309" s="107"/>
      <c r="ORE3309" s="107"/>
      <c r="ORF3309" s="107"/>
      <c r="ORG3309" s="107"/>
      <c r="ORH3309" s="107"/>
      <c r="ORI3309" s="107"/>
      <c r="ORJ3309" s="107"/>
      <c r="ORK3309" s="107"/>
      <c r="ORL3309" s="107"/>
      <c r="ORM3309" s="107"/>
      <c r="ORN3309" s="107"/>
      <c r="ORO3309" s="107"/>
      <c r="ORP3309" s="107"/>
      <c r="ORQ3309" s="107"/>
      <c r="ORR3309" s="107"/>
      <c r="ORS3309" s="107"/>
      <c r="ORT3309" s="107"/>
      <c r="ORU3309" s="107"/>
      <c r="ORV3309" s="107"/>
      <c r="ORW3309" s="107"/>
      <c r="ORX3309" s="107"/>
      <c r="ORY3309" s="107"/>
      <c r="ORZ3309" s="107"/>
      <c r="OSA3309" s="107"/>
      <c r="OSB3309" s="107"/>
      <c r="OSC3309" s="107"/>
      <c r="OSD3309" s="107"/>
      <c r="OSE3309" s="107"/>
      <c r="OSF3309" s="107"/>
      <c r="OSG3309" s="107"/>
      <c r="OSH3309" s="107"/>
      <c r="OSI3309" s="107"/>
      <c r="OSJ3309" s="107"/>
      <c r="OSK3309" s="107"/>
      <c r="OSL3309" s="107"/>
      <c r="OSM3309" s="107"/>
      <c r="OSN3309" s="107"/>
      <c r="OSO3309" s="107"/>
      <c r="OSP3309" s="107"/>
      <c r="OSQ3309" s="107"/>
      <c r="OSR3309" s="107"/>
      <c r="OSS3309" s="107"/>
      <c r="OST3309" s="107"/>
      <c r="OSU3309" s="107"/>
      <c r="OSV3309" s="107"/>
      <c r="OSW3309" s="107"/>
      <c r="OSX3309" s="107"/>
      <c r="OSY3309" s="107"/>
      <c r="OSZ3309" s="107"/>
      <c r="OTA3309" s="107"/>
      <c r="OTB3309" s="107"/>
      <c r="OTC3309" s="107"/>
      <c r="OTD3309" s="107"/>
      <c r="OTE3309" s="107"/>
      <c r="OTF3309" s="107"/>
      <c r="OTG3309" s="107"/>
      <c r="OTH3309" s="107"/>
      <c r="OTI3309" s="107"/>
      <c r="OTJ3309" s="107"/>
      <c r="OTK3309" s="107"/>
      <c r="OTL3309" s="107"/>
      <c r="OTM3309" s="107"/>
      <c r="OTN3309" s="107"/>
      <c r="OTO3309" s="107"/>
      <c r="OTP3309" s="107"/>
      <c r="OTQ3309" s="107"/>
      <c r="OTR3309" s="107"/>
      <c r="OTS3309" s="107"/>
      <c r="OTT3309" s="107"/>
      <c r="OTU3309" s="107"/>
      <c r="OTV3309" s="107"/>
      <c r="OTW3309" s="107"/>
      <c r="OTX3309" s="107"/>
      <c r="OTY3309" s="107"/>
      <c r="OTZ3309" s="107"/>
      <c r="OUA3309" s="107"/>
      <c r="OUB3309" s="107"/>
      <c r="OUC3309" s="107"/>
      <c r="OUD3309" s="107"/>
      <c r="OUE3309" s="107"/>
      <c r="OUF3309" s="107"/>
      <c r="OUG3309" s="107"/>
      <c r="OUH3309" s="107"/>
      <c r="OUI3309" s="107"/>
      <c r="OUJ3309" s="107"/>
      <c r="OUK3309" s="107"/>
      <c r="OUL3309" s="107"/>
      <c r="OUM3309" s="107"/>
      <c r="OUN3309" s="107"/>
      <c r="OUO3309" s="107"/>
      <c r="OUP3309" s="107"/>
      <c r="OUQ3309" s="107"/>
      <c r="OUR3309" s="107"/>
      <c r="OUS3309" s="107"/>
      <c r="OUT3309" s="107"/>
      <c r="OUU3309" s="107"/>
      <c r="OUV3309" s="107"/>
      <c r="OUW3309" s="107"/>
      <c r="OUX3309" s="107"/>
      <c r="OUY3309" s="107"/>
      <c r="OUZ3309" s="107"/>
      <c r="OVA3309" s="107"/>
      <c r="OVB3309" s="107"/>
      <c r="OVC3309" s="107"/>
      <c r="OVD3309" s="107"/>
      <c r="OVE3309" s="107"/>
      <c r="OVF3309" s="107"/>
      <c r="OVG3309" s="107"/>
      <c r="OVH3309" s="107"/>
      <c r="OVI3309" s="107"/>
      <c r="OVJ3309" s="107"/>
      <c r="OVK3309" s="107"/>
      <c r="OVL3309" s="107"/>
      <c r="OVM3309" s="107"/>
      <c r="OVN3309" s="107"/>
      <c r="OVO3309" s="107"/>
      <c r="OVP3309" s="107"/>
      <c r="OVQ3309" s="107"/>
      <c r="OVR3309" s="107"/>
      <c r="OVS3309" s="107"/>
      <c r="OVT3309" s="107"/>
      <c r="OVU3309" s="107"/>
      <c r="OVV3309" s="107"/>
      <c r="OVW3309" s="107"/>
      <c r="OVX3309" s="107"/>
      <c r="OVY3309" s="107"/>
      <c r="OVZ3309" s="107"/>
      <c r="OWA3309" s="107"/>
      <c r="OWB3309" s="107"/>
      <c r="OWC3309" s="107"/>
      <c r="OWD3309" s="107"/>
      <c r="OWE3309" s="107"/>
      <c r="OWF3309" s="107"/>
      <c r="OWG3309" s="107"/>
      <c r="OWH3309" s="107"/>
      <c r="OWI3309" s="107"/>
      <c r="OWJ3309" s="107"/>
      <c r="OWK3309" s="107"/>
      <c r="OWL3309" s="107"/>
      <c r="OWM3309" s="107"/>
      <c r="OWN3309" s="107"/>
      <c r="OWO3309" s="107"/>
      <c r="OWP3309" s="107"/>
      <c r="OWQ3309" s="107"/>
      <c r="OWR3309" s="107"/>
      <c r="OWS3309" s="107"/>
      <c r="OWT3309" s="107"/>
      <c r="OWU3309" s="107"/>
      <c r="OWV3309" s="107"/>
      <c r="OWW3309" s="107"/>
      <c r="OWX3309" s="107"/>
      <c r="OWY3309" s="107"/>
      <c r="OWZ3309" s="107"/>
      <c r="OXA3309" s="107"/>
      <c r="OXB3309" s="107"/>
      <c r="OXC3309" s="107"/>
      <c r="OXD3309" s="107"/>
      <c r="OXE3309" s="107"/>
      <c r="OXF3309" s="107"/>
      <c r="OXG3309" s="107"/>
      <c r="OXH3309" s="107"/>
      <c r="OXI3309" s="107"/>
      <c r="OXJ3309" s="107"/>
      <c r="OXK3309" s="107"/>
      <c r="OXL3309" s="107"/>
      <c r="OXM3309" s="107"/>
      <c r="OXN3309" s="107"/>
      <c r="OXO3309" s="107"/>
      <c r="OXP3309" s="107"/>
      <c r="OXQ3309" s="107"/>
      <c r="OXR3309" s="107"/>
      <c r="OXS3309" s="107"/>
      <c r="OXT3309" s="107"/>
      <c r="OXU3309" s="107"/>
      <c r="OXV3309" s="107"/>
      <c r="OXW3309" s="107"/>
      <c r="OXX3309" s="107"/>
      <c r="OXY3309" s="107"/>
      <c r="OXZ3309" s="107"/>
      <c r="OYA3309" s="107"/>
      <c r="OYB3309" s="107"/>
      <c r="OYC3309" s="107"/>
      <c r="OYD3309" s="107"/>
      <c r="OYE3309" s="107"/>
      <c r="OYF3309" s="107"/>
      <c r="OYG3309" s="107"/>
      <c r="OYH3309" s="107"/>
      <c r="OYI3309" s="107"/>
      <c r="OYJ3309" s="107"/>
      <c r="OYK3309" s="107"/>
      <c r="OYL3309" s="107"/>
      <c r="OYM3309" s="107"/>
      <c r="OYN3309" s="107"/>
      <c r="OYO3309" s="107"/>
      <c r="OYP3309" s="107"/>
      <c r="OYQ3309" s="107"/>
      <c r="OYR3309" s="107"/>
      <c r="OYS3309" s="107"/>
      <c r="OYT3309" s="107"/>
      <c r="OYU3309" s="107"/>
      <c r="OYV3309" s="107"/>
      <c r="OYW3309" s="107"/>
      <c r="OYX3309" s="107"/>
      <c r="OYY3309" s="107"/>
      <c r="OYZ3309" s="107"/>
      <c r="OZA3309" s="107"/>
      <c r="OZB3309" s="107"/>
      <c r="OZC3309" s="107"/>
      <c r="OZD3309" s="107"/>
      <c r="OZE3309" s="107"/>
      <c r="OZF3309" s="107"/>
      <c r="OZG3309" s="107"/>
      <c r="OZH3309" s="107"/>
      <c r="OZI3309" s="107"/>
      <c r="OZJ3309" s="107"/>
      <c r="OZK3309" s="107"/>
      <c r="OZL3309" s="107"/>
      <c r="OZM3309" s="107"/>
      <c r="OZN3309" s="107"/>
      <c r="OZO3309" s="107"/>
      <c r="OZP3309" s="107"/>
      <c r="OZQ3309" s="107"/>
      <c r="OZR3309" s="107"/>
      <c r="OZS3309" s="107"/>
      <c r="OZT3309" s="107"/>
      <c r="OZU3309" s="107"/>
      <c r="OZV3309" s="107"/>
      <c r="OZW3309" s="107"/>
      <c r="OZX3309" s="107"/>
      <c r="OZY3309" s="107"/>
      <c r="OZZ3309" s="107"/>
      <c r="PAA3309" s="107"/>
      <c r="PAB3309" s="107"/>
      <c r="PAC3309" s="107"/>
      <c r="PAD3309" s="107"/>
      <c r="PAE3309" s="107"/>
      <c r="PAF3309" s="107"/>
      <c r="PAG3309" s="107"/>
      <c r="PAH3309" s="107"/>
      <c r="PAI3309" s="107"/>
      <c r="PAJ3309" s="107"/>
      <c r="PAK3309" s="107"/>
      <c r="PAL3309" s="107"/>
      <c r="PAM3309" s="107"/>
      <c r="PAN3309" s="107"/>
      <c r="PAO3309" s="107"/>
      <c r="PAP3309" s="107"/>
      <c r="PAQ3309" s="107"/>
      <c r="PAR3309" s="107"/>
      <c r="PAS3309" s="107"/>
      <c r="PAT3309" s="107"/>
      <c r="PAU3309" s="107"/>
      <c r="PAV3309" s="107"/>
      <c r="PAW3309" s="107"/>
      <c r="PAX3309" s="107"/>
      <c r="PAY3309" s="107"/>
      <c r="PAZ3309" s="107"/>
      <c r="PBA3309" s="107"/>
      <c r="PBB3309" s="107"/>
      <c r="PBC3309" s="107"/>
      <c r="PBD3309" s="107"/>
      <c r="PBE3309" s="107"/>
      <c r="PBF3309" s="107"/>
      <c r="PBG3309" s="107"/>
      <c r="PBH3309" s="107"/>
      <c r="PBI3309" s="107"/>
      <c r="PBJ3309" s="107"/>
      <c r="PBK3309" s="107"/>
      <c r="PBL3309" s="107"/>
      <c r="PBM3309" s="107"/>
      <c r="PBN3309" s="107"/>
      <c r="PBO3309" s="107"/>
      <c r="PBP3309" s="107"/>
      <c r="PBQ3309" s="107"/>
      <c r="PBR3309" s="107"/>
      <c r="PBS3309" s="107"/>
      <c r="PBT3309" s="107"/>
      <c r="PBU3309" s="107"/>
      <c r="PBV3309" s="107"/>
      <c r="PBW3309" s="107"/>
      <c r="PBX3309" s="107"/>
      <c r="PBY3309" s="107"/>
      <c r="PBZ3309" s="107"/>
      <c r="PCA3309" s="107"/>
      <c r="PCB3309" s="107"/>
      <c r="PCC3309" s="107"/>
      <c r="PCD3309" s="107"/>
      <c r="PCE3309" s="107"/>
      <c r="PCF3309" s="107"/>
      <c r="PCG3309" s="107"/>
      <c r="PCH3309" s="107"/>
      <c r="PCI3309" s="107"/>
      <c r="PCJ3309" s="107"/>
      <c r="PCK3309" s="107"/>
      <c r="PCL3309" s="107"/>
      <c r="PCM3309" s="107"/>
      <c r="PCN3309" s="107"/>
      <c r="PCO3309" s="107"/>
      <c r="PCP3309" s="107"/>
      <c r="PCQ3309" s="107"/>
      <c r="PCR3309" s="107"/>
      <c r="PCS3309" s="107"/>
      <c r="PCT3309" s="107"/>
      <c r="PCU3309" s="107"/>
      <c r="PCV3309" s="107"/>
      <c r="PCW3309" s="107"/>
      <c r="PCX3309" s="107"/>
      <c r="PCY3309" s="107"/>
      <c r="PCZ3309" s="107"/>
      <c r="PDA3309" s="107"/>
      <c r="PDB3309" s="107"/>
      <c r="PDC3309" s="107"/>
      <c r="PDD3309" s="107"/>
      <c r="PDE3309" s="107"/>
      <c r="PDF3309" s="107"/>
      <c r="PDG3309" s="107"/>
      <c r="PDH3309" s="107"/>
      <c r="PDI3309" s="107"/>
      <c r="PDJ3309" s="107"/>
      <c r="PDK3309" s="107"/>
      <c r="PDL3309" s="107"/>
      <c r="PDM3309" s="107"/>
      <c r="PDN3309" s="107"/>
      <c r="PDO3309" s="107"/>
      <c r="PDP3309" s="107"/>
      <c r="PDQ3309" s="107"/>
      <c r="PDR3309" s="107"/>
      <c r="PDS3309" s="107"/>
      <c r="PDT3309" s="107"/>
      <c r="PDU3309" s="107"/>
      <c r="PDV3309" s="107"/>
      <c r="PDW3309" s="107"/>
      <c r="PDX3309" s="107"/>
      <c r="PDY3309" s="107"/>
      <c r="PDZ3309" s="107"/>
      <c r="PEA3309" s="107"/>
      <c r="PEB3309" s="107"/>
      <c r="PEC3309" s="107"/>
      <c r="PED3309" s="107"/>
      <c r="PEE3309" s="107"/>
      <c r="PEF3309" s="107"/>
      <c r="PEG3309" s="107"/>
      <c r="PEH3309" s="107"/>
      <c r="PEI3309" s="107"/>
      <c r="PEJ3309" s="107"/>
      <c r="PEK3309" s="107"/>
      <c r="PEL3309" s="107"/>
      <c r="PEM3309" s="107"/>
      <c r="PEN3309" s="107"/>
      <c r="PEO3309" s="107"/>
      <c r="PEP3309" s="107"/>
      <c r="PEQ3309" s="107"/>
      <c r="PER3309" s="107"/>
      <c r="PES3309" s="107"/>
      <c r="PET3309" s="107"/>
      <c r="PEU3309" s="107"/>
      <c r="PEV3309" s="107"/>
      <c r="PEW3309" s="107"/>
      <c r="PEX3309" s="107"/>
      <c r="PEY3309" s="107"/>
      <c r="PEZ3309" s="107"/>
      <c r="PFA3309" s="107"/>
      <c r="PFB3309" s="107"/>
      <c r="PFC3309" s="107"/>
      <c r="PFD3309" s="107"/>
      <c r="PFE3309" s="107"/>
      <c r="PFF3309" s="107"/>
      <c r="PFG3309" s="107"/>
      <c r="PFH3309" s="107"/>
      <c r="PFI3309" s="107"/>
      <c r="PFJ3309" s="107"/>
      <c r="PFK3309" s="107"/>
      <c r="PFL3309" s="107"/>
      <c r="PFM3309" s="107"/>
      <c r="PFN3309" s="107"/>
      <c r="PFO3309" s="107"/>
      <c r="PFP3309" s="107"/>
      <c r="PFQ3309" s="107"/>
      <c r="PFR3309" s="107"/>
      <c r="PFS3309" s="107"/>
      <c r="PFT3309" s="107"/>
      <c r="PFU3309" s="107"/>
      <c r="PFV3309" s="107"/>
      <c r="PFW3309" s="107"/>
      <c r="PFX3309" s="107"/>
      <c r="PFY3309" s="107"/>
      <c r="PFZ3309" s="107"/>
      <c r="PGA3309" s="107"/>
      <c r="PGB3309" s="107"/>
      <c r="PGC3309" s="107"/>
      <c r="PGD3309" s="107"/>
      <c r="PGE3309" s="107"/>
      <c r="PGF3309" s="107"/>
      <c r="PGG3309" s="107"/>
      <c r="PGH3309" s="107"/>
      <c r="PGI3309" s="107"/>
      <c r="PGJ3309" s="107"/>
      <c r="PGK3309" s="107"/>
      <c r="PGL3309" s="107"/>
      <c r="PGM3309" s="107"/>
      <c r="PGN3309" s="107"/>
      <c r="PGO3309" s="107"/>
      <c r="PGP3309" s="107"/>
      <c r="PGQ3309" s="107"/>
      <c r="PGR3309" s="107"/>
      <c r="PGS3309" s="107"/>
      <c r="PGT3309" s="107"/>
      <c r="PGU3309" s="107"/>
      <c r="PGV3309" s="107"/>
      <c r="PGW3309" s="107"/>
      <c r="PGX3309" s="107"/>
      <c r="PGY3309" s="107"/>
      <c r="PGZ3309" s="107"/>
      <c r="PHA3309" s="107"/>
      <c r="PHB3309" s="107"/>
      <c r="PHC3309" s="107"/>
      <c r="PHD3309" s="107"/>
      <c r="PHE3309" s="107"/>
      <c r="PHF3309" s="107"/>
      <c r="PHG3309" s="107"/>
      <c r="PHH3309" s="107"/>
      <c r="PHI3309" s="107"/>
      <c r="PHJ3309" s="107"/>
      <c r="PHK3309" s="107"/>
      <c r="PHL3309" s="107"/>
      <c r="PHM3309" s="107"/>
      <c r="PHN3309" s="107"/>
      <c r="PHO3309" s="107"/>
      <c r="PHP3309" s="107"/>
      <c r="PHQ3309" s="107"/>
      <c r="PHR3309" s="107"/>
      <c r="PHS3309" s="107"/>
      <c r="PHT3309" s="107"/>
      <c r="PHU3309" s="107"/>
      <c r="PHV3309" s="107"/>
      <c r="PHW3309" s="107"/>
      <c r="PHX3309" s="107"/>
      <c r="PHY3309" s="107"/>
      <c r="PHZ3309" s="107"/>
      <c r="PIA3309" s="107"/>
      <c r="PIB3309" s="107"/>
      <c r="PIC3309" s="107"/>
      <c r="PID3309" s="107"/>
      <c r="PIE3309" s="107"/>
      <c r="PIF3309" s="107"/>
      <c r="PIG3309" s="107"/>
      <c r="PIH3309" s="107"/>
      <c r="PII3309" s="107"/>
      <c r="PIJ3309" s="107"/>
      <c r="PIK3309" s="107"/>
      <c r="PIL3309" s="107"/>
      <c r="PIM3309" s="107"/>
      <c r="PIN3309" s="107"/>
      <c r="PIO3309" s="107"/>
      <c r="PIP3309" s="107"/>
      <c r="PIQ3309" s="107"/>
      <c r="PIR3309" s="107"/>
      <c r="PIS3309" s="107"/>
      <c r="PIT3309" s="107"/>
      <c r="PIU3309" s="107"/>
      <c r="PIV3309" s="107"/>
      <c r="PIW3309" s="107"/>
      <c r="PIX3309" s="107"/>
      <c r="PIY3309" s="107"/>
      <c r="PIZ3309" s="107"/>
      <c r="PJA3309" s="107"/>
      <c r="PJB3309" s="107"/>
      <c r="PJC3309" s="107"/>
      <c r="PJD3309" s="107"/>
      <c r="PJE3309" s="107"/>
      <c r="PJF3309" s="107"/>
      <c r="PJG3309" s="107"/>
      <c r="PJH3309" s="107"/>
      <c r="PJI3309" s="107"/>
      <c r="PJJ3309" s="107"/>
      <c r="PJK3309" s="107"/>
      <c r="PJL3309" s="107"/>
      <c r="PJM3309" s="107"/>
      <c r="PJN3309" s="107"/>
      <c r="PJO3309" s="107"/>
      <c r="PJP3309" s="107"/>
      <c r="PJQ3309" s="107"/>
      <c r="PJR3309" s="107"/>
      <c r="PJS3309" s="107"/>
      <c r="PJT3309" s="107"/>
      <c r="PJU3309" s="107"/>
      <c r="PJV3309" s="107"/>
      <c r="PJW3309" s="107"/>
      <c r="PJX3309" s="107"/>
      <c r="PJY3309" s="107"/>
      <c r="PJZ3309" s="107"/>
      <c r="PKA3309" s="107"/>
      <c r="PKB3309" s="107"/>
      <c r="PKC3309" s="107"/>
      <c r="PKD3309" s="107"/>
      <c r="PKE3309" s="107"/>
      <c r="PKF3309" s="107"/>
      <c r="PKG3309" s="107"/>
      <c r="PKH3309" s="107"/>
      <c r="PKI3309" s="107"/>
      <c r="PKJ3309" s="107"/>
      <c r="PKK3309" s="107"/>
      <c r="PKL3309" s="107"/>
      <c r="PKM3309" s="107"/>
      <c r="PKN3309" s="107"/>
      <c r="PKO3309" s="107"/>
      <c r="PKP3309" s="107"/>
      <c r="PKQ3309" s="107"/>
      <c r="PKR3309" s="107"/>
      <c r="PKS3309" s="107"/>
      <c r="PKT3309" s="107"/>
      <c r="PKU3309" s="107"/>
      <c r="PKV3309" s="107"/>
      <c r="PKW3309" s="107"/>
      <c r="PKX3309" s="107"/>
      <c r="PKY3309" s="107"/>
      <c r="PKZ3309" s="107"/>
      <c r="PLA3309" s="107"/>
      <c r="PLB3309" s="107"/>
      <c r="PLC3309" s="107"/>
      <c r="PLD3309" s="107"/>
      <c r="PLE3309" s="107"/>
      <c r="PLF3309" s="107"/>
      <c r="PLG3309" s="107"/>
      <c r="PLH3309" s="107"/>
      <c r="PLI3309" s="107"/>
      <c r="PLJ3309" s="107"/>
      <c r="PLK3309" s="107"/>
      <c r="PLL3309" s="107"/>
      <c r="PLM3309" s="107"/>
      <c r="PLN3309" s="107"/>
      <c r="PLO3309" s="107"/>
      <c r="PLP3309" s="107"/>
      <c r="PLQ3309" s="107"/>
      <c r="PLR3309" s="107"/>
      <c r="PLS3309" s="107"/>
      <c r="PLT3309" s="107"/>
      <c r="PLU3309" s="107"/>
      <c r="PLV3309" s="107"/>
      <c r="PLW3309" s="107"/>
      <c r="PLX3309" s="107"/>
      <c r="PLY3309" s="107"/>
      <c r="PLZ3309" s="107"/>
      <c r="PMA3309" s="107"/>
      <c r="PMB3309" s="107"/>
      <c r="PMC3309" s="107"/>
      <c r="PMD3309" s="107"/>
      <c r="PME3309" s="107"/>
      <c r="PMF3309" s="107"/>
      <c r="PMG3309" s="107"/>
      <c r="PMH3309" s="107"/>
      <c r="PMI3309" s="107"/>
      <c r="PMJ3309" s="107"/>
      <c r="PMK3309" s="107"/>
      <c r="PML3309" s="107"/>
      <c r="PMM3309" s="107"/>
      <c r="PMN3309" s="107"/>
      <c r="PMO3309" s="107"/>
      <c r="PMP3309" s="107"/>
      <c r="PMQ3309" s="107"/>
      <c r="PMR3309" s="107"/>
      <c r="PMS3309" s="107"/>
      <c r="PMT3309" s="107"/>
      <c r="PMU3309" s="107"/>
      <c r="PMV3309" s="107"/>
      <c r="PMW3309" s="107"/>
      <c r="PMX3309" s="107"/>
      <c r="PMY3309" s="107"/>
      <c r="PMZ3309" s="107"/>
      <c r="PNA3309" s="107"/>
      <c r="PNB3309" s="107"/>
      <c r="PNC3309" s="107"/>
      <c r="PND3309" s="107"/>
      <c r="PNE3309" s="107"/>
      <c r="PNF3309" s="107"/>
      <c r="PNG3309" s="107"/>
      <c r="PNH3309" s="107"/>
      <c r="PNI3309" s="107"/>
      <c r="PNJ3309" s="107"/>
      <c r="PNK3309" s="107"/>
      <c r="PNL3309" s="107"/>
      <c r="PNM3309" s="107"/>
      <c r="PNN3309" s="107"/>
      <c r="PNO3309" s="107"/>
      <c r="PNP3309" s="107"/>
      <c r="PNQ3309" s="107"/>
      <c r="PNR3309" s="107"/>
      <c r="PNS3309" s="107"/>
      <c r="PNT3309" s="107"/>
      <c r="PNU3309" s="107"/>
      <c r="PNV3309" s="107"/>
      <c r="PNW3309" s="107"/>
      <c r="PNX3309" s="107"/>
      <c r="PNY3309" s="107"/>
      <c r="PNZ3309" s="107"/>
      <c r="POA3309" s="107"/>
      <c r="POB3309" s="107"/>
      <c r="POC3309" s="107"/>
      <c r="POD3309" s="107"/>
      <c r="POE3309" s="107"/>
      <c r="POF3309" s="107"/>
      <c r="POG3309" s="107"/>
      <c r="POH3309" s="107"/>
      <c r="POI3309" s="107"/>
      <c r="POJ3309" s="107"/>
      <c r="POK3309" s="107"/>
      <c r="POL3309" s="107"/>
      <c r="POM3309" s="107"/>
      <c r="PON3309" s="107"/>
      <c r="POO3309" s="107"/>
      <c r="POP3309" s="107"/>
      <c r="POQ3309" s="107"/>
      <c r="POR3309" s="107"/>
      <c r="POS3309" s="107"/>
      <c r="POT3309" s="107"/>
      <c r="POU3309" s="107"/>
      <c r="POV3309" s="107"/>
      <c r="POW3309" s="107"/>
      <c r="POX3309" s="107"/>
      <c r="POY3309" s="107"/>
      <c r="POZ3309" s="107"/>
      <c r="PPA3309" s="107"/>
      <c r="PPB3309" s="107"/>
      <c r="PPC3309" s="107"/>
      <c r="PPD3309" s="107"/>
      <c r="PPE3309" s="107"/>
      <c r="PPF3309" s="107"/>
      <c r="PPG3309" s="107"/>
      <c r="PPH3309" s="107"/>
      <c r="PPI3309" s="107"/>
      <c r="PPJ3309" s="107"/>
      <c r="PPK3309" s="107"/>
      <c r="PPL3309" s="107"/>
      <c r="PPM3309" s="107"/>
      <c r="PPN3309" s="107"/>
      <c r="PPO3309" s="107"/>
      <c r="PPP3309" s="107"/>
      <c r="PPQ3309" s="107"/>
      <c r="PPR3309" s="107"/>
      <c r="PPS3309" s="107"/>
      <c r="PPT3309" s="107"/>
      <c r="PPU3309" s="107"/>
      <c r="PPV3309" s="107"/>
      <c r="PPW3309" s="107"/>
      <c r="PPX3309" s="107"/>
      <c r="PPY3309" s="107"/>
      <c r="PPZ3309" s="107"/>
      <c r="PQA3309" s="107"/>
      <c r="PQB3309" s="107"/>
      <c r="PQC3309" s="107"/>
      <c r="PQD3309" s="107"/>
      <c r="PQE3309" s="107"/>
      <c r="PQF3309" s="107"/>
      <c r="PQG3309" s="107"/>
      <c r="PQH3309" s="107"/>
      <c r="PQI3309" s="107"/>
      <c r="PQJ3309" s="107"/>
      <c r="PQK3309" s="107"/>
      <c r="PQL3309" s="107"/>
      <c r="PQM3309" s="107"/>
      <c r="PQN3309" s="107"/>
      <c r="PQO3309" s="107"/>
      <c r="PQP3309" s="107"/>
      <c r="PQQ3309" s="107"/>
      <c r="PQR3309" s="107"/>
      <c r="PQS3309" s="107"/>
      <c r="PQT3309" s="107"/>
      <c r="PQU3309" s="107"/>
      <c r="PQV3309" s="107"/>
      <c r="PQW3309" s="107"/>
      <c r="PQX3309" s="107"/>
      <c r="PQY3309" s="107"/>
      <c r="PQZ3309" s="107"/>
      <c r="PRA3309" s="107"/>
      <c r="PRB3309" s="107"/>
      <c r="PRC3309" s="107"/>
      <c r="PRD3309" s="107"/>
      <c r="PRE3309" s="107"/>
      <c r="PRF3309" s="107"/>
      <c r="PRG3309" s="107"/>
      <c r="PRH3309" s="107"/>
      <c r="PRI3309" s="107"/>
      <c r="PRJ3309" s="107"/>
      <c r="PRK3309" s="107"/>
      <c r="PRL3309" s="107"/>
      <c r="PRM3309" s="107"/>
      <c r="PRN3309" s="107"/>
      <c r="PRO3309" s="107"/>
      <c r="PRP3309" s="107"/>
      <c r="PRQ3309" s="107"/>
      <c r="PRR3309" s="107"/>
      <c r="PRS3309" s="107"/>
      <c r="PRT3309" s="107"/>
      <c r="PRU3309" s="107"/>
      <c r="PRV3309" s="107"/>
      <c r="PRW3309" s="107"/>
      <c r="PRX3309" s="107"/>
      <c r="PRY3309" s="107"/>
      <c r="PRZ3309" s="107"/>
      <c r="PSA3309" s="107"/>
      <c r="PSB3309" s="107"/>
      <c r="PSC3309" s="107"/>
      <c r="PSD3309" s="107"/>
      <c r="PSE3309" s="107"/>
      <c r="PSF3309" s="107"/>
      <c r="PSG3309" s="107"/>
      <c r="PSH3309" s="107"/>
      <c r="PSI3309" s="107"/>
      <c r="PSJ3309" s="107"/>
      <c r="PSK3309" s="107"/>
      <c r="PSL3309" s="107"/>
      <c r="PSM3309" s="107"/>
      <c r="PSN3309" s="107"/>
      <c r="PSO3309" s="107"/>
      <c r="PSP3309" s="107"/>
      <c r="PSQ3309" s="107"/>
      <c r="PSR3309" s="107"/>
      <c r="PSS3309" s="107"/>
      <c r="PST3309" s="107"/>
      <c r="PSU3309" s="107"/>
      <c r="PSV3309" s="107"/>
      <c r="PSW3309" s="107"/>
      <c r="PSX3309" s="107"/>
      <c r="PSY3309" s="107"/>
      <c r="PSZ3309" s="107"/>
      <c r="PTA3309" s="107"/>
      <c r="PTB3309" s="107"/>
      <c r="PTC3309" s="107"/>
      <c r="PTD3309" s="107"/>
      <c r="PTE3309" s="107"/>
      <c r="PTF3309" s="107"/>
      <c r="PTG3309" s="107"/>
      <c r="PTH3309" s="107"/>
      <c r="PTI3309" s="107"/>
      <c r="PTJ3309" s="107"/>
      <c r="PTK3309" s="107"/>
      <c r="PTL3309" s="107"/>
      <c r="PTM3309" s="107"/>
      <c r="PTN3309" s="107"/>
      <c r="PTO3309" s="107"/>
      <c r="PTP3309" s="107"/>
      <c r="PTQ3309" s="107"/>
      <c r="PTR3309" s="107"/>
      <c r="PTS3309" s="107"/>
      <c r="PTT3309" s="107"/>
      <c r="PTU3309" s="107"/>
      <c r="PTV3309" s="107"/>
      <c r="PTW3309" s="107"/>
      <c r="PTX3309" s="107"/>
      <c r="PTY3309" s="107"/>
      <c r="PTZ3309" s="107"/>
      <c r="PUA3309" s="107"/>
      <c r="PUB3309" s="107"/>
      <c r="PUC3309" s="107"/>
      <c r="PUD3309" s="107"/>
      <c r="PUE3309" s="107"/>
      <c r="PUF3309" s="107"/>
      <c r="PUG3309" s="107"/>
      <c r="PUH3309" s="107"/>
      <c r="PUI3309" s="107"/>
      <c r="PUJ3309" s="107"/>
      <c r="PUK3309" s="107"/>
      <c r="PUL3309" s="107"/>
      <c r="PUM3309" s="107"/>
      <c r="PUN3309" s="107"/>
      <c r="PUO3309" s="107"/>
      <c r="PUP3309" s="107"/>
      <c r="PUQ3309" s="107"/>
      <c r="PUR3309" s="107"/>
      <c r="PUS3309" s="107"/>
      <c r="PUT3309" s="107"/>
      <c r="PUU3309" s="107"/>
      <c r="PUV3309" s="107"/>
      <c r="PUW3309" s="107"/>
      <c r="PUX3309" s="107"/>
      <c r="PUY3309" s="107"/>
      <c r="PUZ3309" s="107"/>
      <c r="PVA3309" s="107"/>
      <c r="PVB3309" s="107"/>
      <c r="PVC3309" s="107"/>
      <c r="PVD3309" s="107"/>
      <c r="PVE3309" s="107"/>
      <c r="PVF3309" s="107"/>
      <c r="PVG3309" s="107"/>
      <c r="PVH3309" s="107"/>
      <c r="PVI3309" s="107"/>
      <c r="PVJ3309" s="107"/>
      <c r="PVK3309" s="107"/>
      <c r="PVL3309" s="107"/>
      <c r="PVM3309" s="107"/>
      <c r="PVN3309" s="107"/>
      <c r="PVO3309" s="107"/>
      <c r="PVP3309" s="107"/>
      <c r="PVQ3309" s="107"/>
      <c r="PVR3309" s="107"/>
      <c r="PVS3309" s="107"/>
      <c r="PVT3309" s="107"/>
      <c r="PVU3309" s="107"/>
      <c r="PVV3309" s="107"/>
      <c r="PVW3309" s="107"/>
      <c r="PVX3309" s="107"/>
      <c r="PVY3309" s="107"/>
      <c r="PVZ3309" s="107"/>
      <c r="PWA3309" s="107"/>
      <c r="PWB3309" s="107"/>
      <c r="PWC3309" s="107"/>
      <c r="PWD3309" s="107"/>
      <c r="PWE3309" s="107"/>
      <c r="PWF3309" s="107"/>
      <c r="PWG3309" s="107"/>
      <c r="PWH3309" s="107"/>
      <c r="PWI3309" s="107"/>
      <c r="PWJ3309" s="107"/>
      <c r="PWK3309" s="107"/>
      <c r="PWL3309" s="107"/>
      <c r="PWM3309" s="107"/>
      <c r="PWN3309" s="107"/>
      <c r="PWO3309" s="107"/>
      <c r="PWP3309" s="107"/>
      <c r="PWQ3309" s="107"/>
      <c r="PWR3309" s="107"/>
      <c r="PWS3309" s="107"/>
      <c r="PWT3309" s="107"/>
      <c r="PWU3309" s="107"/>
      <c r="PWV3309" s="107"/>
      <c r="PWW3309" s="107"/>
      <c r="PWX3309" s="107"/>
      <c r="PWY3309" s="107"/>
      <c r="PWZ3309" s="107"/>
      <c r="PXA3309" s="107"/>
      <c r="PXB3309" s="107"/>
      <c r="PXC3309" s="107"/>
      <c r="PXD3309" s="107"/>
      <c r="PXE3309" s="107"/>
      <c r="PXF3309" s="107"/>
      <c r="PXG3309" s="107"/>
      <c r="PXH3309" s="107"/>
      <c r="PXI3309" s="107"/>
      <c r="PXJ3309" s="107"/>
      <c r="PXK3309" s="107"/>
      <c r="PXL3309" s="107"/>
      <c r="PXM3309" s="107"/>
      <c r="PXN3309" s="107"/>
      <c r="PXO3309" s="107"/>
      <c r="PXP3309" s="107"/>
      <c r="PXQ3309" s="107"/>
      <c r="PXR3309" s="107"/>
      <c r="PXS3309" s="107"/>
      <c r="PXT3309" s="107"/>
      <c r="PXU3309" s="107"/>
      <c r="PXV3309" s="107"/>
      <c r="PXW3309" s="107"/>
      <c r="PXX3309" s="107"/>
      <c r="PXY3309" s="107"/>
      <c r="PXZ3309" s="107"/>
      <c r="PYA3309" s="107"/>
      <c r="PYB3309" s="107"/>
      <c r="PYC3309" s="107"/>
      <c r="PYD3309" s="107"/>
      <c r="PYE3309" s="107"/>
      <c r="PYF3309" s="107"/>
      <c r="PYG3309" s="107"/>
      <c r="PYH3309" s="107"/>
      <c r="PYI3309" s="107"/>
      <c r="PYJ3309" s="107"/>
      <c r="PYK3309" s="107"/>
      <c r="PYL3309" s="107"/>
      <c r="PYM3309" s="107"/>
      <c r="PYN3309" s="107"/>
      <c r="PYO3309" s="107"/>
      <c r="PYP3309" s="107"/>
      <c r="PYQ3309" s="107"/>
      <c r="PYR3309" s="107"/>
      <c r="PYS3309" s="107"/>
      <c r="PYT3309" s="107"/>
      <c r="PYU3309" s="107"/>
      <c r="PYV3309" s="107"/>
      <c r="PYW3309" s="107"/>
      <c r="PYX3309" s="107"/>
      <c r="PYY3309" s="107"/>
      <c r="PYZ3309" s="107"/>
      <c r="PZA3309" s="107"/>
      <c r="PZB3309" s="107"/>
      <c r="PZC3309" s="107"/>
      <c r="PZD3309" s="107"/>
      <c r="PZE3309" s="107"/>
      <c r="PZF3309" s="107"/>
      <c r="PZG3309" s="107"/>
      <c r="PZH3309" s="107"/>
      <c r="PZI3309" s="107"/>
      <c r="PZJ3309" s="107"/>
      <c r="PZK3309" s="107"/>
      <c r="PZL3309" s="107"/>
      <c r="PZM3309" s="107"/>
      <c r="PZN3309" s="107"/>
      <c r="PZO3309" s="107"/>
      <c r="PZP3309" s="107"/>
      <c r="PZQ3309" s="107"/>
      <c r="PZR3309" s="107"/>
      <c r="PZS3309" s="107"/>
      <c r="PZT3309" s="107"/>
      <c r="PZU3309" s="107"/>
      <c r="PZV3309" s="107"/>
      <c r="PZW3309" s="107"/>
      <c r="PZX3309" s="107"/>
      <c r="PZY3309" s="107"/>
      <c r="PZZ3309" s="107"/>
      <c r="QAA3309" s="107"/>
      <c r="QAB3309" s="107"/>
      <c r="QAC3309" s="107"/>
      <c r="QAD3309" s="107"/>
      <c r="QAE3309" s="107"/>
      <c r="QAF3309" s="107"/>
      <c r="QAG3309" s="107"/>
      <c r="QAH3309" s="107"/>
      <c r="QAI3309" s="107"/>
      <c r="QAJ3309" s="107"/>
      <c r="QAK3309" s="107"/>
      <c r="QAL3309" s="107"/>
      <c r="QAM3309" s="107"/>
      <c r="QAN3309" s="107"/>
      <c r="QAO3309" s="107"/>
      <c r="QAP3309" s="107"/>
      <c r="QAQ3309" s="107"/>
      <c r="QAR3309" s="107"/>
      <c r="QAS3309" s="107"/>
      <c r="QAT3309" s="107"/>
      <c r="QAU3309" s="107"/>
      <c r="QAV3309" s="107"/>
      <c r="QAW3309" s="107"/>
      <c r="QAX3309" s="107"/>
      <c r="QAY3309" s="107"/>
      <c r="QAZ3309" s="107"/>
      <c r="QBA3309" s="107"/>
      <c r="QBB3309" s="107"/>
      <c r="QBC3309" s="107"/>
      <c r="QBD3309" s="107"/>
      <c r="QBE3309" s="107"/>
      <c r="QBF3309" s="107"/>
      <c r="QBG3309" s="107"/>
      <c r="QBH3309" s="107"/>
      <c r="QBI3309" s="107"/>
      <c r="QBJ3309" s="107"/>
      <c r="QBK3309" s="107"/>
      <c r="QBL3309" s="107"/>
      <c r="QBM3309" s="107"/>
      <c r="QBN3309" s="107"/>
      <c r="QBO3309" s="107"/>
      <c r="QBP3309" s="107"/>
      <c r="QBQ3309" s="107"/>
      <c r="QBR3309" s="107"/>
      <c r="QBS3309" s="107"/>
      <c r="QBT3309" s="107"/>
      <c r="QBU3309" s="107"/>
      <c r="QBV3309" s="107"/>
      <c r="QBW3309" s="107"/>
      <c r="QBX3309" s="107"/>
      <c r="QBY3309" s="107"/>
      <c r="QBZ3309" s="107"/>
      <c r="QCA3309" s="107"/>
      <c r="QCB3309" s="107"/>
      <c r="QCC3309" s="107"/>
      <c r="QCD3309" s="107"/>
      <c r="QCE3309" s="107"/>
      <c r="QCF3309" s="107"/>
      <c r="QCG3309" s="107"/>
      <c r="QCH3309" s="107"/>
      <c r="QCI3309" s="107"/>
      <c r="QCJ3309" s="107"/>
      <c r="QCK3309" s="107"/>
      <c r="QCL3309" s="107"/>
      <c r="QCM3309" s="107"/>
      <c r="QCN3309" s="107"/>
      <c r="QCO3309" s="107"/>
      <c r="QCP3309" s="107"/>
      <c r="QCQ3309" s="107"/>
      <c r="QCR3309" s="107"/>
      <c r="QCS3309" s="107"/>
      <c r="QCT3309" s="107"/>
      <c r="QCU3309" s="107"/>
      <c r="QCV3309" s="107"/>
      <c r="QCW3309" s="107"/>
      <c r="QCX3309" s="107"/>
      <c r="QCY3309" s="107"/>
      <c r="QCZ3309" s="107"/>
      <c r="QDA3309" s="107"/>
      <c r="QDB3309" s="107"/>
      <c r="QDC3309" s="107"/>
      <c r="QDD3309" s="107"/>
      <c r="QDE3309" s="107"/>
      <c r="QDF3309" s="107"/>
      <c r="QDG3309" s="107"/>
      <c r="QDH3309" s="107"/>
      <c r="QDI3309" s="107"/>
      <c r="QDJ3309" s="107"/>
      <c r="QDK3309" s="107"/>
      <c r="QDL3309" s="107"/>
      <c r="QDM3309" s="107"/>
      <c r="QDN3309" s="107"/>
      <c r="QDO3309" s="107"/>
      <c r="QDP3309" s="107"/>
      <c r="QDQ3309" s="107"/>
      <c r="QDR3309" s="107"/>
      <c r="QDS3309" s="107"/>
      <c r="QDT3309" s="107"/>
      <c r="QDU3309" s="107"/>
      <c r="QDV3309" s="107"/>
      <c r="QDW3309" s="107"/>
      <c r="QDX3309" s="107"/>
      <c r="QDY3309" s="107"/>
      <c r="QDZ3309" s="107"/>
      <c r="QEA3309" s="107"/>
      <c r="QEB3309" s="107"/>
      <c r="QEC3309" s="107"/>
      <c r="QED3309" s="107"/>
      <c r="QEE3309" s="107"/>
      <c r="QEF3309" s="107"/>
      <c r="QEG3309" s="107"/>
      <c r="QEH3309" s="107"/>
      <c r="QEI3309" s="107"/>
      <c r="QEJ3309" s="107"/>
      <c r="QEK3309" s="107"/>
      <c r="QEL3309" s="107"/>
      <c r="QEM3309" s="107"/>
      <c r="QEN3309" s="107"/>
      <c r="QEO3309" s="107"/>
      <c r="QEP3309" s="107"/>
      <c r="QEQ3309" s="107"/>
      <c r="QER3309" s="107"/>
      <c r="QES3309" s="107"/>
      <c r="QET3309" s="107"/>
      <c r="QEU3309" s="107"/>
      <c r="QEV3309" s="107"/>
      <c r="QEW3309" s="107"/>
      <c r="QEX3309" s="107"/>
      <c r="QEY3309" s="107"/>
      <c r="QEZ3309" s="107"/>
      <c r="QFA3309" s="107"/>
      <c r="QFB3309" s="107"/>
      <c r="QFC3309" s="107"/>
      <c r="QFD3309" s="107"/>
      <c r="QFE3309" s="107"/>
      <c r="QFF3309" s="107"/>
      <c r="QFG3309" s="107"/>
      <c r="QFH3309" s="107"/>
      <c r="QFI3309" s="107"/>
      <c r="QFJ3309" s="107"/>
      <c r="QFK3309" s="107"/>
      <c r="QFL3309" s="107"/>
      <c r="QFM3309" s="107"/>
      <c r="QFN3309" s="107"/>
      <c r="QFO3309" s="107"/>
      <c r="QFP3309" s="107"/>
      <c r="QFQ3309" s="107"/>
      <c r="QFR3309" s="107"/>
      <c r="QFS3309" s="107"/>
      <c r="QFT3309" s="107"/>
      <c r="QFU3309" s="107"/>
      <c r="QFV3309" s="107"/>
      <c r="QFW3309" s="107"/>
      <c r="QFX3309" s="107"/>
      <c r="QFY3309" s="107"/>
      <c r="QFZ3309" s="107"/>
      <c r="QGA3309" s="107"/>
      <c r="QGB3309" s="107"/>
      <c r="QGC3309" s="107"/>
      <c r="QGD3309" s="107"/>
      <c r="QGE3309" s="107"/>
      <c r="QGF3309" s="107"/>
      <c r="QGG3309" s="107"/>
      <c r="QGH3309" s="107"/>
      <c r="QGI3309" s="107"/>
      <c r="QGJ3309" s="107"/>
      <c r="QGK3309" s="107"/>
      <c r="QGL3309" s="107"/>
      <c r="QGM3309" s="107"/>
      <c r="QGN3309" s="107"/>
      <c r="QGO3309" s="107"/>
      <c r="QGP3309" s="107"/>
      <c r="QGQ3309" s="107"/>
      <c r="QGR3309" s="107"/>
      <c r="QGS3309" s="107"/>
      <c r="QGT3309" s="107"/>
      <c r="QGU3309" s="107"/>
      <c r="QGV3309" s="107"/>
      <c r="QGW3309" s="107"/>
      <c r="QGX3309" s="107"/>
      <c r="QGY3309" s="107"/>
      <c r="QGZ3309" s="107"/>
      <c r="QHA3309" s="107"/>
      <c r="QHB3309" s="107"/>
      <c r="QHC3309" s="107"/>
      <c r="QHD3309" s="107"/>
      <c r="QHE3309" s="107"/>
      <c r="QHF3309" s="107"/>
      <c r="QHG3309" s="107"/>
      <c r="QHH3309" s="107"/>
      <c r="QHI3309" s="107"/>
      <c r="QHJ3309" s="107"/>
      <c r="QHK3309" s="107"/>
      <c r="QHL3309" s="107"/>
      <c r="QHM3309" s="107"/>
      <c r="QHN3309" s="107"/>
      <c r="QHO3309" s="107"/>
      <c r="QHP3309" s="107"/>
      <c r="QHQ3309" s="107"/>
      <c r="QHR3309" s="107"/>
      <c r="QHS3309" s="107"/>
      <c r="QHT3309" s="107"/>
      <c r="QHU3309" s="107"/>
      <c r="QHV3309" s="107"/>
      <c r="QHW3309" s="107"/>
      <c r="QHX3309" s="107"/>
      <c r="QHY3309" s="107"/>
      <c r="QHZ3309" s="107"/>
      <c r="QIA3309" s="107"/>
      <c r="QIB3309" s="107"/>
      <c r="QIC3309" s="107"/>
      <c r="QID3309" s="107"/>
      <c r="QIE3309" s="107"/>
      <c r="QIF3309" s="107"/>
      <c r="QIG3309" s="107"/>
      <c r="QIH3309" s="107"/>
      <c r="QII3309" s="107"/>
      <c r="QIJ3309" s="107"/>
      <c r="QIK3309" s="107"/>
      <c r="QIL3309" s="107"/>
      <c r="QIM3309" s="107"/>
      <c r="QIN3309" s="107"/>
      <c r="QIO3309" s="107"/>
      <c r="QIP3309" s="107"/>
      <c r="QIQ3309" s="107"/>
      <c r="QIR3309" s="107"/>
      <c r="QIS3309" s="107"/>
      <c r="QIT3309" s="107"/>
      <c r="QIU3309" s="107"/>
      <c r="QIV3309" s="107"/>
      <c r="QIW3309" s="107"/>
      <c r="QIX3309" s="107"/>
      <c r="QIY3309" s="107"/>
      <c r="QIZ3309" s="107"/>
      <c r="QJA3309" s="107"/>
      <c r="QJB3309" s="107"/>
      <c r="QJC3309" s="107"/>
      <c r="QJD3309" s="107"/>
      <c r="QJE3309" s="107"/>
      <c r="QJF3309" s="107"/>
      <c r="QJG3309" s="107"/>
      <c r="QJH3309" s="107"/>
      <c r="QJI3309" s="107"/>
      <c r="QJJ3309" s="107"/>
      <c r="QJK3309" s="107"/>
      <c r="QJL3309" s="107"/>
      <c r="QJM3309" s="107"/>
      <c r="QJN3309" s="107"/>
      <c r="QJO3309" s="107"/>
      <c r="QJP3309" s="107"/>
      <c r="QJQ3309" s="107"/>
      <c r="QJR3309" s="107"/>
      <c r="QJS3309" s="107"/>
      <c r="QJT3309" s="107"/>
      <c r="QJU3309" s="107"/>
      <c r="QJV3309" s="107"/>
      <c r="QJW3309" s="107"/>
      <c r="QJX3309" s="107"/>
      <c r="QJY3309" s="107"/>
      <c r="QJZ3309" s="107"/>
      <c r="QKA3309" s="107"/>
      <c r="QKB3309" s="107"/>
      <c r="QKC3309" s="107"/>
      <c r="QKD3309" s="107"/>
      <c r="QKE3309" s="107"/>
      <c r="QKF3309" s="107"/>
      <c r="QKG3309" s="107"/>
      <c r="QKH3309" s="107"/>
      <c r="QKI3309" s="107"/>
      <c r="QKJ3309" s="107"/>
      <c r="QKK3309" s="107"/>
      <c r="QKL3309" s="107"/>
      <c r="QKM3309" s="107"/>
      <c r="QKN3309" s="107"/>
      <c r="QKO3309" s="107"/>
      <c r="QKP3309" s="107"/>
      <c r="QKQ3309" s="107"/>
      <c r="QKR3309" s="107"/>
      <c r="QKS3309" s="107"/>
      <c r="QKT3309" s="107"/>
      <c r="QKU3309" s="107"/>
      <c r="QKV3309" s="107"/>
      <c r="QKW3309" s="107"/>
      <c r="QKX3309" s="107"/>
      <c r="QKY3309" s="107"/>
      <c r="QKZ3309" s="107"/>
      <c r="QLA3309" s="107"/>
      <c r="QLB3309" s="107"/>
      <c r="QLC3309" s="107"/>
      <c r="QLD3309" s="107"/>
      <c r="QLE3309" s="107"/>
      <c r="QLF3309" s="107"/>
      <c r="QLG3309" s="107"/>
      <c r="QLH3309" s="107"/>
      <c r="QLI3309" s="107"/>
      <c r="QLJ3309" s="107"/>
      <c r="QLK3309" s="107"/>
      <c r="QLL3309" s="107"/>
      <c r="QLM3309" s="107"/>
      <c r="QLN3309" s="107"/>
      <c r="QLO3309" s="107"/>
      <c r="QLP3309" s="107"/>
      <c r="QLQ3309" s="107"/>
      <c r="QLR3309" s="107"/>
      <c r="QLS3309" s="107"/>
      <c r="QLT3309" s="107"/>
      <c r="QLU3309" s="107"/>
      <c r="QLV3309" s="107"/>
      <c r="QLW3309" s="107"/>
      <c r="QLX3309" s="107"/>
      <c r="QLY3309" s="107"/>
      <c r="QLZ3309" s="107"/>
      <c r="QMA3309" s="107"/>
      <c r="QMB3309" s="107"/>
      <c r="QMC3309" s="107"/>
      <c r="QMD3309" s="107"/>
      <c r="QME3309" s="107"/>
      <c r="QMF3309" s="107"/>
      <c r="QMG3309" s="107"/>
      <c r="QMH3309" s="107"/>
      <c r="QMI3309" s="107"/>
      <c r="QMJ3309" s="107"/>
      <c r="QMK3309" s="107"/>
      <c r="QML3309" s="107"/>
      <c r="QMM3309" s="107"/>
      <c r="QMN3309" s="107"/>
      <c r="QMO3309" s="107"/>
      <c r="QMP3309" s="107"/>
      <c r="QMQ3309" s="107"/>
      <c r="QMR3309" s="107"/>
      <c r="QMS3309" s="107"/>
      <c r="QMT3309" s="107"/>
      <c r="QMU3309" s="107"/>
      <c r="QMV3309" s="107"/>
      <c r="QMW3309" s="107"/>
      <c r="QMX3309" s="107"/>
      <c r="QMY3309" s="107"/>
      <c r="QMZ3309" s="107"/>
      <c r="QNA3309" s="107"/>
      <c r="QNB3309" s="107"/>
      <c r="QNC3309" s="107"/>
      <c r="QND3309" s="107"/>
      <c r="QNE3309" s="107"/>
      <c r="QNF3309" s="107"/>
      <c r="QNG3309" s="107"/>
      <c r="QNH3309" s="107"/>
      <c r="QNI3309" s="107"/>
      <c r="QNJ3309" s="107"/>
      <c r="QNK3309" s="107"/>
      <c r="QNL3309" s="107"/>
      <c r="QNM3309" s="107"/>
      <c r="QNN3309" s="107"/>
      <c r="QNO3309" s="107"/>
      <c r="QNP3309" s="107"/>
      <c r="QNQ3309" s="107"/>
      <c r="QNR3309" s="107"/>
      <c r="QNS3309" s="107"/>
      <c r="QNT3309" s="107"/>
      <c r="QNU3309" s="107"/>
      <c r="QNV3309" s="107"/>
      <c r="QNW3309" s="107"/>
      <c r="QNX3309" s="107"/>
      <c r="QNY3309" s="107"/>
      <c r="QNZ3309" s="107"/>
      <c r="QOA3309" s="107"/>
      <c r="QOB3309" s="107"/>
      <c r="QOC3309" s="107"/>
      <c r="QOD3309" s="107"/>
      <c r="QOE3309" s="107"/>
      <c r="QOF3309" s="107"/>
      <c r="QOG3309" s="107"/>
      <c r="QOH3309" s="107"/>
      <c r="QOI3309" s="107"/>
      <c r="QOJ3309" s="107"/>
      <c r="QOK3309" s="107"/>
      <c r="QOL3309" s="107"/>
      <c r="QOM3309" s="107"/>
      <c r="QON3309" s="107"/>
      <c r="QOO3309" s="107"/>
      <c r="QOP3309" s="107"/>
      <c r="QOQ3309" s="107"/>
      <c r="QOR3309" s="107"/>
      <c r="QOS3309" s="107"/>
      <c r="QOT3309" s="107"/>
      <c r="QOU3309" s="107"/>
      <c r="QOV3309" s="107"/>
      <c r="QOW3309" s="107"/>
      <c r="QOX3309" s="107"/>
      <c r="QOY3309" s="107"/>
      <c r="QOZ3309" s="107"/>
      <c r="QPA3309" s="107"/>
      <c r="QPB3309" s="107"/>
      <c r="QPC3309" s="107"/>
      <c r="QPD3309" s="107"/>
      <c r="QPE3309" s="107"/>
      <c r="QPF3309" s="107"/>
      <c r="QPG3309" s="107"/>
      <c r="QPH3309" s="107"/>
      <c r="QPI3309" s="107"/>
      <c r="QPJ3309" s="107"/>
      <c r="QPK3309" s="107"/>
      <c r="QPL3309" s="107"/>
      <c r="QPM3309" s="107"/>
      <c r="QPN3309" s="107"/>
      <c r="QPO3309" s="107"/>
      <c r="QPP3309" s="107"/>
      <c r="QPQ3309" s="107"/>
      <c r="QPR3309" s="107"/>
      <c r="QPS3309" s="107"/>
      <c r="QPT3309" s="107"/>
      <c r="QPU3309" s="107"/>
      <c r="QPV3309" s="107"/>
      <c r="QPW3309" s="107"/>
      <c r="QPX3309" s="107"/>
      <c r="QPY3309" s="107"/>
      <c r="QPZ3309" s="107"/>
      <c r="QQA3309" s="107"/>
      <c r="QQB3309" s="107"/>
      <c r="QQC3309" s="107"/>
      <c r="QQD3309" s="107"/>
      <c r="QQE3309" s="107"/>
      <c r="QQF3309" s="107"/>
      <c r="QQG3309" s="107"/>
      <c r="QQH3309" s="107"/>
      <c r="QQI3309" s="107"/>
      <c r="QQJ3309" s="107"/>
      <c r="QQK3309" s="107"/>
      <c r="QQL3309" s="107"/>
      <c r="QQM3309" s="107"/>
      <c r="QQN3309" s="107"/>
      <c r="QQO3309" s="107"/>
      <c r="QQP3309" s="107"/>
      <c r="QQQ3309" s="107"/>
      <c r="QQR3309" s="107"/>
      <c r="QQS3309" s="107"/>
      <c r="QQT3309" s="107"/>
      <c r="QQU3309" s="107"/>
      <c r="QQV3309" s="107"/>
      <c r="QQW3309" s="107"/>
      <c r="QQX3309" s="107"/>
      <c r="QQY3309" s="107"/>
      <c r="QQZ3309" s="107"/>
      <c r="QRA3309" s="107"/>
      <c r="QRB3309" s="107"/>
      <c r="QRC3309" s="107"/>
      <c r="QRD3309" s="107"/>
      <c r="QRE3309" s="107"/>
      <c r="QRF3309" s="107"/>
      <c r="QRG3309" s="107"/>
      <c r="QRH3309" s="107"/>
      <c r="QRI3309" s="107"/>
      <c r="QRJ3309" s="107"/>
      <c r="QRK3309" s="107"/>
      <c r="QRL3309" s="107"/>
      <c r="QRM3309" s="107"/>
      <c r="QRN3309" s="107"/>
      <c r="QRO3309" s="107"/>
      <c r="QRP3309" s="107"/>
      <c r="QRQ3309" s="107"/>
      <c r="QRR3309" s="107"/>
      <c r="QRS3309" s="107"/>
      <c r="QRT3309" s="107"/>
      <c r="QRU3309" s="107"/>
      <c r="QRV3309" s="107"/>
      <c r="QRW3309" s="107"/>
      <c r="QRX3309" s="107"/>
      <c r="QRY3309" s="107"/>
      <c r="QRZ3309" s="107"/>
      <c r="QSA3309" s="107"/>
      <c r="QSB3309" s="107"/>
      <c r="QSC3309" s="107"/>
      <c r="QSD3309" s="107"/>
      <c r="QSE3309" s="107"/>
      <c r="QSF3309" s="107"/>
      <c r="QSG3309" s="107"/>
      <c r="QSH3309" s="107"/>
      <c r="QSI3309" s="107"/>
      <c r="QSJ3309" s="107"/>
      <c r="QSK3309" s="107"/>
      <c r="QSL3309" s="107"/>
      <c r="QSM3309" s="107"/>
      <c r="QSN3309" s="107"/>
      <c r="QSO3309" s="107"/>
      <c r="QSP3309" s="107"/>
      <c r="QSQ3309" s="107"/>
      <c r="QSR3309" s="107"/>
      <c r="QSS3309" s="107"/>
      <c r="QST3309" s="107"/>
      <c r="QSU3309" s="107"/>
      <c r="QSV3309" s="107"/>
      <c r="QSW3309" s="107"/>
      <c r="QSX3309" s="107"/>
      <c r="QSY3309" s="107"/>
      <c r="QSZ3309" s="107"/>
      <c r="QTA3309" s="107"/>
      <c r="QTB3309" s="107"/>
      <c r="QTC3309" s="107"/>
      <c r="QTD3309" s="107"/>
      <c r="QTE3309" s="107"/>
      <c r="QTF3309" s="107"/>
      <c r="QTG3309" s="107"/>
      <c r="QTH3309" s="107"/>
      <c r="QTI3309" s="107"/>
      <c r="QTJ3309" s="107"/>
      <c r="QTK3309" s="107"/>
      <c r="QTL3309" s="107"/>
      <c r="QTM3309" s="107"/>
      <c r="QTN3309" s="107"/>
      <c r="QTO3309" s="107"/>
      <c r="QTP3309" s="107"/>
      <c r="QTQ3309" s="107"/>
      <c r="QTR3309" s="107"/>
      <c r="QTS3309" s="107"/>
      <c r="QTT3309" s="107"/>
      <c r="QTU3309" s="107"/>
      <c r="QTV3309" s="107"/>
      <c r="QTW3309" s="107"/>
      <c r="QTX3309" s="107"/>
      <c r="QTY3309" s="107"/>
      <c r="QTZ3309" s="107"/>
      <c r="QUA3309" s="107"/>
      <c r="QUB3309" s="107"/>
      <c r="QUC3309" s="107"/>
      <c r="QUD3309" s="107"/>
      <c r="QUE3309" s="107"/>
      <c r="QUF3309" s="107"/>
      <c r="QUG3309" s="107"/>
      <c r="QUH3309" s="107"/>
      <c r="QUI3309" s="107"/>
      <c r="QUJ3309" s="107"/>
      <c r="QUK3309" s="107"/>
      <c r="QUL3309" s="107"/>
      <c r="QUM3309" s="107"/>
      <c r="QUN3309" s="107"/>
      <c r="QUO3309" s="107"/>
      <c r="QUP3309" s="107"/>
      <c r="QUQ3309" s="107"/>
      <c r="QUR3309" s="107"/>
      <c r="QUS3309" s="107"/>
      <c r="QUT3309" s="107"/>
      <c r="QUU3309" s="107"/>
      <c r="QUV3309" s="107"/>
      <c r="QUW3309" s="107"/>
      <c r="QUX3309" s="107"/>
      <c r="QUY3309" s="107"/>
      <c r="QUZ3309" s="107"/>
      <c r="QVA3309" s="107"/>
      <c r="QVB3309" s="107"/>
      <c r="QVC3309" s="107"/>
      <c r="QVD3309" s="107"/>
      <c r="QVE3309" s="107"/>
      <c r="QVF3309" s="107"/>
      <c r="QVG3309" s="107"/>
      <c r="QVH3309" s="107"/>
      <c r="QVI3309" s="107"/>
      <c r="QVJ3309" s="107"/>
      <c r="QVK3309" s="107"/>
      <c r="QVL3309" s="107"/>
      <c r="QVM3309" s="107"/>
      <c r="QVN3309" s="107"/>
      <c r="QVO3309" s="107"/>
      <c r="QVP3309" s="107"/>
      <c r="QVQ3309" s="107"/>
      <c r="QVR3309" s="107"/>
      <c r="QVS3309" s="107"/>
      <c r="QVT3309" s="107"/>
      <c r="QVU3309" s="107"/>
      <c r="QVV3309" s="107"/>
      <c r="QVW3309" s="107"/>
      <c r="QVX3309" s="107"/>
      <c r="QVY3309" s="107"/>
      <c r="QVZ3309" s="107"/>
      <c r="QWA3309" s="107"/>
      <c r="QWB3309" s="107"/>
      <c r="QWC3309" s="107"/>
      <c r="QWD3309" s="107"/>
      <c r="QWE3309" s="107"/>
      <c r="QWF3309" s="107"/>
      <c r="QWG3309" s="107"/>
      <c r="QWH3309" s="107"/>
      <c r="QWI3309" s="107"/>
      <c r="QWJ3309" s="107"/>
      <c r="QWK3309" s="107"/>
      <c r="QWL3309" s="107"/>
      <c r="QWM3309" s="107"/>
      <c r="QWN3309" s="107"/>
      <c r="QWO3309" s="107"/>
      <c r="QWP3309" s="107"/>
      <c r="QWQ3309" s="107"/>
      <c r="QWR3309" s="107"/>
      <c r="QWS3309" s="107"/>
      <c r="QWT3309" s="107"/>
      <c r="QWU3309" s="107"/>
      <c r="QWV3309" s="107"/>
      <c r="QWW3309" s="107"/>
      <c r="QWX3309" s="107"/>
      <c r="QWY3309" s="107"/>
      <c r="QWZ3309" s="107"/>
      <c r="QXA3309" s="107"/>
      <c r="QXB3309" s="107"/>
      <c r="QXC3309" s="107"/>
      <c r="QXD3309" s="107"/>
      <c r="QXE3309" s="107"/>
      <c r="QXF3309" s="107"/>
      <c r="QXG3309" s="107"/>
      <c r="QXH3309" s="107"/>
      <c r="QXI3309" s="107"/>
      <c r="QXJ3309" s="107"/>
      <c r="QXK3309" s="107"/>
      <c r="QXL3309" s="107"/>
      <c r="QXM3309" s="107"/>
      <c r="QXN3309" s="107"/>
      <c r="QXO3309" s="107"/>
      <c r="QXP3309" s="107"/>
      <c r="QXQ3309" s="107"/>
      <c r="QXR3309" s="107"/>
      <c r="QXS3309" s="107"/>
      <c r="QXT3309" s="107"/>
      <c r="QXU3309" s="107"/>
      <c r="QXV3309" s="107"/>
      <c r="QXW3309" s="107"/>
      <c r="QXX3309" s="107"/>
      <c r="QXY3309" s="107"/>
      <c r="QXZ3309" s="107"/>
      <c r="QYA3309" s="107"/>
      <c r="QYB3309" s="107"/>
      <c r="QYC3309" s="107"/>
      <c r="QYD3309" s="107"/>
      <c r="QYE3309" s="107"/>
      <c r="QYF3309" s="107"/>
      <c r="QYG3309" s="107"/>
      <c r="QYH3309" s="107"/>
      <c r="QYI3309" s="107"/>
      <c r="QYJ3309" s="107"/>
      <c r="QYK3309" s="107"/>
      <c r="QYL3309" s="107"/>
      <c r="QYM3309" s="107"/>
      <c r="QYN3309" s="107"/>
      <c r="QYO3309" s="107"/>
      <c r="QYP3309" s="107"/>
      <c r="QYQ3309" s="107"/>
      <c r="QYR3309" s="107"/>
      <c r="QYS3309" s="107"/>
      <c r="QYT3309" s="107"/>
      <c r="QYU3309" s="107"/>
      <c r="QYV3309" s="107"/>
      <c r="QYW3309" s="107"/>
      <c r="QYX3309" s="107"/>
      <c r="QYY3309" s="107"/>
      <c r="QYZ3309" s="107"/>
      <c r="QZA3309" s="107"/>
      <c r="QZB3309" s="107"/>
      <c r="QZC3309" s="107"/>
      <c r="QZD3309" s="107"/>
      <c r="QZE3309" s="107"/>
      <c r="QZF3309" s="107"/>
      <c r="QZG3309" s="107"/>
      <c r="QZH3309" s="107"/>
      <c r="QZI3309" s="107"/>
      <c r="QZJ3309" s="107"/>
      <c r="QZK3309" s="107"/>
      <c r="QZL3309" s="107"/>
      <c r="QZM3309" s="107"/>
      <c r="QZN3309" s="107"/>
      <c r="QZO3309" s="107"/>
      <c r="QZP3309" s="107"/>
      <c r="QZQ3309" s="107"/>
      <c r="QZR3309" s="107"/>
      <c r="QZS3309" s="107"/>
      <c r="QZT3309" s="107"/>
      <c r="QZU3309" s="107"/>
      <c r="QZV3309" s="107"/>
      <c r="QZW3309" s="107"/>
      <c r="QZX3309" s="107"/>
      <c r="QZY3309" s="107"/>
      <c r="QZZ3309" s="107"/>
      <c r="RAA3309" s="107"/>
      <c r="RAB3309" s="107"/>
      <c r="RAC3309" s="107"/>
      <c r="RAD3309" s="107"/>
      <c r="RAE3309" s="107"/>
      <c r="RAF3309" s="107"/>
      <c r="RAG3309" s="107"/>
      <c r="RAH3309" s="107"/>
      <c r="RAI3309" s="107"/>
      <c r="RAJ3309" s="107"/>
      <c r="RAK3309" s="107"/>
      <c r="RAL3309" s="107"/>
      <c r="RAM3309" s="107"/>
      <c r="RAN3309" s="107"/>
      <c r="RAO3309" s="107"/>
      <c r="RAP3309" s="107"/>
      <c r="RAQ3309" s="107"/>
      <c r="RAR3309" s="107"/>
      <c r="RAS3309" s="107"/>
      <c r="RAT3309" s="107"/>
      <c r="RAU3309" s="107"/>
      <c r="RAV3309" s="107"/>
      <c r="RAW3309" s="107"/>
      <c r="RAX3309" s="107"/>
      <c r="RAY3309" s="107"/>
      <c r="RAZ3309" s="107"/>
      <c r="RBA3309" s="107"/>
      <c r="RBB3309" s="107"/>
      <c r="RBC3309" s="107"/>
      <c r="RBD3309" s="107"/>
      <c r="RBE3309" s="107"/>
      <c r="RBF3309" s="107"/>
      <c r="RBG3309" s="107"/>
      <c r="RBH3309" s="107"/>
      <c r="RBI3309" s="107"/>
      <c r="RBJ3309" s="107"/>
      <c r="RBK3309" s="107"/>
      <c r="RBL3309" s="107"/>
      <c r="RBM3309" s="107"/>
      <c r="RBN3309" s="107"/>
      <c r="RBO3309" s="107"/>
      <c r="RBP3309" s="107"/>
      <c r="RBQ3309" s="107"/>
      <c r="RBR3309" s="107"/>
      <c r="RBS3309" s="107"/>
      <c r="RBT3309" s="107"/>
      <c r="RBU3309" s="107"/>
      <c r="RBV3309" s="107"/>
      <c r="RBW3309" s="107"/>
      <c r="RBX3309" s="107"/>
      <c r="RBY3309" s="107"/>
      <c r="RBZ3309" s="107"/>
      <c r="RCA3309" s="107"/>
      <c r="RCB3309" s="107"/>
      <c r="RCC3309" s="107"/>
      <c r="RCD3309" s="107"/>
      <c r="RCE3309" s="107"/>
      <c r="RCF3309" s="107"/>
      <c r="RCG3309" s="107"/>
      <c r="RCH3309" s="107"/>
      <c r="RCI3309" s="107"/>
      <c r="RCJ3309" s="107"/>
      <c r="RCK3309" s="107"/>
      <c r="RCL3309" s="107"/>
      <c r="RCM3309" s="107"/>
      <c r="RCN3309" s="107"/>
      <c r="RCO3309" s="107"/>
      <c r="RCP3309" s="107"/>
      <c r="RCQ3309" s="107"/>
      <c r="RCR3309" s="107"/>
      <c r="RCS3309" s="107"/>
      <c r="RCT3309" s="107"/>
      <c r="RCU3309" s="107"/>
      <c r="RCV3309" s="107"/>
      <c r="RCW3309" s="107"/>
      <c r="RCX3309" s="107"/>
      <c r="RCY3309" s="107"/>
      <c r="RCZ3309" s="107"/>
      <c r="RDA3309" s="107"/>
      <c r="RDB3309" s="107"/>
      <c r="RDC3309" s="107"/>
      <c r="RDD3309" s="107"/>
      <c r="RDE3309" s="107"/>
      <c r="RDF3309" s="107"/>
      <c r="RDG3309" s="107"/>
      <c r="RDH3309" s="107"/>
      <c r="RDI3309" s="107"/>
      <c r="RDJ3309" s="107"/>
      <c r="RDK3309" s="107"/>
      <c r="RDL3309" s="107"/>
      <c r="RDM3309" s="107"/>
      <c r="RDN3309" s="107"/>
      <c r="RDO3309" s="107"/>
      <c r="RDP3309" s="107"/>
      <c r="RDQ3309" s="107"/>
      <c r="RDR3309" s="107"/>
      <c r="RDS3309" s="107"/>
      <c r="RDT3309" s="107"/>
      <c r="RDU3309" s="107"/>
      <c r="RDV3309" s="107"/>
      <c r="RDW3309" s="107"/>
      <c r="RDX3309" s="107"/>
      <c r="RDY3309" s="107"/>
      <c r="RDZ3309" s="107"/>
      <c r="REA3309" s="107"/>
      <c r="REB3309" s="107"/>
      <c r="REC3309" s="107"/>
      <c r="RED3309" s="107"/>
      <c r="REE3309" s="107"/>
      <c r="REF3309" s="107"/>
      <c r="REG3309" s="107"/>
      <c r="REH3309" s="107"/>
      <c r="REI3309" s="107"/>
      <c r="REJ3309" s="107"/>
      <c r="REK3309" s="107"/>
      <c r="REL3309" s="107"/>
      <c r="REM3309" s="107"/>
      <c r="REN3309" s="107"/>
      <c r="REO3309" s="107"/>
      <c r="REP3309" s="107"/>
      <c r="REQ3309" s="107"/>
      <c r="RER3309" s="107"/>
      <c r="RES3309" s="107"/>
      <c r="RET3309" s="107"/>
      <c r="REU3309" s="107"/>
      <c r="REV3309" s="107"/>
      <c r="REW3309" s="107"/>
      <c r="REX3309" s="107"/>
      <c r="REY3309" s="107"/>
      <c r="REZ3309" s="107"/>
      <c r="RFA3309" s="107"/>
      <c r="RFB3309" s="107"/>
      <c r="RFC3309" s="107"/>
      <c r="RFD3309" s="107"/>
      <c r="RFE3309" s="107"/>
      <c r="RFF3309" s="107"/>
      <c r="RFG3309" s="107"/>
      <c r="RFH3309" s="107"/>
      <c r="RFI3309" s="107"/>
      <c r="RFJ3309" s="107"/>
      <c r="RFK3309" s="107"/>
      <c r="RFL3309" s="107"/>
      <c r="RFM3309" s="107"/>
      <c r="RFN3309" s="107"/>
      <c r="RFO3309" s="107"/>
      <c r="RFP3309" s="107"/>
      <c r="RFQ3309" s="107"/>
      <c r="RFR3309" s="107"/>
      <c r="RFS3309" s="107"/>
      <c r="RFT3309" s="107"/>
      <c r="RFU3309" s="107"/>
      <c r="RFV3309" s="107"/>
      <c r="RFW3309" s="107"/>
      <c r="RFX3309" s="107"/>
      <c r="RFY3309" s="107"/>
      <c r="RFZ3309" s="107"/>
      <c r="RGA3309" s="107"/>
      <c r="RGB3309" s="107"/>
      <c r="RGC3309" s="107"/>
      <c r="RGD3309" s="107"/>
      <c r="RGE3309" s="107"/>
      <c r="RGF3309" s="107"/>
      <c r="RGG3309" s="107"/>
      <c r="RGH3309" s="107"/>
      <c r="RGI3309" s="107"/>
      <c r="RGJ3309" s="107"/>
      <c r="RGK3309" s="107"/>
      <c r="RGL3309" s="107"/>
      <c r="RGM3309" s="107"/>
      <c r="RGN3309" s="107"/>
      <c r="RGO3309" s="107"/>
      <c r="RGP3309" s="107"/>
      <c r="RGQ3309" s="107"/>
      <c r="RGR3309" s="107"/>
      <c r="RGS3309" s="107"/>
      <c r="RGT3309" s="107"/>
      <c r="RGU3309" s="107"/>
      <c r="RGV3309" s="107"/>
      <c r="RGW3309" s="107"/>
      <c r="RGX3309" s="107"/>
      <c r="RGY3309" s="107"/>
      <c r="RGZ3309" s="107"/>
      <c r="RHA3309" s="107"/>
      <c r="RHB3309" s="107"/>
      <c r="RHC3309" s="107"/>
      <c r="RHD3309" s="107"/>
      <c r="RHE3309" s="107"/>
      <c r="RHF3309" s="107"/>
      <c r="RHG3309" s="107"/>
      <c r="RHH3309" s="107"/>
      <c r="RHI3309" s="107"/>
      <c r="RHJ3309" s="107"/>
      <c r="RHK3309" s="107"/>
      <c r="RHL3309" s="107"/>
      <c r="RHM3309" s="107"/>
      <c r="RHN3309" s="107"/>
      <c r="RHO3309" s="107"/>
      <c r="RHP3309" s="107"/>
      <c r="RHQ3309" s="107"/>
      <c r="RHR3309" s="107"/>
      <c r="RHS3309" s="107"/>
      <c r="RHT3309" s="107"/>
      <c r="RHU3309" s="107"/>
      <c r="RHV3309" s="107"/>
      <c r="RHW3309" s="107"/>
      <c r="RHX3309" s="107"/>
      <c r="RHY3309" s="107"/>
      <c r="RHZ3309" s="107"/>
      <c r="RIA3309" s="107"/>
      <c r="RIB3309" s="107"/>
      <c r="RIC3309" s="107"/>
      <c r="RID3309" s="107"/>
      <c r="RIE3309" s="107"/>
      <c r="RIF3309" s="107"/>
      <c r="RIG3309" s="107"/>
      <c r="RIH3309" s="107"/>
      <c r="RII3309" s="107"/>
      <c r="RIJ3309" s="107"/>
      <c r="RIK3309" s="107"/>
      <c r="RIL3309" s="107"/>
      <c r="RIM3309" s="107"/>
      <c r="RIN3309" s="107"/>
      <c r="RIO3309" s="107"/>
      <c r="RIP3309" s="107"/>
      <c r="RIQ3309" s="107"/>
      <c r="RIR3309" s="107"/>
      <c r="RIS3309" s="107"/>
      <c r="RIT3309" s="107"/>
      <c r="RIU3309" s="107"/>
      <c r="RIV3309" s="107"/>
      <c r="RIW3309" s="107"/>
      <c r="RIX3309" s="107"/>
      <c r="RIY3309" s="107"/>
      <c r="RIZ3309" s="107"/>
      <c r="RJA3309" s="107"/>
      <c r="RJB3309" s="107"/>
      <c r="RJC3309" s="107"/>
      <c r="RJD3309" s="107"/>
      <c r="RJE3309" s="107"/>
      <c r="RJF3309" s="107"/>
      <c r="RJG3309" s="107"/>
      <c r="RJH3309" s="107"/>
      <c r="RJI3309" s="107"/>
      <c r="RJJ3309" s="107"/>
      <c r="RJK3309" s="107"/>
      <c r="RJL3309" s="107"/>
      <c r="RJM3309" s="107"/>
      <c r="RJN3309" s="107"/>
      <c r="RJO3309" s="107"/>
      <c r="RJP3309" s="107"/>
      <c r="RJQ3309" s="107"/>
      <c r="RJR3309" s="107"/>
      <c r="RJS3309" s="107"/>
      <c r="RJT3309" s="107"/>
      <c r="RJU3309" s="107"/>
      <c r="RJV3309" s="107"/>
      <c r="RJW3309" s="107"/>
      <c r="RJX3309" s="107"/>
      <c r="RJY3309" s="107"/>
      <c r="RJZ3309" s="107"/>
      <c r="RKA3309" s="107"/>
      <c r="RKB3309" s="107"/>
      <c r="RKC3309" s="107"/>
      <c r="RKD3309" s="107"/>
      <c r="RKE3309" s="107"/>
      <c r="RKF3309" s="107"/>
      <c r="RKG3309" s="107"/>
      <c r="RKH3309" s="107"/>
      <c r="RKI3309" s="107"/>
      <c r="RKJ3309" s="107"/>
      <c r="RKK3309" s="107"/>
      <c r="RKL3309" s="107"/>
      <c r="RKM3309" s="107"/>
      <c r="RKN3309" s="107"/>
      <c r="RKO3309" s="107"/>
      <c r="RKP3309" s="107"/>
      <c r="RKQ3309" s="107"/>
      <c r="RKR3309" s="107"/>
      <c r="RKS3309" s="107"/>
      <c r="RKT3309" s="107"/>
      <c r="RKU3309" s="107"/>
      <c r="RKV3309" s="107"/>
      <c r="RKW3309" s="107"/>
      <c r="RKX3309" s="107"/>
      <c r="RKY3309" s="107"/>
      <c r="RKZ3309" s="107"/>
      <c r="RLA3309" s="107"/>
      <c r="RLB3309" s="107"/>
      <c r="RLC3309" s="107"/>
      <c r="RLD3309" s="107"/>
      <c r="RLE3309" s="107"/>
      <c r="RLF3309" s="107"/>
      <c r="RLG3309" s="107"/>
      <c r="RLH3309" s="107"/>
      <c r="RLI3309" s="107"/>
      <c r="RLJ3309" s="107"/>
      <c r="RLK3309" s="107"/>
      <c r="RLL3309" s="107"/>
      <c r="RLM3309" s="107"/>
      <c r="RLN3309" s="107"/>
      <c r="RLO3309" s="107"/>
      <c r="RLP3309" s="107"/>
      <c r="RLQ3309" s="107"/>
      <c r="RLR3309" s="107"/>
      <c r="RLS3309" s="107"/>
      <c r="RLT3309" s="107"/>
      <c r="RLU3309" s="107"/>
      <c r="RLV3309" s="107"/>
      <c r="RLW3309" s="107"/>
      <c r="RLX3309" s="107"/>
      <c r="RLY3309" s="107"/>
      <c r="RLZ3309" s="107"/>
      <c r="RMA3309" s="107"/>
      <c r="RMB3309" s="107"/>
      <c r="RMC3309" s="107"/>
      <c r="RMD3309" s="107"/>
      <c r="RME3309" s="107"/>
      <c r="RMF3309" s="107"/>
      <c r="RMG3309" s="107"/>
      <c r="RMH3309" s="107"/>
      <c r="RMI3309" s="107"/>
      <c r="RMJ3309" s="107"/>
      <c r="RMK3309" s="107"/>
      <c r="RML3309" s="107"/>
      <c r="RMM3309" s="107"/>
      <c r="RMN3309" s="107"/>
      <c r="RMO3309" s="107"/>
      <c r="RMP3309" s="107"/>
      <c r="RMQ3309" s="107"/>
      <c r="RMR3309" s="107"/>
      <c r="RMS3309" s="107"/>
      <c r="RMT3309" s="107"/>
      <c r="RMU3309" s="107"/>
      <c r="RMV3309" s="107"/>
      <c r="RMW3309" s="107"/>
      <c r="RMX3309" s="107"/>
      <c r="RMY3309" s="107"/>
      <c r="RMZ3309" s="107"/>
      <c r="RNA3309" s="107"/>
      <c r="RNB3309" s="107"/>
      <c r="RNC3309" s="107"/>
      <c r="RND3309" s="107"/>
      <c r="RNE3309" s="107"/>
      <c r="RNF3309" s="107"/>
      <c r="RNG3309" s="107"/>
      <c r="RNH3309" s="107"/>
      <c r="RNI3309" s="107"/>
      <c r="RNJ3309" s="107"/>
      <c r="RNK3309" s="107"/>
      <c r="RNL3309" s="107"/>
      <c r="RNM3309" s="107"/>
      <c r="RNN3309" s="107"/>
      <c r="RNO3309" s="107"/>
      <c r="RNP3309" s="107"/>
      <c r="RNQ3309" s="107"/>
      <c r="RNR3309" s="107"/>
      <c r="RNS3309" s="107"/>
      <c r="RNT3309" s="107"/>
      <c r="RNU3309" s="107"/>
      <c r="RNV3309" s="107"/>
      <c r="RNW3309" s="107"/>
      <c r="RNX3309" s="107"/>
      <c r="RNY3309" s="107"/>
      <c r="RNZ3309" s="107"/>
      <c r="ROA3309" s="107"/>
      <c r="ROB3309" s="107"/>
      <c r="ROC3309" s="107"/>
      <c r="ROD3309" s="107"/>
      <c r="ROE3309" s="107"/>
      <c r="ROF3309" s="107"/>
      <c r="ROG3309" s="107"/>
      <c r="ROH3309" s="107"/>
      <c r="ROI3309" s="107"/>
      <c r="ROJ3309" s="107"/>
      <c r="ROK3309" s="107"/>
      <c r="ROL3309" s="107"/>
      <c r="ROM3309" s="107"/>
      <c r="RON3309" s="107"/>
      <c r="ROO3309" s="107"/>
      <c r="ROP3309" s="107"/>
      <c r="ROQ3309" s="107"/>
      <c r="ROR3309" s="107"/>
      <c r="ROS3309" s="107"/>
      <c r="ROT3309" s="107"/>
      <c r="ROU3309" s="107"/>
      <c r="ROV3309" s="107"/>
      <c r="ROW3309" s="107"/>
      <c r="ROX3309" s="107"/>
      <c r="ROY3309" s="107"/>
      <c r="ROZ3309" s="107"/>
      <c r="RPA3309" s="107"/>
      <c r="RPB3309" s="107"/>
      <c r="RPC3309" s="107"/>
      <c r="RPD3309" s="107"/>
      <c r="RPE3309" s="107"/>
      <c r="RPF3309" s="107"/>
      <c r="RPG3309" s="107"/>
      <c r="RPH3309" s="107"/>
      <c r="RPI3309" s="107"/>
      <c r="RPJ3309" s="107"/>
      <c r="RPK3309" s="107"/>
      <c r="RPL3309" s="107"/>
      <c r="RPM3309" s="107"/>
      <c r="RPN3309" s="107"/>
      <c r="RPO3309" s="107"/>
      <c r="RPP3309" s="107"/>
      <c r="RPQ3309" s="107"/>
      <c r="RPR3309" s="107"/>
      <c r="RPS3309" s="107"/>
      <c r="RPT3309" s="107"/>
      <c r="RPU3309" s="107"/>
      <c r="RPV3309" s="107"/>
      <c r="RPW3309" s="107"/>
      <c r="RPX3309" s="107"/>
      <c r="RPY3309" s="107"/>
      <c r="RPZ3309" s="107"/>
      <c r="RQA3309" s="107"/>
      <c r="RQB3309" s="107"/>
      <c r="RQC3309" s="107"/>
      <c r="RQD3309" s="107"/>
      <c r="RQE3309" s="107"/>
      <c r="RQF3309" s="107"/>
      <c r="RQG3309" s="107"/>
      <c r="RQH3309" s="107"/>
      <c r="RQI3309" s="107"/>
      <c r="RQJ3309" s="107"/>
      <c r="RQK3309" s="107"/>
      <c r="RQL3309" s="107"/>
      <c r="RQM3309" s="107"/>
      <c r="RQN3309" s="107"/>
      <c r="RQO3309" s="107"/>
      <c r="RQP3309" s="107"/>
      <c r="RQQ3309" s="107"/>
      <c r="RQR3309" s="107"/>
      <c r="RQS3309" s="107"/>
      <c r="RQT3309" s="107"/>
      <c r="RQU3309" s="107"/>
      <c r="RQV3309" s="107"/>
      <c r="RQW3309" s="107"/>
      <c r="RQX3309" s="107"/>
      <c r="RQY3309" s="107"/>
      <c r="RQZ3309" s="107"/>
      <c r="RRA3309" s="107"/>
      <c r="RRB3309" s="107"/>
      <c r="RRC3309" s="107"/>
      <c r="RRD3309" s="107"/>
      <c r="RRE3309" s="107"/>
      <c r="RRF3309" s="107"/>
      <c r="RRG3309" s="107"/>
      <c r="RRH3309" s="107"/>
      <c r="RRI3309" s="107"/>
      <c r="RRJ3309" s="107"/>
      <c r="RRK3309" s="107"/>
      <c r="RRL3309" s="107"/>
      <c r="RRM3309" s="107"/>
      <c r="RRN3309" s="107"/>
      <c r="RRO3309" s="107"/>
      <c r="RRP3309" s="107"/>
      <c r="RRQ3309" s="107"/>
      <c r="RRR3309" s="107"/>
      <c r="RRS3309" s="107"/>
      <c r="RRT3309" s="107"/>
      <c r="RRU3309" s="107"/>
      <c r="RRV3309" s="107"/>
      <c r="RRW3309" s="107"/>
      <c r="RRX3309" s="107"/>
      <c r="RRY3309" s="107"/>
      <c r="RRZ3309" s="107"/>
      <c r="RSA3309" s="107"/>
      <c r="RSB3309" s="107"/>
      <c r="RSC3309" s="107"/>
      <c r="RSD3309" s="107"/>
      <c r="RSE3309" s="107"/>
      <c r="RSF3309" s="107"/>
      <c r="RSG3309" s="107"/>
      <c r="RSH3309" s="107"/>
      <c r="RSI3309" s="107"/>
      <c r="RSJ3309" s="107"/>
      <c r="RSK3309" s="107"/>
      <c r="RSL3309" s="107"/>
      <c r="RSM3309" s="107"/>
      <c r="RSN3309" s="107"/>
      <c r="RSO3309" s="107"/>
      <c r="RSP3309" s="107"/>
      <c r="RSQ3309" s="107"/>
      <c r="RSR3309" s="107"/>
      <c r="RSS3309" s="107"/>
      <c r="RST3309" s="107"/>
      <c r="RSU3309" s="107"/>
      <c r="RSV3309" s="107"/>
      <c r="RSW3309" s="107"/>
      <c r="RSX3309" s="107"/>
      <c r="RSY3309" s="107"/>
      <c r="RSZ3309" s="107"/>
      <c r="RTA3309" s="107"/>
      <c r="RTB3309" s="107"/>
      <c r="RTC3309" s="107"/>
      <c r="RTD3309" s="107"/>
      <c r="RTE3309" s="107"/>
      <c r="RTF3309" s="107"/>
      <c r="RTG3309" s="107"/>
      <c r="RTH3309" s="107"/>
      <c r="RTI3309" s="107"/>
      <c r="RTJ3309" s="107"/>
      <c r="RTK3309" s="107"/>
      <c r="RTL3309" s="107"/>
      <c r="RTM3309" s="107"/>
      <c r="RTN3309" s="107"/>
      <c r="RTO3309" s="107"/>
      <c r="RTP3309" s="107"/>
      <c r="RTQ3309" s="107"/>
      <c r="RTR3309" s="107"/>
      <c r="RTS3309" s="107"/>
      <c r="RTT3309" s="107"/>
      <c r="RTU3309" s="107"/>
      <c r="RTV3309" s="107"/>
      <c r="RTW3309" s="107"/>
      <c r="RTX3309" s="107"/>
      <c r="RTY3309" s="107"/>
      <c r="RTZ3309" s="107"/>
      <c r="RUA3309" s="107"/>
      <c r="RUB3309" s="107"/>
      <c r="RUC3309" s="107"/>
      <c r="RUD3309" s="107"/>
      <c r="RUE3309" s="107"/>
      <c r="RUF3309" s="107"/>
      <c r="RUG3309" s="107"/>
      <c r="RUH3309" s="107"/>
      <c r="RUI3309" s="107"/>
      <c r="RUJ3309" s="107"/>
      <c r="RUK3309" s="107"/>
      <c r="RUL3309" s="107"/>
      <c r="RUM3309" s="107"/>
      <c r="RUN3309" s="107"/>
      <c r="RUO3309" s="107"/>
      <c r="RUP3309" s="107"/>
      <c r="RUQ3309" s="107"/>
      <c r="RUR3309" s="107"/>
      <c r="RUS3309" s="107"/>
      <c r="RUT3309" s="107"/>
      <c r="RUU3309" s="107"/>
      <c r="RUV3309" s="107"/>
      <c r="RUW3309" s="107"/>
      <c r="RUX3309" s="107"/>
      <c r="RUY3309" s="107"/>
      <c r="RUZ3309" s="107"/>
      <c r="RVA3309" s="107"/>
      <c r="RVB3309" s="107"/>
      <c r="RVC3309" s="107"/>
      <c r="RVD3309" s="107"/>
      <c r="RVE3309" s="107"/>
      <c r="RVF3309" s="107"/>
      <c r="RVG3309" s="107"/>
      <c r="RVH3309" s="107"/>
      <c r="RVI3309" s="107"/>
      <c r="RVJ3309" s="107"/>
      <c r="RVK3309" s="107"/>
      <c r="RVL3309" s="107"/>
      <c r="RVM3309" s="107"/>
      <c r="RVN3309" s="107"/>
      <c r="RVO3309" s="107"/>
      <c r="RVP3309" s="107"/>
      <c r="RVQ3309" s="107"/>
      <c r="RVR3309" s="107"/>
      <c r="RVS3309" s="107"/>
      <c r="RVT3309" s="107"/>
      <c r="RVU3309" s="107"/>
      <c r="RVV3309" s="107"/>
      <c r="RVW3309" s="107"/>
      <c r="RVX3309" s="107"/>
      <c r="RVY3309" s="107"/>
      <c r="RVZ3309" s="107"/>
      <c r="RWA3309" s="107"/>
      <c r="RWB3309" s="107"/>
      <c r="RWC3309" s="107"/>
      <c r="RWD3309" s="107"/>
      <c r="RWE3309" s="107"/>
      <c r="RWF3309" s="107"/>
      <c r="RWG3309" s="107"/>
      <c r="RWH3309" s="107"/>
      <c r="RWI3309" s="107"/>
      <c r="RWJ3309" s="107"/>
      <c r="RWK3309" s="107"/>
      <c r="RWL3309" s="107"/>
      <c r="RWM3309" s="107"/>
      <c r="RWN3309" s="107"/>
      <c r="RWO3309" s="107"/>
      <c r="RWP3309" s="107"/>
      <c r="RWQ3309" s="107"/>
      <c r="RWR3309" s="107"/>
      <c r="RWS3309" s="107"/>
      <c r="RWT3309" s="107"/>
      <c r="RWU3309" s="107"/>
      <c r="RWV3309" s="107"/>
      <c r="RWW3309" s="107"/>
      <c r="RWX3309" s="107"/>
      <c r="RWY3309" s="107"/>
      <c r="RWZ3309" s="107"/>
      <c r="RXA3309" s="107"/>
      <c r="RXB3309" s="107"/>
      <c r="RXC3309" s="107"/>
      <c r="RXD3309" s="107"/>
      <c r="RXE3309" s="107"/>
      <c r="RXF3309" s="107"/>
      <c r="RXG3309" s="107"/>
      <c r="RXH3309" s="107"/>
      <c r="RXI3309" s="107"/>
      <c r="RXJ3309" s="107"/>
      <c r="RXK3309" s="107"/>
      <c r="RXL3309" s="107"/>
      <c r="RXM3309" s="107"/>
      <c r="RXN3309" s="107"/>
      <c r="RXO3309" s="107"/>
      <c r="RXP3309" s="107"/>
      <c r="RXQ3309" s="107"/>
      <c r="RXR3309" s="107"/>
      <c r="RXS3309" s="107"/>
      <c r="RXT3309" s="107"/>
      <c r="RXU3309" s="107"/>
      <c r="RXV3309" s="107"/>
      <c r="RXW3309" s="107"/>
      <c r="RXX3309" s="107"/>
      <c r="RXY3309" s="107"/>
      <c r="RXZ3309" s="107"/>
      <c r="RYA3309" s="107"/>
      <c r="RYB3309" s="107"/>
      <c r="RYC3309" s="107"/>
      <c r="RYD3309" s="107"/>
      <c r="RYE3309" s="107"/>
      <c r="RYF3309" s="107"/>
      <c r="RYG3309" s="107"/>
      <c r="RYH3309" s="107"/>
      <c r="RYI3309" s="107"/>
      <c r="RYJ3309" s="107"/>
      <c r="RYK3309" s="107"/>
      <c r="RYL3309" s="107"/>
      <c r="RYM3309" s="107"/>
      <c r="RYN3309" s="107"/>
      <c r="RYO3309" s="107"/>
      <c r="RYP3309" s="107"/>
      <c r="RYQ3309" s="107"/>
      <c r="RYR3309" s="107"/>
      <c r="RYS3309" s="107"/>
      <c r="RYT3309" s="107"/>
      <c r="RYU3309" s="107"/>
      <c r="RYV3309" s="107"/>
      <c r="RYW3309" s="107"/>
      <c r="RYX3309" s="107"/>
      <c r="RYY3309" s="107"/>
      <c r="RYZ3309" s="107"/>
      <c r="RZA3309" s="107"/>
      <c r="RZB3309" s="107"/>
      <c r="RZC3309" s="107"/>
      <c r="RZD3309" s="107"/>
      <c r="RZE3309" s="107"/>
      <c r="RZF3309" s="107"/>
      <c r="RZG3309" s="107"/>
      <c r="RZH3309" s="107"/>
      <c r="RZI3309" s="107"/>
      <c r="RZJ3309" s="107"/>
      <c r="RZK3309" s="107"/>
      <c r="RZL3309" s="107"/>
      <c r="RZM3309" s="107"/>
      <c r="RZN3309" s="107"/>
      <c r="RZO3309" s="107"/>
      <c r="RZP3309" s="107"/>
      <c r="RZQ3309" s="107"/>
      <c r="RZR3309" s="107"/>
      <c r="RZS3309" s="107"/>
      <c r="RZT3309" s="107"/>
      <c r="RZU3309" s="107"/>
      <c r="RZV3309" s="107"/>
      <c r="RZW3309" s="107"/>
      <c r="RZX3309" s="107"/>
      <c r="RZY3309" s="107"/>
      <c r="RZZ3309" s="107"/>
      <c r="SAA3309" s="107"/>
      <c r="SAB3309" s="107"/>
      <c r="SAC3309" s="107"/>
      <c r="SAD3309" s="107"/>
      <c r="SAE3309" s="107"/>
      <c r="SAF3309" s="107"/>
      <c r="SAG3309" s="107"/>
      <c r="SAH3309" s="107"/>
      <c r="SAI3309" s="107"/>
      <c r="SAJ3309" s="107"/>
      <c r="SAK3309" s="107"/>
      <c r="SAL3309" s="107"/>
      <c r="SAM3309" s="107"/>
      <c r="SAN3309" s="107"/>
      <c r="SAO3309" s="107"/>
      <c r="SAP3309" s="107"/>
      <c r="SAQ3309" s="107"/>
      <c r="SAR3309" s="107"/>
      <c r="SAS3309" s="107"/>
      <c r="SAT3309" s="107"/>
      <c r="SAU3309" s="107"/>
      <c r="SAV3309" s="107"/>
      <c r="SAW3309" s="107"/>
      <c r="SAX3309" s="107"/>
      <c r="SAY3309" s="107"/>
      <c r="SAZ3309" s="107"/>
      <c r="SBA3309" s="107"/>
      <c r="SBB3309" s="107"/>
      <c r="SBC3309" s="107"/>
      <c r="SBD3309" s="107"/>
      <c r="SBE3309" s="107"/>
      <c r="SBF3309" s="107"/>
      <c r="SBG3309" s="107"/>
      <c r="SBH3309" s="107"/>
      <c r="SBI3309" s="107"/>
      <c r="SBJ3309" s="107"/>
      <c r="SBK3309" s="107"/>
      <c r="SBL3309" s="107"/>
      <c r="SBM3309" s="107"/>
      <c r="SBN3309" s="107"/>
      <c r="SBO3309" s="107"/>
      <c r="SBP3309" s="107"/>
      <c r="SBQ3309" s="107"/>
      <c r="SBR3309" s="107"/>
      <c r="SBS3309" s="107"/>
      <c r="SBT3309" s="107"/>
      <c r="SBU3309" s="107"/>
      <c r="SBV3309" s="107"/>
      <c r="SBW3309" s="107"/>
      <c r="SBX3309" s="107"/>
      <c r="SBY3309" s="107"/>
      <c r="SBZ3309" s="107"/>
      <c r="SCA3309" s="107"/>
      <c r="SCB3309" s="107"/>
      <c r="SCC3309" s="107"/>
      <c r="SCD3309" s="107"/>
      <c r="SCE3309" s="107"/>
      <c r="SCF3309" s="107"/>
      <c r="SCG3309" s="107"/>
      <c r="SCH3309" s="107"/>
      <c r="SCI3309" s="107"/>
      <c r="SCJ3309" s="107"/>
      <c r="SCK3309" s="107"/>
      <c r="SCL3309" s="107"/>
      <c r="SCM3309" s="107"/>
      <c r="SCN3309" s="107"/>
      <c r="SCO3309" s="107"/>
      <c r="SCP3309" s="107"/>
      <c r="SCQ3309" s="107"/>
      <c r="SCR3309" s="107"/>
      <c r="SCS3309" s="107"/>
      <c r="SCT3309" s="107"/>
      <c r="SCU3309" s="107"/>
      <c r="SCV3309" s="107"/>
      <c r="SCW3309" s="107"/>
      <c r="SCX3309" s="107"/>
      <c r="SCY3309" s="107"/>
      <c r="SCZ3309" s="107"/>
      <c r="SDA3309" s="107"/>
      <c r="SDB3309" s="107"/>
      <c r="SDC3309" s="107"/>
      <c r="SDD3309" s="107"/>
      <c r="SDE3309" s="107"/>
      <c r="SDF3309" s="107"/>
      <c r="SDG3309" s="107"/>
      <c r="SDH3309" s="107"/>
      <c r="SDI3309" s="107"/>
      <c r="SDJ3309" s="107"/>
      <c r="SDK3309" s="107"/>
      <c r="SDL3309" s="107"/>
      <c r="SDM3309" s="107"/>
      <c r="SDN3309" s="107"/>
      <c r="SDO3309" s="107"/>
      <c r="SDP3309" s="107"/>
      <c r="SDQ3309" s="107"/>
      <c r="SDR3309" s="107"/>
      <c r="SDS3309" s="107"/>
      <c r="SDT3309" s="107"/>
      <c r="SDU3309" s="107"/>
      <c r="SDV3309" s="107"/>
      <c r="SDW3309" s="107"/>
      <c r="SDX3309" s="107"/>
      <c r="SDY3309" s="107"/>
      <c r="SDZ3309" s="107"/>
      <c r="SEA3309" s="107"/>
      <c r="SEB3309" s="107"/>
      <c r="SEC3309" s="107"/>
      <c r="SED3309" s="107"/>
      <c r="SEE3309" s="107"/>
      <c r="SEF3309" s="107"/>
      <c r="SEG3309" s="107"/>
      <c r="SEH3309" s="107"/>
      <c r="SEI3309" s="107"/>
      <c r="SEJ3309" s="107"/>
      <c r="SEK3309" s="107"/>
      <c r="SEL3309" s="107"/>
      <c r="SEM3309" s="107"/>
      <c r="SEN3309" s="107"/>
      <c r="SEO3309" s="107"/>
      <c r="SEP3309" s="107"/>
      <c r="SEQ3309" s="107"/>
      <c r="SER3309" s="107"/>
      <c r="SES3309" s="107"/>
      <c r="SET3309" s="107"/>
      <c r="SEU3309" s="107"/>
      <c r="SEV3309" s="107"/>
      <c r="SEW3309" s="107"/>
      <c r="SEX3309" s="107"/>
      <c r="SEY3309" s="107"/>
      <c r="SEZ3309" s="107"/>
      <c r="SFA3309" s="107"/>
      <c r="SFB3309" s="107"/>
      <c r="SFC3309" s="107"/>
      <c r="SFD3309" s="107"/>
      <c r="SFE3309" s="107"/>
      <c r="SFF3309" s="107"/>
      <c r="SFG3309" s="107"/>
      <c r="SFH3309" s="107"/>
      <c r="SFI3309" s="107"/>
      <c r="SFJ3309" s="107"/>
      <c r="SFK3309" s="107"/>
      <c r="SFL3309" s="107"/>
      <c r="SFM3309" s="107"/>
      <c r="SFN3309" s="107"/>
      <c r="SFO3309" s="107"/>
      <c r="SFP3309" s="107"/>
      <c r="SFQ3309" s="107"/>
      <c r="SFR3309" s="107"/>
      <c r="SFS3309" s="107"/>
      <c r="SFT3309" s="107"/>
      <c r="SFU3309" s="107"/>
      <c r="SFV3309" s="107"/>
      <c r="SFW3309" s="107"/>
      <c r="SFX3309" s="107"/>
      <c r="SFY3309" s="107"/>
      <c r="SFZ3309" s="107"/>
      <c r="SGA3309" s="107"/>
      <c r="SGB3309" s="107"/>
      <c r="SGC3309" s="107"/>
      <c r="SGD3309" s="107"/>
      <c r="SGE3309" s="107"/>
      <c r="SGF3309" s="107"/>
      <c r="SGG3309" s="107"/>
      <c r="SGH3309" s="107"/>
      <c r="SGI3309" s="107"/>
      <c r="SGJ3309" s="107"/>
      <c r="SGK3309" s="107"/>
      <c r="SGL3309" s="107"/>
      <c r="SGM3309" s="107"/>
      <c r="SGN3309" s="107"/>
      <c r="SGO3309" s="107"/>
      <c r="SGP3309" s="107"/>
      <c r="SGQ3309" s="107"/>
      <c r="SGR3309" s="107"/>
      <c r="SGS3309" s="107"/>
      <c r="SGT3309" s="107"/>
      <c r="SGU3309" s="107"/>
      <c r="SGV3309" s="107"/>
      <c r="SGW3309" s="107"/>
      <c r="SGX3309" s="107"/>
      <c r="SGY3309" s="107"/>
      <c r="SGZ3309" s="107"/>
      <c r="SHA3309" s="107"/>
      <c r="SHB3309" s="107"/>
      <c r="SHC3309" s="107"/>
      <c r="SHD3309" s="107"/>
      <c r="SHE3309" s="107"/>
      <c r="SHF3309" s="107"/>
      <c r="SHG3309" s="107"/>
      <c r="SHH3309" s="107"/>
      <c r="SHI3309" s="107"/>
      <c r="SHJ3309" s="107"/>
      <c r="SHK3309" s="107"/>
      <c r="SHL3309" s="107"/>
      <c r="SHM3309" s="107"/>
      <c r="SHN3309" s="107"/>
      <c r="SHO3309" s="107"/>
      <c r="SHP3309" s="107"/>
      <c r="SHQ3309" s="107"/>
      <c r="SHR3309" s="107"/>
      <c r="SHS3309" s="107"/>
      <c r="SHT3309" s="107"/>
      <c r="SHU3309" s="107"/>
      <c r="SHV3309" s="107"/>
      <c r="SHW3309" s="107"/>
      <c r="SHX3309" s="107"/>
      <c r="SHY3309" s="107"/>
      <c r="SHZ3309" s="107"/>
      <c r="SIA3309" s="107"/>
      <c r="SIB3309" s="107"/>
      <c r="SIC3309" s="107"/>
      <c r="SID3309" s="107"/>
      <c r="SIE3309" s="107"/>
      <c r="SIF3309" s="107"/>
      <c r="SIG3309" s="107"/>
      <c r="SIH3309" s="107"/>
      <c r="SII3309" s="107"/>
      <c r="SIJ3309" s="107"/>
      <c r="SIK3309" s="107"/>
      <c r="SIL3309" s="107"/>
      <c r="SIM3309" s="107"/>
      <c r="SIN3309" s="107"/>
      <c r="SIO3309" s="107"/>
      <c r="SIP3309" s="107"/>
      <c r="SIQ3309" s="107"/>
      <c r="SIR3309" s="107"/>
      <c r="SIS3309" s="107"/>
      <c r="SIT3309" s="107"/>
      <c r="SIU3309" s="107"/>
      <c r="SIV3309" s="107"/>
      <c r="SIW3309" s="107"/>
      <c r="SIX3309" s="107"/>
      <c r="SIY3309" s="107"/>
      <c r="SIZ3309" s="107"/>
      <c r="SJA3309" s="107"/>
      <c r="SJB3309" s="107"/>
      <c r="SJC3309" s="107"/>
      <c r="SJD3309" s="107"/>
      <c r="SJE3309" s="107"/>
      <c r="SJF3309" s="107"/>
      <c r="SJG3309" s="107"/>
      <c r="SJH3309" s="107"/>
      <c r="SJI3309" s="107"/>
      <c r="SJJ3309" s="107"/>
      <c r="SJK3309" s="107"/>
      <c r="SJL3309" s="107"/>
      <c r="SJM3309" s="107"/>
      <c r="SJN3309" s="107"/>
      <c r="SJO3309" s="107"/>
      <c r="SJP3309" s="107"/>
      <c r="SJQ3309" s="107"/>
      <c r="SJR3309" s="107"/>
      <c r="SJS3309" s="107"/>
      <c r="SJT3309" s="107"/>
      <c r="SJU3309" s="107"/>
      <c r="SJV3309" s="107"/>
      <c r="SJW3309" s="107"/>
      <c r="SJX3309" s="107"/>
      <c r="SJY3309" s="107"/>
      <c r="SJZ3309" s="107"/>
      <c r="SKA3309" s="107"/>
      <c r="SKB3309" s="107"/>
      <c r="SKC3309" s="107"/>
      <c r="SKD3309" s="107"/>
      <c r="SKE3309" s="107"/>
      <c r="SKF3309" s="107"/>
      <c r="SKG3309" s="107"/>
      <c r="SKH3309" s="107"/>
      <c r="SKI3309" s="107"/>
      <c r="SKJ3309" s="107"/>
      <c r="SKK3309" s="107"/>
      <c r="SKL3309" s="107"/>
      <c r="SKM3309" s="107"/>
      <c r="SKN3309" s="107"/>
      <c r="SKO3309" s="107"/>
      <c r="SKP3309" s="107"/>
      <c r="SKQ3309" s="107"/>
      <c r="SKR3309" s="107"/>
      <c r="SKS3309" s="107"/>
      <c r="SKT3309" s="107"/>
      <c r="SKU3309" s="107"/>
      <c r="SKV3309" s="107"/>
      <c r="SKW3309" s="107"/>
      <c r="SKX3309" s="107"/>
      <c r="SKY3309" s="107"/>
      <c r="SKZ3309" s="107"/>
      <c r="SLA3309" s="107"/>
      <c r="SLB3309" s="107"/>
      <c r="SLC3309" s="107"/>
      <c r="SLD3309" s="107"/>
      <c r="SLE3309" s="107"/>
      <c r="SLF3309" s="107"/>
      <c r="SLG3309" s="107"/>
      <c r="SLH3309" s="107"/>
      <c r="SLI3309" s="107"/>
      <c r="SLJ3309" s="107"/>
      <c r="SLK3309" s="107"/>
      <c r="SLL3309" s="107"/>
      <c r="SLM3309" s="107"/>
      <c r="SLN3309" s="107"/>
      <c r="SLO3309" s="107"/>
      <c r="SLP3309" s="107"/>
      <c r="SLQ3309" s="107"/>
      <c r="SLR3309" s="107"/>
      <c r="SLS3309" s="107"/>
      <c r="SLT3309" s="107"/>
      <c r="SLU3309" s="107"/>
      <c r="SLV3309" s="107"/>
      <c r="SLW3309" s="107"/>
      <c r="SLX3309" s="107"/>
      <c r="SLY3309" s="107"/>
      <c r="SLZ3309" s="107"/>
      <c r="SMA3309" s="107"/>
      <c r="SMB3309" s="107"/>
      <c r="SMC3309" s="107"/>
      <c r="SMD3309" s="107"/>
      <c r="SME3309" s="107"/>
      <c r="SMF3309" s="107"/>
      <c r="SMG3309" s="107"/>
      <c r="SMH3309" s="107"/>
      <c r="SMI3309" s="107"/>
      <c r="SMJ3309" s="107"/>
      <c r="SMK3309" s="107"/>
      <c r="SML3309" s="107"/>
      <c r="SMM3309" s="107"/>
      <c r="SMN3309" s="107"/>
      <c r="SMO3309" s="107"/>
      <c r="SMP3309" s="107"/>
      <c r="SMQ3309" s="107"/>
      <c r="SMR3309" s="107"/>
      <c r="SMS3309" s="107"/>
      <c r="SMT3309" s="107"/>
      <c r="SMU3309" s="107"/>
      <c r="SMV3309" s="107"/>
      <c r="SMW3309" s="107"/>
      <c r="SMX3309" s="107"/>
      <c r="SMY3309" s="107"/>
      <c r="SMZ3309" s="107"/>
      <c r="SNA3309" s="107"/>
      <c r="SNB3309" s="107"/>
      <c r="SNC3309" s="107"/>
      <c r="SND3309" s="107"/>
      <c r="SNE3309" s="107"/>
      <c r="SNF3309" s="107"/>
      <c r="SNG3309" s="107"/>
      <c r="SNH3309" s="107"/>
      <c r="SNI3309" s="107"/>
      <c r="SNJ3309" s="107"/>
      <c r="SNK3309" s="107"/>
      <c r="SNL3309" s="107"/>
      <c r="SNM3309" s="107"/>
      <c r="SNN3309" s="107"/>
      <c r="SNO3309" s="107"/>
      <c r="SNP3309" s="107"/>
      <c r="SNQ3309" s="107"/>
      <c r="SNR3309" s="107"/>
      <c r="SNS3309" s="107"/>
      <c r="SNT3309" s="107"/>
      <c r="SNU3309" s="107"/>
      <c r="SNV3309" s="107"/>
      <c r="SNW3309" s="107"/>
      <c r="SNX3309" s="107"/>
      <c r="SNY3309" s="107"/>
      <c r="SNZ3309" s="107"/>
      <c r="SOA3309" s="107"/>
      <c r="SOB3309" s="107"/>
      <c r="SOC3309" s="107"/>
      <c r="SOD3309" s="107"/>
      <c r="SOE3309" s="107"/>
      <c r="SOF3309" s="107"/>
      <c r="SOG3309" s="107"/>
      <c r="SOH3309" s="107"/>
      <c r="SOI3309" s="107"/>
      <c r="SOJ3309" s="107"/>
      <c r="SOK3309" s="107"/>
      <c r="SOL3309" s="107"/>
      <c r="SOM3309" s="107"/>
      <c r="SON3309" s="107"/>
      <c r="SOO3309" s="107"/>
      <c r="SOP3309" s="107"/>
      <c r="SOQ3309" s="107"/>
      <c r="SOR3309" s="107"/>
      <c r="SOS3309" s="107"/>
      <c r="SOT3309" s="107"/>
      <c r="SOU3309" s="107"/>
      <c r="SOV3309" s="107"/>
      <c r="SOW3309" s="107"/>
      <c r="SOX3309" s="107"/>
      <c r="SOY3309" s="107"/>
      <c r="SOZ3309" s="107"/>
      <c r="SPA3309" s="107"/>
      <c r="SPB3309" s="107"/>
      <c r="SPC3309" s="107"/>
      <c r="SPD3309" s="107"/>
      <c r="SPE3309" s="107"/>
      <c r="SPF3309" s="107"/>
      <c r="SPG3309" s="107"/>
      <c r="SPH3309" s="107"/>
      <c r="SPI3309" s="107"/>
      <c r="SPJ3309" s="107"/>
      <c r="SPK3309" s="107"/>
      <c r="SPL3309" s="107"/>
      <c r="SPM3309" s="107"/>
      <c r="SPN3309" s="107"/>
      <c r="SPO3309" s="107"/>
      <c r="SPP3309" s="107"/>
      <c r="SPQ3309" s="107"/>
      <c r="SPR3309" s="107"/>
      <c r="SPS3309" s="107"/>
      <c r="SPT3309" s="107"/>
      <c r="SPU3309" s="107"/>
      <c r="SPV3309" s="107"/>
      <c r="SPW3309" s="107"/>
      <c r="SPX3309" s="107"/>
      <c r="SPY3309" s="107"/>
      <c r="SPZ3309" s="107"/>
      <c r="SQA3309" s="107"/>
      <c r="SQB3309" s="107"/>
      <c r="SQC3309" s="107"/>
      <c r="SQD3309" s="107"/>
      <c r="SQE3309" s="107"/>
      <c r="SQF3309" s="107"/>
      <c r="SQG3309" s="107"/>
      <c r="SQH3309" s="107"/>
      <c r="SQI3309" s="107"/>
      <c r="SQJ3309" s="107"/>
      <c r="SQK3309" s="107"/>
      <c r="SQL3309" s="107"/>
      <c r="SQM3309" s="107"/>
      <c r="SQN3309" s="107"/>
      <c r="SQO3309" s="107"/>
      <c r="SQP3309" s="107"/>
      <c r="SQQ3309" s="107"/>
      <c r="SQR3309" s="107"/>
      <c r="SQS3309" s="107"/>
      <c r="SQT3309" s="107"/>
      <c r="SQU3309" s="107"/>
      <c r="SQV3309" s="107"/>
      <c r="SQW3309" s="107"/>
      <c r="SQX3309" s="107"/>
      <c r="SQY3309" s="107"/>
      <c r="SQZ3309" s="107"/>
      <c r="SRA3309" s="107"/>
      <c r="SRB3309" s="107"/>
      <c r="SRC3309" s="107"/>
      <c r="SRD3309" s="107"/>
      <c r="SRE3309" s="107"/>
      <c r="SRF3309" s="107"/>
      <c r="SRG3309" s="107"/>
      <c r="SRH3309" s="107"/>
      <c r="SRI3309" s="107"/>
      <c r="SRJ3309" s="107"/>
      <c r="SRK3309" s="107"/>
      <c r="SRL3309" s="107"/>
      <c r="SRM3309" s="107"/>
      <c r="SRN3309" s="107"/>
      <c r="SRO3309" s="107"/>
      <c r="SRP3309" s="107"/>
      <c r="SRQ3309" s="107"/>
      <c r="SRR3309" s="107"/>
      <c r="SRS3309" s="107"/>
      <c r="SRT3309" s="107"/>
      <c r="SRU3309" s="107"/>
      <c r="SRV3309" s="107"/>
      <c r="SRW3309" s="107"/>
      <c r="SRX3309" s="107"/>
      <c r="SRY3309" s="107"/>
      <c r="SRZ3309" s="107"/>
      <c r="SSA3309" s="107"/>
      <c r="SSB3309" s="107"/>
      <c r="SSC3309" s="107"/>
      <c r="SSD3309" s="107"/>
      <c r="SSE3309" s="107"/>
      <c r="SSF3309" s="107"/>
      <c r="SSG3309" s="107"/>
      <c r="SSH3309" s="107"/>
      <c r="SSI3309" s="107"/>
      <c r="SSJ3309" s="107"/>
      <c r="SSK3309" s="107"/>
      <c r="SSL3309" s="107"/>
      <c r="SSM3309" s="107"/>
      <c r="SSN3309" s="107"/>
      <c r="SSO3309" s="107"/>
      <c r="SSP3309" s="107"/>
      <c r="SSQ3309" s="107"/>
      <c r="SSR3309" s="107"/>
      <c r="SSS3309" s="107"/>
      <c r="SST3309" s="107"/>
      <c r="SSU3309" s="107"/>
      <c r="SSV3309" s="107"/>
      <c r="SSW3309" s="107"/>
      <c r="SSX3309" s="107"/>
      <c r="SSY3309" s="107"/>
      <c r="SSZ3309" s="107"/>
      <c r="STA3309" s="107"/>
      <c r="STB3309" s="107"/>
      <c r="STC3309" s="107"/>
      <c r="STD3309" s="107"/>
      <c r="STE3309" s="107"/>
      <c r="STF3309" s="107"/>
      <c r="STG3309" s="107"/>
      <c r="STH3309" s="107"/>
      <c r="STI3309" s="107"/>
      <c r="STJ3309" s="107"/>
      <c r="STK3309" s="107"/>
      <c r="STL3309" s="107"/>
      <c r="STM3309" s="107"/>
      <c r="STN3309" s="107"/>
      <c r="STO3309" s="107"/>
      <c r="STP3309" s="107"/>
      <c r="STQ3309" s="107"/>
      <c r="STR3309" s="107"/>
      <c r="STS3309" s="107"/>
      <c r="STT3309" s="107"/>
      <c r="STU3309" s="107"/>
      <c r="STV3309" s="107"/>
      <c r="STW3309" s="107"/>
      <c r="STX3309" s="107"/>
      <c r="STY3309" s="107"/>
      <c r="STZ3309" s="107"/>
      <c r="SUA3309" s="107"/>
      <c r="SUB3309" s="107"/>
      <c r="SUC3309" s="107"/>
      <c r="SUD3309" s="107"/>
      <c r="SUE3309" s="107"/>
      <c r="SUF3309" s="107"/>
      <c r="SUG3309" s="107"/>
      <c r="SUH3309" s="107"/>
      <c r="SUI3309" s="107"/>
      <c r="SUJ3309" s="107"/>
      <c r="SUK3309" s="107"/>
      <c r="SUL3309" s="107"/>
      <c r="SUM3309" s="107"/>
      <c r="SUN3309" s="107"/>
      <c r="SUO3309" s="107"/>
      <c r="SUP3309" s="107"/>
      <c r="SUQ3309" s="107"/>
      <c r="SUR3309" s="107"/>
      <c r="SUS3309" s="107"/>
      <c r="SUT3309" s="107"/>
      <c r="SUU3309" s="107"/>
      <c r="SUV3309" s="107"/>
      <c r="SUW3309" s="107"/>
      <c r="SUX3309" s="107"/>
      <c r="SUY3309" s="107"/>
      <c r="SUZ3309" s="107"/>
      <c r="SVA3309" s="107"/>
      <c r="SVB3309" s="107"/>
      <c r="SVC3309" s="107"/>
      <c r="SVD3309" s="107"/>
      <c r="SVE3309" s="107"/>
      <c r="SVF3309" s="107"/>
      <c r="SVG3309" s="107"/>
      <c r="SVH3309" s="107"/>
      <c r="SVI3309" s="107"/>
      <c r="SVJ3309" s="107"/>
      <c r="SVK3309" s="107"/>
      <c r="SVL3309" s="107"/>
      <c r="SVM3309" s="107"/>
      <c r="SVN3309" s="107"/>
      <c r="SVO3309" s="107"/>
      <c r="SVP3309" s="107"/>
      <c r="SVQ3309" s="107"/>
      <c r="SVR3309" s="107"/>
      <c r="SVS3309" s="107"/>
      <c r="SVT3309" s="107"/>
      <c r="SVU3309" s="107"/>
      <c r="SVV3309" s="107"/>
      <c r="SVW3309" s="107"/>
      <c r="SVX3309" s="107"/>
      <c r="SVY3309" s="107"/>
      <c r="SVZ3309" s="107"/>
      <c r="SWA3309" s="107"/>
      <c r="SWB3309" s="107"/>
      <c r="SWC3309" s="107"/>
      <c r="SWD3309" s="107"/>
      <c r="SWE3309" s="107"/>
      <c r="SWF3309" s="107"/>
      <c r="SWG3309" s="107"/>
      <c r="SWH3309" s="107"/>
      <c r="SWI3309" s="107"/>
      <c r="SWJ3309" s="107"/>
      <c r="SWK3309" s="107"/>
      <c r="SWL3309" s="107"/>
      <c r="SWM3309" s="107"/>
      <c r="SWN3309" s="107"/>
      <c r="SWO3309" s="107"/>
      <c r="SWP3309" s="107"/>
      <c r="SWQ3309" s="107"/>
      <c r="SWR3309" s="107"/>
      <c r="SWS3309" s="107"/>
      <c r="SWT3309" s="107"/>
      <c r="SWU3309" s="107"/>
      <c r="SWV3309" s="107"/>
      <c r="SWW3309" s="107"/>
      <c r="SWX3309" s="107"/>
      <c r="SWY3309" s="107"/>
      <c r="SWZ3309" s="107"/>
      <c r="SXA3309" s="107"/>
      <c r="SXB3309" s="107"/>
      <c r="SXC3309" s="107"/>
      <c r="SXD3309" s="107"/>
      <c r="SXE3309" s="107"/>
      <c r="SXF3309" s="107"/>
      <c r="SXG3309" s="107"/>
      <c r="SXH3309" s="107"/>
      <c r="SXI3309" s="107"/>
      <c r="SXJ3309" s="107"/>
      <c r="SXK3309" s="107"/>
      <c r="SXL3309" s="107"/>
      <c r="SXM3309" s="107"/>
      <c r="SXN3309" s="107"/>
      <c r="SXO3309" s="107"/>
      <c r="SXP3309" s="107"/>
      <c r="SXQ3309" s="107"/>
      <c r="SXR3309" s="107"/>
      <c r="SXS3309" s="107"/>
      <c r="SXT3309" s="107"/>
      <c r="SXU3309" s="107"/>
      <c r="SXV3309" s="107"/>
      <c r="SXW3309" s="107"/>
      <c r="SXX3309" s="107"/>
      <c r="SXY3309" s="107"/>
      <c r="SXZ3309" s="107"/>
      <c r="SYA3309" s="107"/>
      <c r="SYB3309" s="107"/>
      <c r="SYC3309" s="107"/>
      <c r="SYD3309" s="107"/>
      <c r="SYE3309" s="107"/>
      <c r="SYF3309" s="107"/>
      <c r="SYG3309" s="107"/>
      <c r="SYH3309" s="107"/>
      <c r="SYI3309" s="107"/>
      <c r="SYJ3309" s="107"/>
      <c r="SYK3309" s="107"/>
      <c r="SYL3309" s="107"/>
      <c r="SYM3309" s="107"/>
      <c r="SYN3309" s="107"/>
      <c r="SYO3309" s="107"/>
      <c r="SYP3309" s="107"/>
      <c r="SYQ3309" s="107"/>
      <c r="SYR3309" s="107"/>
      <c r="SYS3309" s="107"/>
      <c r="SYT3309" s="107"/>
      <c r="SYU3309" s="107"/>
      <c r="SYV3309" s="107"/>
      <c r="SYW3309" s="107"/>
      <c r="SYX3309" s="107"/>
      <c r="SYY3309" s="107"/>
      <c r="SYZ3309" s="107"/>
      <c r="SZA3309" s="107"/>
      <c r="SZB3309" s="107"/>
      <c r="SZC3309" s="107"/>
      <c r="SZD3309" s="107"/>
      <c r="SZE3309" s="107"/>
      <c r="SZF3309" s="107"/>
      <c r="SZG3309" s="107"/>
      <c r="SZH3309" s="107"/>
      <c r="SZI3309" s="107"/>
      <c r="SZJ3309" s="107"/>
      <c r="SZK3309" s="107"/>
      <c r="SZL3309" s="107"/>
      <c r="SZM3309" s="107"/>
      <c r="SZN3309" s="107"/>
      <c r="SZO3309" s="107"/>
      <c r="SZP3309" s="107"/>
      <c r="SZQ3309" s="107"/>
      <c r="SZR3309" s="107"/>
      <c r="SZS3309" s="107"/>
      <c r="SZT3309" s="107"/>
      <c r="SZU3309" s="107"/>
      <c r="SZV3309" s="107"/>
      <c r="SZW3309" s="107"/>
      <c r="SZX3309" s="107"/>
      <c r="SZY3309" s="107"/>
      <c r="SZZ3309" s="107"/>
      <c r="TAA3309" s="107"/>
      <c r="TAB3309" s="107"/>
      <c r="TAC3309" s="107"/>
      <c r="TAD3309" s="107"/>
      <c r="TAE3309" s="107"/>
      <c r="TAF3309" s="107"/>
      <c r="TAG3309" s="107"/>
      <c r="TAH3309" s="107"/>
      <c r="TAI3309" s="107"/>
      <c r="TAJ3309" s="107"/>
      <c r="TAK3309" s="107"/>
      <c r="TAL3309" s="107"/>
      <c r="TAM3309" s="107"/>
      <c r="TAN3309" s="107"/>
      <c r="TAO3309" s="107"/>
      <c r="TAP3309" s="107"/>
      <c r="TAQ3309" s="107"/>
      <c r="TAR3309" s="107"/>
      <c r="TAS3309" s="107"/>
      <c r="TAT3309" s="107"/>
      <c r="TAU3309" s="107"/>
      <c r="TAV3309" s="107"/>
      <c r="TAW3309" s="107"/>
      <c r="TAX3309" s="107"/>
      <c r="TAY3309" s="107"/>
      <c r="TAZ3309" s="107"/>
      <c r="TBA3309" s="107"/>
      <c r="TBB3309" s="107"/>
      <c r="TBC3309" s="107"/>
      <c r="TBD3309" s="107"/>
      <c r="TBE3309" s="107"/>
      <c r="TBF3309" s="107"/>
      <c r="TBG3309" s="107"/>
      <c r="TBH3309" s="107"/>
      <c r="TBI3309" s="107"/>
      <c r="TBJ3309" s="107"/>
      <c r="TBK3309" s="107"/>
      <c r="TBL3309" s="107"/>
      <c r="TBM3309" s="107"/>
      <c r="TBN3309" s="107"/>
      <c r="TBO3309" s="107"/>
      <c r="TBP3309" s="107"/>
      <c r="TBQ3309" s="107"/>
      <c r="TBR3309" s="107"/>
      <c r="TBS3309" s="107"/>
      <c r="TBT3309" s="107"/>
      <c r="TBU3309" s="107"/>
      <c r="TBV3309" s="107"/>
      <c r="TBW3309" s="107"/>
      <c r="TBX3309" s="107"/>
      <c r="TBY3309" s="107"/>
      <c r="TBZ3309" s="107"/>
      <c r="TCA3309" s="107"/>
      <c r="TCB3309" s="107"/>
      <c r="TCC3309" s="107"/>
      <c r="TCD3309" s="107"/>
      <c r="TCE3309" s="107"/>
      <c r="TCF3309" s="107"/>
      <c r="TCG3309" s="107"/>
      <c r="TCH3309" s="107"/>
      <c r="TCI3309" s="107"/>
      <c r="TCJ3309" s="107"/>
      <c r="TCK3309" s="107"/>
      <c r="TCL3309" s="107"/>
      <c r="TCM3309" s="107"/>
      <c r="TCN3309" s="107"/>
      <c r="TCO3309" s="107"/>
      <c r="TCP3309" s="107"/>
      <c r="TCQ3309" s="107"/>
      <c r="TCR3309" s="107"/>
      <c r="TCS3309" s="107"/>
      <c r="TCT3309" s="107"/>
      <c r="TCU3309" s="107"/>
      <c r="TCV3309" s="107"/>
      <c r="TCW3309" s="107"/>
      <c r="TCX3309" s="107"/>
      <c r="TCY3309" s="107"/>
      <c r="TCZ3309" s="107"/>
      <c r="TDA3309" s="107"/>
      <c r="TDB3309" s="107"/>
      <c r="TDC3309" s="107"/>
      <c r="TDD3309" s="107"/>
      <c r="TDE3309" s="107"/>
      <c r="TDF3309" s="107"/>
      <c r="TDG3309" s="107"/>
      <c r="TDH3309" s="107"/>
      <c r="TDI3309" s="107"/>
      <c r="TDJ3309" s="107"/>
      <c r="TDK3309" s="107"/>
      <c r="TDL3309" s="107"/>
      <c r="TDM3309" s="107"/>
      <c r="TDN3309" s="107"/>
      <c r="TDO3309" s="107"/>
      <c r="TDP3309" s="107"/>
      <c r="TDQ3309" s="107"/>
      <c r="TDR3309" s="107"/>
      <c r="TDS3309" s="107"/>
      <c r="TDT3309" s="107"/>
      <c r="TDU3309" s="107"/>
      <c r="TDV3309" s="107"/>
      <c r="TDW3309" s="107"/>
      <c r="TDX3309" s="107"/>
      <c r="TDY3309" s="107"/>
      <c r="TDZ3309" s="107"/>
      <c r="TEA3309" s="107"/>
      <c r="TEB3309" s="107"/>
      <c r="TEC3309" s="107"/>
      <c r="TED3309" s="107"/>
      <c r="TEE3309" s="107"/>
      <c r="TEF3309" s="107"/>
      <c r="TEG3309" s="107"/>
      <c r="TEH3309" s="107"/>
      <c r="TEI3309" s="107"/>
      <c r="TEJ3309" s="107"/>
      <c r="TEK3309" s="107"/>
      <c r="TEL3309" s="107"/>
      <c r="TEM3309" s="107"/>
      <c r="TEN3309" s="107"/>
      <c r="TEO3309" s="107"/>
      <c r="TEP3309" s="107"/>
      <c r="TEQ3309" s="107"/>
      <c r="TER3309" s="107"/>
      <c r="TES3309" s="107"/>
      <c r="TET3309" s="107"/>
      <c r="TEU3309" s="107"/>
      <c r="TEV3309" s="107"/>
      <c r="TEW3309" s="107"/>
      <c r="TEX3309" s="107"/>
      <c r="TEY3309" s="107"/>
      <c r="TEZ3309" s="107"/>
      <c r="TFA3309" s="107"/>
      <c r="TFB3309" s="107"/>
      <c r="TFC3309" s="107"/>
      <c r="TFD3309" s="107"/>
      <c r="TFE3309" s="107"/>
      <c r="TFF3309" s="107"/>
      <c r="TFG3309" s="107"/>
      <c r="TFH3309" s="107"/>
      <c r="TFI3309" s="107"/>
      <c r="TFJ3309" s="107"/>
      <c r="TFK3309" s="107"/>
      <c r="TFL3309" s="107"/>
      <c r="TFM3309" s="107"/>
      <c r="TFN3309" s="107"/>
      <c r="TFO3309" s="107"/>
      <c r="TFP3309" s="107"/>
      <c r="TFQ3309" s="107"/>
      <c r="TFR3309" s="107"/>
      <c r="TFS3309" s="107"/>
      <c r="TFT3309" s="107"/>
      <c r="TFU3309" s="107"/>
      <c r="TFV3309" s="107"/>
      <c r="TFW3309" s="107"/>
      <c r="TFX3309" s="107"/>
      <c r="TFY3309" s="107"/>
      <c r="TFZ3309" s="107"/>
      <c r="TGA3309" s="107"/>
      <c r="TGB3309" s="107"/>
      <c r="TGC3309" s="107"/>
      <c r="TGD3309" s="107"/>
      <c r="TGE3309" s="107"/>
      <c r="TGF3309" s="107"/>
      <c r="TGG3309" s="107"/>
      <c r="TGH3309" s="107"/>
      <c r="TGI3309" s="107"/>
      <c r="TGJ3309" s="107"/>
      <c r="TGK3309" s="107"/>
      <c r="TGL3309" s="107"/>
      <c r="TGM3309" s="107"/>
      <c r="TGN3309" s="107"/>
      <c r="TGO3309" s="107"/>
      <c r="TGP3309" s="107"/>
      <c r="TGQ3309" s="107"/>
      <c r="TGR3309" s="107"/>
      <c r="TGS3309" s="107"/>
      <c r="TGT3309" s="107"/>
      <c r="TGU3309" s="107"/>
      <c r="TGV3309" s="107"/>
      <c r="TGW3309" s="107"/>
      <c r="TGX3309" s="107"/>
      <c r="TGY3309" s="107"/>
      <c r="TGZ3309" s="107"/>
      <c r="THA3309" s="107"/>
      <c r="THB3309" s="107"/>
      <c r="THC3309" s="107"/>
      <c r="THD3309" s="107"/>
      <c r="THE3309" s="107"/>
      <c r="THF3309" s="107"/>
      <c r="THG3309" s="107"/>
      <c r="THH3309" s="107"/>
      <c r="THI3309" s="107"/>
      <c r="THJ3309" s="107"/>
      <c r="THK3309" s="107"/>
      <c r="THL3309" s="107"/>
      <c r="THM3309" s="107"/>
      <c r="THN3309" s="107"/>
      <c r="THO3309" s="107"/>
      <c r="THP3309" s="107"/>
      <c r="THQ3309" s="107"/>
      <c r="THR3309" s="107"/>
      <c r="THS3309" s="107"/>
      <c r="THT3309" s="107"/>
      <c r="THU3309" s="107"/>
      <c r="THV3309" s="107"/>
      <c r="THW3309" s="107"/>
      <c r="THX3309" s="107"/>
      <c r="THY3309" s="107"/>
      <c r="THZ3309" s="107"/>
      <c r="TIA3309" s="107"/>
      <c r="TIB3309" s="107"/>
      <c r="TIC3309" s="107"/>
      <c r="TID3309" s="107"/>
      <c r="TIE3309" s="107"/>
      <c r="TIF3309" s="107"/>
      <c r="TIG3309" s="107"/>
      <c r="TIH3309" s="107"/>
      <c r="TII3309" s="107"/>
      <c r="TIJ3309" s="107"/>
      <c r="TIK3309" s="107"/>
      <c r="TIL3309" s="107"/>
      <c r="TIM3309" s="107"/>
      <c r="TIN3309" s="107"/>
      <c r="TIO3309" s="107"/>
      <c r="TIP3309" s="107"/>
      <c r="TIQ3309" s="107"/>
      <c r="TIR3309" s="107"/>
      <c r="TIS3309" s="107"/>
      <c r="TIT3309" s="107"/>
      <c r="TIU3309" s="107"/>
      <c r="TIV3309" s="107"/>
      <c r="TIW3309" s="107"/>
      <c r="TIX3309" s="107"/>
      <c r="TIY3309" s="107"/>
      <c r="TIZ3309" s="107"/>
      <c r="TJA3309" s="107"/>
      <c r="TJB3309" s="107"/>
      <c r="TJC3309" s="107"/>
      <c r="TJD3309" s="107"/>
      <c r="TJE3309" s="107"/>
      <c r="TJF3309" s="107"/>
      <c r="TJG3309" s="107"/>
      <c r="TJH3309" s="107"/>
      <c r="TJI3309" s="107"/>
      <c r="TJJ3309" s="107"/>
      <c r="TJK3309" s="107"/>
      <c r="TJL3309" s="107"/>
      <c r="TJM3309" s="107"/>
      <c r="TJN3309" s="107"/>
      <c r="TJO3309" s="107"/>
      <c r="TJP3309" s="107"/>
      <c r="TJQ3309" s="107"/>
      <c r="TJR3309" s="107"/>
      <c r="TJS3309" s="107"/>
      <c r="TJT3309" s="107"/>
      <c r="TJU3309" s="107"/>
      <c r="TJV3309" s="107"/>
      <c r="TJW3309" s="107"/>
      <c r="TJX3309" s="107"/>
      <c r="TJY3309" s="107"/>
      <c r="TJZ3309" s="107"/>
      <c r="TKA3309" s="107"/>
      <c r="TKB3309" s="107"/>
      <c r="TKC3309" s="107"/>
      <c r="TKD3309" s="107"/>
      <c r="TKE3309" s="107"/>
      <c r="TKF3309" s="107"/>
      <c r="TKG3309" s="107"/>
      <c r="TKH3309" s="107"/>
      <c r="TKI3309" s="107"/>
      <c r="TKJ3309" s="107"/>
      <c r="TKK3309" s="107"/>
      <c r="TKL3309" s="107"/>
      <c r="TKM3309" s="107"/>
      <c r="TKN3309" s="107"/>
      <c r="TKO3309" s="107"/>
      <c r="TKP3309" s="107"/>
      <c r="TKQ3309" s="107"/>
      <c r="TKR3309" s="107"/>
      <c r="TKS3309" s="107"/>
      <c r="TKT3309" s="107"/>
      <c r="TKU3309" s="107"/>
      <c r="TKV3309" s="107"/>
      <c r="TKW3309" s="107"/>
      <c r="TKX3309" s="107"/>
      <c r="TKY3309" s="107"/>
      <c r="TKZ3309" s="107"/>
      <c r="TLA3309" s="107"/>
      <c r="TLB3309" s="107"/>
      <c r="TLC3309" s="107"/>
      <c r="TLD3309" s="107"/>
      <c r="TLE3309" s="107"/>
      <c r="TLF3309" s="107"/>
      <c r="TLG3309" s="107"/>
      <c r="TLH3309" s="107"/>
      <c r="TLI3309" s="107"/>
      <c r="TLJ3309" s="107"/>
      <c r="TLK3309" s="107"/>
      <c r="TLL3309" s="107"/>
      <c r="TLM3309" s="107"/>
      <c r="TLN3309" s="107"/>
      <c r="TLO3309" s="107"/>
      <c r="TLP3309" s="107"/>
      <c r="TLQ3309" s="107"/>
      <c r="TLR3309" s="107"/>
      <c r="TLS3309" s="107"/>
      <c r="TLT3309" s="107"/>
      <c r="TLU3309" s="107"/>
      <c r="TLV3309" s="107"/>
      <c r="TLW3309" s="107"/>
      <c r="TLX3309" s="107"/>
      <c r="TLY3309" s="107"/>
      <c r="TLZ3309" s="107"/>
      <c r="TMA3309" s="107"/>
      <c r="TMB3309" s="107"/>
      <c r="TMC3309" s="107"/>
      <c r="TMD3309" s="107"/>
      <c r="TME3309" s="107"/>
      <c r="TMF3309" s="107"/>
      <c r="TMG3309" s="107"/>
      <c r="TMH3309" s="107"/>
      <c r="TMI3309" s="107"/>
      <c r="TMJ3309" s="107"/>
      <c r="TMK3309" s="107"/>
      <c r="TML3309" s="107"/>
      <c r="TMM3309" s="107"/>
      <c r="TMN3309" s="107"/>
      <c r="TMO3309" s="107"/>
      <c r="TMP3309" s="107"/>
      <c r="TMQ3309" s="107"/>
      <c r="TMR3309" s="107"/>
      <c r="TMS3309" s="107"/>
      <c r="TMT3309" s="107"/>
      <c r="TMU3309" s="107"/>
      <c r="TMV3309" s="107"/>
      <c r="TMW3309" s="107"/>
      <c r="TMX3309" s="107"/>
      <c r="TMY3309" s="107"/>
      <c r="TMZ3309" s="107"/>
      <c r="TNA3309" s="107"/>
      <c r="TNB3309" s="107"/>
      <c r="TNC3309" s="107"/>
      <c r="TND3309" s="107"/>
      <c r="TNE3309" s="107"/>
      <c r="TNF3309" s="107"/>
      <c r="TNG3309" s="107"/>
      <c r="TNH3309" s="107"/>
      <c r="TNI3309" s="107"/>
      <c r="TNJ3309" s="107"/>
      <c r="TNK3309" s="107"/>
      <c r="TNL3309" s="107"/>
      <c r="TNM3309" s="107"/>
      <c r="TNN3309" s="107"/>
      <c r="TNO3309" s="107"/>
      <c r="TNP3309" s="107"/>
      <c r="TNQ3309" s="107"/>
      <c r="TNR3309" s="107"/>
      <c r="TNS3309" s="107"/>
      <c r="TNT3309" s="107"/>
      <c r="TNU3309" s="107"/>
      <c r="TNV3309" s="107"/>
      <c r="TNW3309" s="107"/>
      <c r="TNX3309" s="107"/>
      <c r="TNY3309" s="107"/>
      <c r="TNZ3309" s="107"/>
      <c r="TOA3309" s="107"/>
      <c r="TOB3309" s="107"/>
      <c r="TOC3309" s="107"/>
      <c r="TOD3309" s="107"/>
      <c r="TOE3309" s="107"/>
      <c r="TOF3309" s="107"/>
      <c r="TOG3309" s="107"/>
      <c r="TOH3309" s="107"/>
      <c r="TOI3309" s="107"/>
      <c r="TOJ3309" s="107"/>
      <c r="TOK3309" s="107"/>
      <c r="TOL3309" s="107"/>
      <c r="TOM3309" s="107"/>
      <c r="TON3309" s="107"/>
      <c r="TOO3309" s="107"/>
      <c r="TOP3309" s="107"/>
      <c r="TOQ3309" s="107"/>
      <c r="TOR3309" s="107"/>
      <c r="TOS3309" s="107"/>
      <c r="TOT3309" s="107"/>
      <c r="TOU3309" s="107"/>
      <c r="TOV3309" s="107"/>
      <c r="TOW3309" s="107"/>
      <c r="TOX3309" s="107"/>
      <c r="TOY3309" s="107"/>
      <c r="TOZ3309" s="107"/>
      <c r="TPA3309" s="107"/>
      <c r="TPB3309" s="107"/>
      <c r="TPC3309" s="107"/>
      <c r="TPD3309" s="107"/>
      <c r="TPE3309" s="107"/>
      <c r="TPF3309" s="107"/>
      <c r="TPG3309" s="107"/>
      <c r="TPH3309" s="107"/>
      <c r="TPI3309" s="107"/>
      <c r="TPJ3309" s="107"/>
      <c r="TPK3309" s="107"/>
      <c r="TPL3309" s="107"/>
      <c r="TPM3309" s="107"/>
      <c r="TPN3309" s="107"/>
      <c r="TPO3309" s="107"/>
      <c r="TPP3309" s="107"/>
      <c r="TPQ3309" s="107"/>
      <c r="TPR3309" s="107"/>
      <c r="TPS3309" s="107"/>
      <c r="TPT3309" s="107"/>
      <c r="TPU3309" s="107"/>
      <c r="TPV3309" s="107"/>
      <c r="TPW3309" s="107"/>
      <c r="TPX3309" s="107"/>
      <c r="TPY3309" s="107"/>
      <c r="TPZ3309" s="107"/>
      <c r="TQA3309" s="107"/>
      <c r="TQB3309" s="107"/>
      <c r="TQC3309" s="107"/>
      <c r="TQD3309" s="107"/>
      <c r="TQE3309" s="107"/>
      <c r="TQF3309" s="107"/>
      <c r="TQG3309" s="107"/>
      <c r="TQH3309" s="107"/>
      <c r="TQI3309" s="107"/>
      <c r="TQJ3309" s="107"/>
      <c r="TQK3309" s="107"/>
      <c r="TQL3309" s="107"/>
      <c r="TQM3309" s="107"/>
      <c r="TQN3309" s="107"/>
      <c r="TQO3309" s="107"/>
      <c r="TQP3309" s="107"/>
      <c r="TQQ3309" s="107"/>
      <c r="TQR3309" s="107"/>
      <c r="TQS3309" s="107"/>
      <c r="TQT3309" s="107"/>
      <c r="TQU3309" s="107"/>
      <c r="TQV3309" s="107"/>
      <c r="TQW3309" s="107"/>
      <c r="TQX3309" s="107"/>
      <c r="TQY3309" s="107"/>
      <c r="TQZ3309" s="107"/>
      <c r="TRA3309" s="107"/>
      <c r="TRB3309" s="107"/>
      <c r="TRC3309" s="107"/>
      <c r="TRD3309" s="107"/>
      <c r="TRE3309" s="107"/>
      <c r="TRF3309" s="107"/>
      <c r="TRG3309" s="107"/>
      <c r="TRH3309" s="107"/>
      <c r="TRI3309" s="107"/>
      <c r="TRJ3309" s="107"/>
      <c r="TRK3309" s="107"/>
      <c r="TRL3309" s="107"/>
      <c r="TRM3309" s="107"/>
      <c r="TRN3309" s="107"/>
      <c r="TRO3309" s="107"/>
      <c r="TRP3309" s="107"/>
      <c r="TRQ3309" s="107"/>
      <c r="TRR3309" s="107"/>
      <c r="TRS3309" s="107"/>
      <c r="TRT3309" s="107"/>
      <c r="TRU3309" s="107"/>
      <c r="TRV3309" s="107"/>
      <c r="TRW3309" s="107"/>
      <c r="TRX3309" s="107"/>
      <c r="TRY3309" s="107"/>
      <c r="TRZ3309" s="107"/>
      <c r="TSA3309" s="107"/>
      <c r="TSB3309" s="107"/>
      <c r="TSC3309" s="107"/>
      <c r="TSD3309" s="107"/>
      <c r="TSE3309" s="107"/>
      <c r="TSF3309" s="107"/>
      <c r="TSG3309" s="107"/>
      <c r="TSH3309" s="107"/>
      <c r="TSI3309" s="107"/>
      <c r="TSJ3309" s="107"/>
      <c r="TSK3309" s="107"/>
      <c r="TSL3309" s="107"/>
      <c r="TSM3309" s="107"/>
      <c r="TSN3309" s="107"/>
      <c r="TSO3309" s="107"/>
      <c r="TSP3309" s="107"/>
      <c r="TSQ3309" s="107"/>
      <c r="TSR3309" s="107"/>
      <c r="TSS3309" s="107"/>
      <c r="TST3309" s="107"/>
      <c r="TSU3309" s="107"/>
      <c r="TSV3309" s="107"/>
      <c r="TSW3309" s="107"/>
      <c r="TSX3309" s="107"/>
      <c r="TSY3309" s="107"/>
      <c r="TSZ3309" s="107"/>
      <c r="TTA3309" s="107"/>
      <c r="TTB3309" s="107"/>
      <c r="TTC3309" s="107"/>
      <c r="TTD3309" s="107"/>
      <c r="TTE3309" s="107"/>
      <c r="TTF3309" s="107"/>
      <c r="TTG3309" s="107"/>
      <c r="TTH3309" s="107"/>
      <c r="TTI3309" s="107"/>
      <c r="TTJ3309" s="107"/>
      <c r="TTK3309" s="107"/>
      <c r="TTL3309" s="107"/>
      <c r="TTM3309" s="107"/>
      <c r="TTN3309" s="107"/>
      <c r="TTO3309" s="107"/>
      <c r="TTP3309" s="107"/>
      <c r="TTQ3309" s="107"/>
      <c r="TTR3309" s="107"/>
      <c r="TTS3309" s="107"/>
      <c r="TTT3309" s="107"/>
      <c r="TTU3309" s="107"/>
      <c r="TTV3309" s="107"/>
      <c r="TTW3309" s="107"/>
      <c r="TTX3309" s="107"/>
      <c r="TTY3309" s="107"/>
      <c r="TTZ3309" s="107"/>
      <c r="TUA3309" s="107"/>
      <c r="TUB3309" s="107"/>
      <c r="TUC3309" s="107"/>
      <c r="TUD3309" s="107"/>
      <c r="TUE3309" s="107"/>
      <c r="TUF3309" s="107"/>
      <c r="TUG3309" s="107"/>
      <c r="TUH3309" s="107"/>
      <c r="TUI3309" s="107"/>
      <c r="TUJ3309" s="107"/>
      <c r="TUK3309" s="107"/>
      <c r="TUL3309" s="107"/>
      <c r="TUM3309" s="107"/>
      <c r="TUN3309" s="107"/>
      <c r="TUO3309" s="107"/>
      <c r="TUP3309" s="107"/>
      <c r="TUQ3309" s="107"/>
      <c r="TUR3309" s="107"/>
      <c r="TUS3309" s="107"/>
      <c r="TUT3309" s="107"/>
      <c r="TUU3309" s="107"/>
      <c r="TUV3309" s="107"/>
      <c r="TUW3309" s="107"/>
      <c r="TUX3309" s="107"/>
      <c r="TUY3309" s="107"/>
      <c r="TUZ3309" s="107"/>
      <c r="TVA3309" s="107"/>
      <c r="TVB3309" s="107"/>
      <c r="TVC3309" s="107"/>
      <c r="TVD3309" s="107"/>
      <c r="TVE3309" s="107"/>
      <c r="TVF3309" s="107"/>
      <c r="TVG3309" s="107"/>
      <c r="TVH3309" s="107"/>
      <c r="TVI3309" s="107"/>
      <c r="TVJ3309" s="107"/>
      <c r="TVK3309" s="107"/>
      <c r="TVL3309" s="107"/>
      <c r="TVM3309" s="107"/>
      <c r="TVN3309" s="107"/>
      <c r="TVO3309" s="107"/>
      <c r="TVP3309" s="107"/>
      <c r="TVQ3309" s="107"/>
      <c r="TVR3309" s="107"/>
      <c r="TVS3309" s="107"/>
      <c r="TVT3309" s="107"/>
      <c r="TVU3309" s="107"/>
      <c r="TVV3309" s="107"/>
      <c r="TVW3309" s="107"/>
      <c r="TVX3309" s="107"/>
      <c r="TVY3309" s="107"/>
      <c r="TVZ3309" s="107"/>
      <c r="TWA3309" s="107"/>
      <c r="TWB3309" s="107"/>
      <c r="TWC3309" s="107"/>
      <c r="TWD3309" s="107"/>
      <c r="TWE3309" s="107"/>
      <c r="TWF3309" s="107"/>
      <c r="TWG3309" s="107"/>
      <c r="TWH3309" s="107"/>
      <c r="TWI3309" s="107"/>
      <c r="TWJ3309" s="107"/>
      <c r="TWK3309" s="107"/>
      <c r="TWL3309" s="107"/>
      <c r="TWM3309" s="107"/>
      <c r="TWN3309" s="107"/>
      <c r="TWO3309" s="107"/>
      <c r="TWP3309" s="107"/>
      <c r="TWQ3309" s="107"/>
      <c r="TWR3309" s="107"/>
      <c r="TWS3309" s="107"/>
      <c r="TWT3309" s="107"/>
      <c r="TWU3309" s="107"/>
      <c r="TWV3309" s="107"/>
      <c r="TWW3309" s="107"/>
      <c r="TWX3309" s="107"/>
      <c r="TWY3309" s="107"/>
      <c r="TWZ3309" s="107"/>
      <c r="TXA3309" s="107"/>
      <c r="TXB3309" s="107"/>
      <c r="TXC3309" s="107"/>
      <c r="TXD3309" s="107"/>
      <c r="TXE3309" s="107"/>
      <c r="TXF3309" s="107"/>
      <c r="TXG3309" s="107"/>
      <c r="TXH3309" s="107"/>
      <c r="TXI3309" s="107"/>
      <c r="TXJ3309" s="107"/>
      <c r="TXK3309" s="107"/>
      <c r="TXL3309" s="107"/>
      <c r="TXM3309" s="107"/>
      <c r="TXN3309" s="107"/>
      <c r="TXO3309" s="107"/>
      <c r="TXP3309" s="107"/>
      <c r="TXQ3309" s="107"/>
      <c r="TXR3309" s="107"/>
      <c r="TXS3309" s="107"/>
      <c r="TXT3309" s="107"/>
      <c r="TXU3309" s="107"/>
      <c r="TXV3309" s="107"/>
      <c r="TXW3309" s="107"/>
      <c r="TXX3309" s="107"/>
      <c r="TXY3309" s="107"/>
      <c r="TXZ3309" s="107"/>
      <c r="TYA3309" s="107"/>
      <c r="TYB3309" s="107"/>
      <c r="TYC3309" s="107"/>
      <c r="TYD3309" s="107"/>
      <c r="TYE3309" s="107"/>
      <c r="TYF3309" s="107"/>
      <c r="TYG3309" s="107"/>
      <c r="TYH3309" s="107"/>
      <c r="TYI3309" s="107"/>
      <c r="TYJ3309" s="107"/>
      <c r="TYK3309" s="107"/>
      <c r="TYL3309" s="107"/>
      <c r="TYM3309" s="107"/>
      <c r="TYN3309" s="107"/>
      <c r="TYO3309" s="107"/>
      <c r="TYP3309" s="107"/>
      <c r="TYQ3309" s="107"/>
      <c r="TYR3309" s="107"/>
      <c r="TYS3309" s="107"/>
      <c r="TYT3309" s="107"/>
      <c r="TYU3309" s="107"/>
      <c r="TYV3309" s="107"/>
      <c r="TYW3309" s="107"/>
      <c r="TYX3309" s="107"/>
      <c r="TYY3309" s="107"/>
      <c r="TYZ3309" s="107"/>
      <c r="TZA3309" s="107"/>
      <c r="TZB3309" s="107"/>
      <c r="TZC3309" s="107"/>
      <c r="TZD3309" s="107"/>
      <c r="TZE3309" s="107"/>
      <c r="TZF3309" s="107"/>
      <c r="TZG3309" s="107"/>
      <c r="TZH3309" s="107"/>
      <c r="TZI3309" s="107"/>
      <c r="TZJ3309" s="107"/>
      <c r="TZK3309" s="107"/>
      <c r="TZL3309" s="107"/>
      <c r="TZM3309" s="107"/>
      <c r="TZN3309" s="107"/>
      <c r="TZO3309" s="107"/>
      <c r="TZP3309" s="107"/>
      <c r="TZQ3309" s="107"/>
      <c r="TZR3309" s="107"/>
      <c r="TZS3309" s="107"/>
      <c r="TZT3309" s="107"/>
      <c r="TZU3309" s="107"/>
      <c r="TZV3309" s="107"/>
      <c r="TZW3309" s="107"/>
      <c r="TZX3309" s="107"/>
      <c r="TZY3309" s="107"/>
      <c r="TZZ3309" s="107"/>
      <c r="UAA3309" s="107"/>
      <c r="UAB3309" s="107"/>
      <c r="UAC3309" s="107"/>
      <c r="UAD3309" s="107"/>
      <c r="UAE3309" s="107"/>
      <c r="UAF3309" s="107"/>
      <c r="UAG3309" s="107"/>
      <c r="UAH3309" s="107"/>
      <c r="UAI3309" s="107"/>
      <c r="UAJ3309" s="107"/>
      <c r="UAK3309" s="107"/>
      <c r="UAL3309" s="107"/>
      <c r="UAM3309" s="107"/>
      <c r="UAN3309" s="107"/>
      <c r="UAO3309" s="107"/>
      <c r="UAP3309" s="107"/>
      <c r="UAQ3309" s="107"/>
      <c r="UAR3309" s="107"/>
      <c r="UAS3309" s="107"/>
      <c r="UAT3309" s="107"/>
      <c r="UAU3309" s="107"/>
      <c r="UAV3309" s="107"/>
      <c r="UAW3309" s="107"/>
      <c r="UAX3309" s="107"/>
      <c r="UAY3309" s="107"/>
      <c r="UAZ3309" s="107"/>
      <c r="UBA3309" s="107"/>
      <c r="UBB3309" s="107"/>
      <c r="UBC3309" s="107"/>
      <c r="UBD3309" s="107"/>
      <c r="UBE3309" s="107"/>
      <c r="UBF3309" s="107"/>
      <c r="UBG3309" s="107"/>
      <c r="UBH3309" s="107"/>
      <c r="UBI3309" s="107"/>
      <c r="UBJ3309" s="107"/>
      <c r="UBK3309" s="107"/>
      <c r="UBL3309" s="107"/>
      <c r="UBM3309" s="107"/>
      <c r="UBN3309" s="107"/>
      <c r="UBO3309" s="107"/>
      <c r="UBP3309" s="107"/>
      <c r="UBQ3309" s="107"/>
      <c r="UBR3309" s="107"/>
      <c r="UBS3309" s="107"/>
      <c r="UBT3309" s="107"/>
      <c r="UBU3309" s="107"/>
      <c r="UBV3309" s="107"/>
      <c r="UBW3309" s="107"/>
      <c r="UBX3309" s="107"/>
      <c r="UBY3309" s="107"/>
      <c r="UBZ3309" s="107"/>
      <c r="UCA3309" s="107"/>
      <c r="UCB3309" s="107"/>
      <c r="UCC3309" s="107"/>
      <c r="UCD3309" s="107"/>
      <c r="UCE3309" s="107"/>
      <c r="UCF3309" s="107"/>
      <c r="UCG3309" s="107"/>
      <c r="UCH3309" s="107"/>
      <c r="UCI3309" s="107"/>
      <c r="UCJ3309" s="107"/>
      <c r="UCK3309" s="107"/>
      <c r="UCL3309" s="107"/>
      <c r="UCM3309" s="107"/>
      <c r="UCN3309" s="107"/>
      <c r="UCO3309" s="107"/>
      <c r="UCP3309" s="107"/>
      <c r="UCQ3309" s="107"/>
      <c r="UCR3309" s="107"/>
      <c r="UCS3309" s="107"/>
      <c r="UCT3309" s="107"/>
      <c r="UCU3309" s="107"/>
      <c r="UCV3309" s="107"/>
      <c r="UCW3309" s="107"/>
      <c r="UCX3309" s="107"/>
      <c r="UCY3309" s="107"/>
      <c r="UCZ3309" s="107"/>
      <c r="UDA3309" s="107"/>
      <c r="UDB3309" s="107"/>
      <c r="UDC3309" s="107"/>
      <c r="UDD3309" s="107"/>
      <c r="UDE3309" s="107"/>
      <c r="UDF3309" s="107"/>
      <c r="UDG3309" s="107"/>
      <c r="UDH3309" s="107"/>
      <c r="UDI3309" s="107"/>
      <c r="UDJ3309" s="107"/>
      <c r="UDK3309" s="107"/>
      <c r="UDL3309" s="107"/>
      <c r="UDM3309" s="107"/>
      <c r="UDN3309" s="107"/>
      <c r="UDO3309" s="107"/>
      <c r="UDP3309" s="107"/>
      <c r="UDQ3309" s="107"/>
      <c r="UDR3309" s="107"/>
      <c r="UDS3309" s="107"/>
      <c r="UDT3309" s="107"/>
      <c r="UDU3309" s="107"/>
      <c r="UDV3309" s="107"/>
      <c r="UDW3309" s="107"/>
      <c r="UDX3309" s="107"/>
      <c r="UDY3309" s="107"/>
      <c r="UDZ3309" s="107"/>
      <c r="UEA3309" s="107"/>
      <c r="UEB3309" s="107"/>
      <c r="UEC3309" s="107"/>
      <c r="UED3309" s="107"/>
      <c r="UEE3309" s="107"/>
      <c r="UEF3309" s="107"/>
      <c r="UEG3309" s="107"/>
      <c r="UEH3309" s="107"/>
      <c r="UEI3309" s="107"/>
      <c r="UEJ3309" s="107"/>
      <c r="UEK3309" s="107"/>
      <c r="UEL3309" s="107"/>
      <c r="UEM3309" s="107"/>
      <c r="UEN3309" s="107"/>
      <c r="UEO3309" s="107"/>
      <c r="UEP3309" s="107"/>
      <c r="UEQ3309" s="107"/>
      <c r="UER3309" s="107"/>
      <c r="UES3309" s="107"/>
      <c r="UET3309" s="107"/>
      <c r="UEU3309" s="107"/>
      <c r="UEV3309" s="107"/>
      <c r="UEW3309" s="107"/>
      <c r="UEX3309" s="107"/>
      <c r="UEY3309" s="107"/>
      <c r="UEZ3309" s="107"/>
      <c r="UFA3309" s="107"/>
      <c r="UFB3309" s="107"/>
      <c r="UFC3309" s="107"/>
      <c r="UFD3309" s="107"/>
      <c r="UFE3309" s="107"/>
      <c r="UFF3309" s="107"/>
      <c r="UFG3309" s="107"/>
      <c r="UFH3309" s="107"/>
      <c r="UFI3309" s="107"/>
      <c r="UFJ3309" s="107"/>
      <c r="UFK3309" s="107"/>
      <c r="UFL3309" s="107"/>
      <c r="UFM3309" s="107"/>
      <c r="UFN3309" s="107"/>
      <c r="UFO3309" s="107"/>
      <c r="UFP3309" s="107"/>
      <c r="UFQ3309" s="107"/>
      <c r="UFR3309" s="107"/>
      <c r="UFS3309" s="107"/>
      <c r="UFT3309" s="107"/>
      <c r="UFU3309" s="107"/>
      <c r="UFV3309" s="107"/>
      <c r="UFW3309" s="107"/>
      <c r="UFX3309" s="107"/>
      <c r="UFY3309" s="107"/>
      <c r="UFZ3309" s="107"/>
      <c r="UGA3309" s="107"/>
      <c r="UGB3309" s="107"/>
      <c r="UGC3309" s="107"/>
      <c r="UGD3309" s="107"/>
      <c r="UGE3309" s="107"/>
      <c r="UGF3309" s="107"/>
      <c r="UGG3309" s="107"/>
      <c r="UGH3309" s="107"/>
      <c r="UGI3309" s="107"/>
      <c r="UGJ3309" s="107"/>
      <c r="UGK3309" s="107"/>
      <c r="UGL3309" s="107"/>
      <c r="UGM3309" s="107"/>
      <c r="UGN3309" s="107"/>
      <c r="UGO3309" s="107"/>
      <c r="UGP3309" s="107"/>
      <c r="UGQ3309" s="107"/>
      <c r="UGR3309" s="107"/>
      <c r="UGS3309" s="107"/>
      <c r="UGT3309" s="107"/>
      <c r="UGU3309" s="107"/>
      <c r="UGV3309" s="107"/>
      <c r="UGW3309" s="107"/>
      <c r="UGX3309" s="107"/>
      <c r="UGY3309" s="107"/>
      <c r="UGZ3309" s="107"/>
      <c r="UHA3309" s="107"/>
      <c r="UHB3309" s="107"/>
      <c r="UHC3309" s="107"/>
      <c r="UHD3309" s="107"/>
      <c r="UHE3309" s="107"/>
      <c r="UHF3309" s="107"/>
      <c r="UHG3309" s="107"/>
      <c r="UHH3309" s="107"/>
      <c r="UHI3309" s="107"/>
      <c r="UHJ3309" s="107"/>
      <c r="UHK3309" s="107"/>
      <c r="UHL3309" s="107"/>
      <c r="UHM3309" s="107"/>
      <c r="UHN3309" s="107"/>
      <c r="UHO3309" s="107"/>
      <c r="UHP3309" s="107"/>
      <c r="UHQ3309" s="107"/>
      <c r="UHR3309" s="107"/>
      <c r="UHS3309" s="107"/>
      <c r="UHT3309" s="107"/>
      <c r="UHU3309" s="107"/>
      <c r="UHV3309" s="107"/>
      <c r="UHW3309" s="107"/>
      <c r="UHX3309" s="107"/>
      <c r="UHY3309" s="107"/>
      <c r="UHZ3309" s="107"/>
      <c r="UIA3309" s="107"/>
      <c r="UIB3309" s="107"/>
      <c r="UIC3309" s="107"/>
      <c r="UID3309" s="107"/>
      <c r="UIE3309" s="107"/>
      <c r="UIF3309" s="107"/>
      <c r="UIG3309" s="107"/>
      <c r="UIH3309" s="107"/>
      <c r="UII3309" s="107"/>
      <c r="UIJ3309" s="107"/>
      <c r="UIK3309" s="107"/>
      <c r="UIL3309" s="107"/>
      <c r="UIM3309" s="107"/>
      <c r="UIN3309" s="107"/>
      <c r="UIO3309" s="107"/>
      <c r="UIP3309" s="107"/>
      <c r="UIQ3309" s="107"/>
      <c r="UIR3309" s="107"/>
      <c r="UIS3309" s="107"/>
      <c r="UIT3309" s="107"/>
      <c r="UIU3309" s="107"/>
      <c r="UIV3309" s="107"/>
      <c r="UIW3309" s="107"/>
      <c r="UIX3309" s="107"/>
      <c r="UIY3309" s="107"/>
      <c r="UIZ3309" s="107"/>
      <c r="UJA3309" s="107"/>
      <c r="UJB3309" s="107"/>
      <c r="UJC3309" s="107"/>
      <c r="UJD3309" s="107"/>
      <c r="UJE3309" s="107"/>
      <c r="UJF3309" s="107"/>
      <c r="UJG3309" s="107"/>
      <c r="UJH3309" s="107"/>
      <c r="UJI3309" s="107"/>
      <c r="UJJ3309" s="107"/>
      <c r="UJK3309" s="107"/>
      <c r="UJL3309" s="107"/>
      <c r="UJM3309" s="107"/>
      <c r="UJN3309" s="107"/>
      <c r="UJO3309" s="107"/>
      <c r="UJP3309" s="107"/>
      <c r="UJQ3309" s="107"/>
      <c r="UJR3309" s="107"/>
      <c r="UJS3309" s="107"/>
      <c r="UJT3309" s="107"/>
      <c r="UJU3309" s="107"/>
      <c r="UJV3309" s="107"/>
      <c r="UJW3309" s="107"/>
      <c r="UJX3309" s="107"/>
      <c r="UJY3309" s="107"/>
      <c r="UJZ3309" s="107"/>
      <c r="UKA3309" s="107"/>
      <c r="UKB3309" s="107"/>
      <c r="UKC3309" s="107"/>
      <c r="UKD3309" s="107"/>
      <c r="UKE3309" s="107"/>
      <c r="UKF3309" s="107"/>
      <c r="UKG3309" s="107"/>
      <c r="UKH3309" s="107"/>
      <c r="UKI3309" s="107"/>
      <c r="UKJ3309" s="107"/>
      <c r="UKK3309" s="107"/>
      <c r="UKL3309" s="107"/>
      <c r="UKM3309" s="107"/>
      <c r="UKN3309" s="107"/>
      <c r="UKO3309" s="107"/>
      <c r="UKP3309" s="107"/>
      <c r="UKQ3309" s="107"/>
      <c r="UKR3309" s="107"/>
      <c r="UKS3309" s="107"/>
      <c r="UKT3309" s="107"/>
      <c r="UKU3309" s="107"/>
      <c r="UKV3309" s="107"/>
      <c r="UKW3309" s="107"/>
      <c r="UKX3309" s="107"/>
      <c r="UKY3309" s="107"/>
      <c r="UKZ3309" s="107"/>
      <c r="ULA3309" s="107"/>
      <c r="ULB3309" s="107"/>
      <c r="ULC3309" s="107"/>
      <c r="ULD3309" s="107"/>
      <c r="ULE3309" s="107"/>
      <c r="ULF3309" s="107"/>
      <c r="ULG3309" s="107"/>
      <c r="ULH3309" s="107"/>
      <c r="ULI3309" s="107"/>
      <c r="ULJ3309" s="107"/>
      <c r="ULK3309" s="107"/>
      <c r="ULL3309" s="107"/>
      <c r="ULM3309" s="107"/>
      <c r="ULN3309" s="107"/>
      <c r="ULO3309" s="107"/>
      <c r="ULP3309" s="107"/>
      <c r="ULQ3309" s="107"/>
      <c r="ULR3309" s="107"/>
      <c r="ULS3309" s="107"/>
      <c r="ULT3309" s="107"/>
      <c r="ULU3309" s="107"/>
      <c r="ULV3309" s="107"/>
      <c r="ULW3309" s="107"/>
      <c r="ULX3309" s="107"/>
      <c r="ULY3309" s="107"/>
      <c r="ULZ3309" s="107"/>
      <c r="UMA3309" s="107"/>
      <c r="UMB3309" s="107"/>
      <c r="UMC3309" s="107"/>
      <c r="UMD3309" s="107"/>
      <c r="UME3309" s="107"/>
      <c r="UMF3309" s="107"/>
      <c r="UMG3309" s="107"/>
      <c r="UMH3309" s="107"/>
      <c r="UMI3309" s="107"/>
      <c r="UMJ3309" s="107"/>
      <c r="UMK3309" s="107"/>
      <c r="UML3309" s="107"/>
      <c r="UMM3309" s="107"/>
      <c r="UMN3309" s="107"/>
      <c r="UMO3309" s="107"/>
      <c r="UMP3309" s="107"/>
      <c r="UMQ3309" s="107"/>
      <c r="UMR3309" s="107"/>
      <c r="UMS3309" s="107"/>
      <c r="UMT3309" s="107"/>
      <c r="UMU3309" s="107"/>
      <c r="UMV3309" s="107"/>
      <c r="UMW3309" s="107"/>
      <c r="UMX3309" s="107"/>
      <c r="UMY3309" s="107"/>
      <c r="UMZ3309" s="107"/>
      <c r="UNA3309" s="107"/>
      <c r="UNB3309" s="107"/>
      <c r="UNC3309" s="107"/>
      <c r="UND3309" s="107"/>
      <c r="UNE3309" s="107"/>
      <c r="UNF3309" s="107"/>
      <c r="UNG3309" s="107"/>
      <c r="UNH3309" s="107"/>
      <c r="UNI3309" s="107"/>
      <c r="UNJ3309" s="107"/>
      <c r="UNK3309" s="107"/>
      <c r="UNL3309" s="107"/>
      <c r="UNM3309" s="107"/>
      <c r="UNN3309" s="107"/>
      <c r="UNO3309" s="107"/>
      <c r="UNP3309" s="107"/>
      <c r="UNQ3309" s="107"/>
      <c r="UNR3309" s="107"/>
      <c r="UNS3309" s="107"/>
      <c r="UNT3309" s="107"/>
      <c r="UNU3309" s="107"/>
      <c r="UNV3309" s="107"/>
      <c r="UNW3309" s="107"/>
      <c r="UNX3309" s="107"/>
      <c r="UNY3309" s="107"/>
      <c r="UNZ3309" s="107"/>
      <c r="UOA3309" s="107"/>
      <c r="UOB3309" s="107"/>
      <c r="UOC3309" s="107"/>
      <c r="UOD3309" s="107"/>
      <c r="UOE3309" s="107"/>
      <c r="UOF3309" s="107"/>
      <c r="UOG3309" s="107"/>
      <c r="UOH3309" s="107"/>
      <c r="UOI3309" s="107"/>
      <c r="UOJ3309" s="107"/>
      <c r="UOK3309" s="107"/>
      <c r="UOL3309" s="107"/>
      <c r="UOM3309" s="107"/>
      <c r="UON3309" s="107"/>
      <c r="UOO3309" s="107"/>
      <c r="UOP3309" s="107"/>
      <c r="UOQ3309" s="107"/>
      <c r="UOR3309" s="107"/>
      <c r="UOS3309" s="107"/>
      <c r="UOT3309" s="107"/>
      <c r="UOU3309" s="107"/>
      <c r="UOV3309" s="107"/>
      <c r="UOW3309" s="107"/>
      <c r="UOX3309" s="107"/>
      <c r="UOY3309" s="107"/>
      <c r="UOZ3309" s="107"/>
      <c r="UPA3309" s="107"/>
      <c r="UPB3309" s="107"/>
      <c r="UPC3309" s="107"/>
      <c r="UPD3309" s="107"/>
      <c r="UPE3309" s="107"/>
      <c r="UPF3309" s="107"/>
      <c r="UPG3309" s="107"/>
      <c r="UPH3309" s="107"/>
      <c r="UPI3309" s="107"/>
      <c r="UPJ3309" s="107"/>
      <c r="UPK3309" s="107"/>
      <c r="UPL3309" s="107"/>
      <c r="UPM3309" s="107"/>
      <c r="UPN3309" s="107"/>
      <c r="UPO3309" s="107"/>
      <c r="UPP3309" s="107"/>
      <c r="UPQ3309" s="107"/>
      <c r="UPR3309" s="107"/>
      <c r="UPS3309" s="107"/>
      <c r="UPT3309" s="107"/>
      <c r="UPU3309" s="107"/>
      <c r="UPV3309" s="107"/>
      <c r="UPW3309" s="107"/>
      <c r="UPX3309" s="107"/>
      <c r="UPY3309" s="107"/>
      <c r="UPZ3309" s="107"/>
      <c r="UQA3309" s="107"/>
      <c r="UQB3309" s="107"/>
      <c r="UQC3309" s="107"/>
      <c r="UQD3309" s="107"/>
      <c r="UQE3309" s="107"/>
      <c r="UQF3309" s="107"/>
      <c r="UQG3309" s="107"/>
      <c r="UQH3309" s="107"/>
      <c r="UQI3309" s="107"/>
      <c r="UQJ3309" s="107"/>
      <c r="UQK3309" s="107"/>
      <c r="UQL3309" s="107"/>
      <c r="UQM3309" s="107"/>
      <c r="UQN3309" s="107"/>
      <c r="UQO3309" s="107"/>
      <c r="UQP3309" s="107"/>
      <c r="UQQ3309" s="107"/>
      <c r="UQR3309" s="107"/>
      <c r="UQS3309" s="107"/>
      <c r="UQT3309" s="107"/>
      <c r="UQU3309" s="107"/>
      <c r="UQV3309" s="107"/>
      <c r="UQW3309" s="107"/>
      <c r="UQX3309" s="107"/>
      <c r="UQY3309" s="107"/>
      <c r="UQZ3309" s="107"/>
      <c r="URA3309" s="107"/>
      <c r="URB3309" s="107"/>
      <c r="URC3309" s="107"/>
      <c r="URD3309" s="107"/>
      <c r="URE3309" s="107"/>
      <c r="URF3309" s="107"/>
      <c r="URG3309" s="107"/>
      <c r="URH3309" s="107"/>
      <c r="URI3309" s="107"/>
      <c r="URJ3309" s="107"/>
      <c r="URK3309" s="107"/>
      <c r="URL3309" s="107"/>
      <c r="URM3309" s="107"/>
      <c r="URN3309" s="107"/>
      <c r="URO3309" s="107"/>
      <c r="URP3309" s="107"/>
      <c r="URQ3309" s="107"/>
      <c r="URR3309" s="107"/>
      <c r="URS3309" s="107"/>
      <c r="URT3309" s="107"/>
      <c r="URU3309" s="107"/>
      <c r="URV3309" s="107"/>
      <c r="URW3309" s="107"/>
      <c r="URX3309" s="107"/>
      <c r="URY3309" s="107"/>
      <c r="URZ3309" s="107"/>
      <c r="USA3309" s="107"/>
      <c r="USB3309" s="107"/>
      <c r="USC3309" s="107"/>
      <c r="USD3309" s="107"/>
      <c r="USE3309" s="107"/>
      <c r="USF3309" s="107"/>
      <c r="USG3309" s="107"/>
      <c r="USH3309" s="107"/>
      <c r="USI3309" s="107"/>
      <c r="USJ3309" s="107"/>
      <c r="USK3309" s="107"/>
      <c r="USL3309" s="107"/>
      <c r="USM3309" s="107"/>
      <c r="USN3309" s="107"/>
      <c r="USO3309" s="107"/>
      <c r="USP3309" s="107"/>
      <c r="USQ3309" s="107"/>
      <c r="USR3309" s="107"/>
      <c r="USS3309" s="107"/>
      <c r="UST3309" s="107"/>
      <c r="USU3309" s="107"/>
      <c r="USV3309" s="107"/>
      <c r="USW3309" s="107"/>
      <c r="USX3309" s="107"/>
      <c r="USY3309" s="107"/>
      <c r="USZ3309" s="107"/>
      <c r="UTA3309" s="107"/>
      <c r="UTB3309" s="107"/>
      <c r="UTC3309" s="107"/>
      <c r="UTD3309" s="107"/>
      <c r="UTE3309" s="107"/>
      <c r="UTF3309" s="107"/>
      <c r="UTG3309" s="107"/>
      <c r="UTH3309" s="107"/>
      <c r="UTI3309" s="107"/>
      <c r="UTJ3309" s="107"/>
      <c r="UTK3309" s="107"/>
      <c r="UTL3309" s="107"/>
      <c r="UTM3309" s="107"/>
      <c r="UTN3309" s="107"/>
      <c r="UTO3309" s="107"/>
      <c r="UTP3309" s="107"/>
      <c r="UTQ3309" s="107"/>
      <c r="UTR3309" s="107"/>
      <c r="UTS3309" s="107"/>
      <c r="UTT3309" s="107"/>
      <c r="UTU3309" s="107"/>
      <c r="UTV3309" s="107"/>
      <c r="UTW3309" s="107"/>
      <c r="UTX3309" s="107"/>
      <c r="UTY3309" s="107"/>
      <c r="UTZ3309" s="107"/>
      <c r="UUA3309" s="107"/>
      <c r="UUB3309" s="107"/>
      <c r="UUC3309" s="107"/>
      <c r="UUD3309" s="107"/>
      <c r="UUE3309" s="107"/>
      <c r="UUF3309" s="107"/>
      <c r="UUG3309" s="107"/>
      <c r="UUH3309" s="107"/>
      <c r="UUI3309" s="107"/>
      <c r="UUJ3309" s="107"/>
      <c r="UUK3309" s="107"/>
      <c r="UUL3309" s="107"/>
      <c r="UUM3309" s="107"/>
      <c r="UUN3309" s="107"/>
      <c r="UUO3309" s="107"/>
      <c r="UUP3309" s="107"/>
      <c r="UUQ3309" s="107"/>
      <c r="UUR3309" s="107"/>
      <c r="UUS3309" s="107"/>
      <c r="UUT3309" s="107"/>
      <c r="UUU3309" s="107"/>
      <c r="UUV3309" s="107"/>
      <c r="UUW3309" s="107"/>
      <c r="UUX3309" s="107"/>
      <c r="UUY3309" s="107"/>
      <c r="UUZ3309" s="107"/>
      <c r="UVA3309" s="107"/>
      <c r="UVB3309" s="107"/>
      <c r="UVC3309" s="107"/>
      <c r="UVD3309" s="107"/>
      <c r="UVE3309" s="107"/>
      <c r="UVF3309" s="107"/>
      <c r="UVG3309" s="107"/>
      <c r="UVH3309" s="107"/>
      <c r="UVI3309" s="107"/>
      <c r="UVJ3309" s="107"/>
      <c r="UVK3309" s="107"/>
      <c r="UVL3309" s="107"/>
      <c r="UVM3309" s="107"/>
      <c r="UVN3309" s="107"/>
      <c r="UVO3309" s="107"/>
      <c r="UVP3309" s="107"/>
      <c r="UVQ3309" s="107"/>
      <c r="UVR3309" s="107"/>
      <c r="UVS3309" s="107"/>
      <c r="UVT3309" s="107"/>
      <c r="UVU3309" s="107"/>
      <c r="UVV3309" s="107"/>
      <c r="UVW3309" s="107"/>
      <c r="UVX3309" s="107"/>
      <c r="UVY3309" s="107"/>
      <c r="UVZ3309" s="107"/>
      <c r="UWA3309" s="107"/>
      <c r="UWB3309" s="107"/>
      <c r="UWC3309" s="107"/>
      <c r="UWD3309" s="107"/>
      <c r="UWE3309" s="107"/>
      <c r="UWF3309" s="107"/>
      <c r="UWG3309" s="107"/>
      <c r="UWH3309" s="107"/>
      <c r="UWI3309" s="107"/>
      <c r="UWJ3309" s="107"/>
      <c r="UWK3309" s="107"/>
      <c r="UWL3309" s="107"/>
      <c r="UWM3309" s="107"/>
      <c r="UWN3309" s="107"/>
      <c r="UWO3309" s="107"/>
      <c r="UWP3309" s="107"/>
      <c r="UWQ3309" s="107"/>
      <c r="UWR3309" s="107"/>
      <c r="UWS3309" s="107"/>
      <c r="UWT3309" s="107"/>
      <c r="UWU3309" s="107"/>
      <c r="UWV3309" s="107"/>
      <c r="UWW3309" s="107"/>
      <c r="UWX3309" s="107"/>
      <c r="UWY3309" s="107"/>
      <c r="UWZ3309" s="107"/>
      <c r="UXA3309" s="107"/>
      <c r="UXB3309" s="107"/>
      <c r="UXC3309" s="107"/>
      <c r="UXD3309" s="107"/>
      <c r="UXE3309" s="107"/>
      <c r="UXF3309" s="107"/>
      <c r="UXG3309" s="107"/>
      <c r="UXH3309" s="107"/>
      <c r="UXI3309" s="107"/>
      <c r="UXJ3309" s="107"/>
      <c r="UXK3309" s="107"/>
      <c r="UXL3309" s="107"/>
      <c r="UXM3309" s="107"/>
      <c r="UXN3309" s="107"/>
      <c r="UXO3309" s="107"/>
      <c r="UXP3309" s="107"/>
      <c r="UXQ3309" s="107"/>
      <c r="UXR3309" s="107"/>
      <c r="UXS3309" s="107"/>
      <c r="UXT3309" s="107"/>
      <c r="UXU3309" s="107"/>
      <c r="UXV3309" s="107"/>
      <c r="UXW3309" s="107"/>
      <c r="UXX3309" s="107"/>
      <c r="UXY3309" s="107"/>
      <c r="UXZ3309" s="107"/>
      <c r="UYA3309" s="107"/>
      <c r="UYB3309" s="107"/>
      <c r="UYC3309" s="107"/>
      <c r="UYD3309" s="107"/>
      <c r="UYE3309" s="107"/>
      <c r="UYF3309" s="107"/>
      <c r="UYG3309" s="107"/>
      <c r="UYH3309" s="107"/>
      <c r="UYI3309" s="107"/>
      <c r="UYJ3309" s="107"/>
      <c r="UYK3309" s="107"/>
      <c r="UYL3309" s="107"/>
      <c r="UYM3309" s="107"/>
      <c r="UYN3309" s="107"/>
      <c r="UYO3309" s="107"/>
      <c r="UYP3309" s="107"/>
      <c r="UYQ3309" s="107"/>
      <c r="UYR3309" s="107"/>
      <c r="UYS3309" s="107"/>
      <c r="UYT3309" s="107"/>
      <c r="UYU3309" s="107"/>
      <c r="UYV3309" s="107"/>
      <c r="UYW3309" s="107"/>
      <c r="UYX3309" s="107"/>
      <c r="UYY3309" s="107"/>
      <c r="UYZ3309" s="107"/>
      <c r="UZA3309" s="107"/>
      <c r="UZB3309" s="107"/>
      <c r="UZC3309" s="107"/>
      <c r="UZD3309" s="107"/>
      <c r="UZE3309" s="107"/>
      <c r="UZF3309" s="107"/>
      <c r="UZG3309" s="107"/>
      <c r="UZH3309" s="107"/>
      <c r="UZI3309" s="107"/>
      <c r="UZJ3309" s="107"/>
      <c r="UZK3309" s="107"/>
      <c r="UZL3309" s="107"/>
      <c r="UZM3309" s="107"/>
      <c r="UZN3309" s="107"/>
      <c r="UZO3309" s="107"/>
      <c r="UZP3309" s="107"/>
      <c r="UZQ3309" s="107"/>
      <c r="UZR3309" s="107"/>
      <c r="UZS3309" s="107"/>
      <c r="UZT3309" s="107"/>
      <c r="UZU3309" s="107"/>
      <c r="UZV3309" s="107"/>
      <c r="UZW3309" s="107"/>
      <c r="UZX3309" s="107"/>
      <c r="UZY3309" s="107"/>
      <c r="UZZ3309" s="107"/>
      <c r="VAA3309" s="107"/>
      <c r="VAB3309" s="107"/>
      <c r="VAC3309" s="107"/>
      <c r="VAD3309" s="107"/>
      <c r="VAE3309" s="107"/>
      <c r="VAF3309" s="107"/>
      <c r="VAG3309" s="107"/>
      <c r="VAH3309" s="107"/>
      <c r="VAI3309" s="107"/>
      <c r="VAJ3309" s="107"/>
      <c r="VAK3309" s="107"/>
      <c r="VAL3309" s="107"/>
      <c r="VAM3309" s="107"/>
      <c r="VAN3309" s="107"/>
      <c r="VAO3309" s="107"/>
      <c r="VAP3309" s="107"/>
      <c r="VAQ3309" s="107"/>
      <c r="VAR3309" s="107"/>
      <c r="VAS3309" s="107"/>
      <c r="VAT3309" s="107"/>
      <c r="VAU3309" s="107"/>
      <c r="VAV3309" s="107"/>
      <c r="VAW3309" s="107"/>
      <c r="VAX3309" s="107"/>
      <c r="VAY3309" s="107"/>
      <c r="VAZ3309" s="107"/>
      <c r="VBA3309" s="107"/>
      <c r="VBB3309" s="107"/>
      <c r="VBC3309" s="107"/>
      <c r="VBD3309" s="107"/>
      <c r="VBE3309" s="107"/>
      <c r="VBF3309" s="107"/>
      <c r="VBG3309" s="107"/>
      <c r="VBH3309" s="107"/>
      <c r="VBI3309" s="107"/>
      <c r="VBJ3309" s="107"/>
      <c r="VBK3309" s="107"/>
      <c r="VBL3309" s="107"/>
      <c r="VBM3309" s="107"/>
      <c r="VBN3309" s="107"/>
      <c r="VBO3309" s="107"/>
      <c r="VBP3309" s="107"/>
      <c r="VBQ3309" s="107"/>
      <c r="VBR3309" s="107"/>
      <c r="VBS3309" s="107"/>
      <c r="VBT3309" s="107"/>
      <c r="VBU3309" s="107"/>
      <c r="VBV3309" s="107"/>
      <c r="VBW3309" s="107"/>
      <c r="VBX3309" s="107"/>
      <c r="VBY3309" s="107"/>
      <c r="VBZ3309" s="107"/>
      <c r="VCA3309" s="107"/>
      <c r="VCB3309" s="107"/>
      <c r="VCC3309" s="107"/>
      <c r="VCD3309" s="107"/>
      <c r="VCE3309" s="107"/>
      <c r="VCF3309" s="107"/>
      <c r="VCG3309" s="107"/>
      <c r="VCH3309" s="107"/>
      <c r="VCI3309" s="107"/>
      <c r="VCJ3309" s="107"/>
      <c r="VCK3309" s="107"/>
      <c r="VCL3309" s="107"/>
      <c r="VCM3309" s="107"/>
      <c r="VCN3309" s="107"/>
      <c r="VCO3309" s="107"/>
      <c r="VCP3309" s="107"/>
      <c r="VCQ3309" s="107"/>
      <c r="VCR3309" s="107"/>
      <c r="VCS3309" s="107"/>
      <c r="VCT3309" s="107"/>
      <c r="VCU3309" s="107"/>
      <c r="VCV3309" s="107"/>
      <c r="VCW3309" s="107"/>
      <c r="VCX3309" s="107"/>
      <c r="VCY3309" s="107"/>
      <c r="VCZ3309" s="107"/>
      <c r="VDA3309" s="107"/>
      <c r="VDB3309" s="107"/>
      <c r="VDC3309" s="107"/>
      <c r="VDD3309" s="107"/>
      <c r="VDE3309" s="107"/>
      <c r="VDF3309" s="107"/>
      <c r="VDG3309" s="107"/>
      <c r="VDH3309" s="107"/>
      <c r="VDI3309" s="107"/>
      <c r="VDJ3309" s="107"/>
      <c r="VDK3309" s="107"/>
      <c r="VDL3309" s="107"/>
      <c r="VDM3309" s="107"/>
      <c r="VDN3309" s="107"/>
      <c r="VDO3309" s="107"/>
      <c r="VDP3309" s="107"/>
      <c r="VDQ3309" s="107"/>
      <c r="VDR3309" s="107"/>
      <c r="VDS3309" s="107"/>
      <c r="VDT3309" s="107"/>
      <c r="VDU3309" s="107"/>
      <c r="VDV3309" s="107"/>
      <c r="VDW3309" s="107"/>
      <c r="VDX3309" s="107"/>
      <c r="VDY3309" s="107"/>
      <c r="VDZ3309" s="107"/>
      <c r="VEA3309" s="107"/>
      <c r="VEB3309" s="107"/>
      <c r="VEC3309" s="107"/>
      <c r="VED3309" s="107"/>
      <c r="VEE3309" s="107"/>
      <c r="VEF3309" s="107"/>
      <c r="VEG3309" s="107"/>
      <c r="VEH3309" s="107"/>
      <c r="VEI3309" s="107"/>
      <c r="VEJ3309" s="107"/>
      <c r="VEK3309" s="107"/>
      <c r="VEL3309" s="107"/>
      <c r="VEM3309" s="107"/>
      <c r="VEN3309" s="107"/>
      <c r="VEO3309" s="107"/>
      <c r="VEP3309" s="107"/>
      <c r="VEQ3309" s="107"/>
      <c r="VER3309" s="107"/>
      <c r="VES3309" s="107"/>
      <c r="VET3309" s="107"/>
      <c r="VEU3309" s="107"/>
      <c r="VEV3309" s="107"/>
      <c r="VEW3309" s="107"/>
      <c r="VEX3309" s="107"/>
      <c r="VEY3309" s="107"/>
      <c r="VEZ3309" s="107"/>
      <c r="VFA3309" s="107"/>
      <c r="VFB3309" s="107"/>
      <c r="VFC3309" s="107"/>
      <c r="VFD3309" s="107"/>
      <c r="VFE3309" s="107"/>
      <c r="VFF3309" s="107"/>
      <c r="VFG3309" s="107"/>
      <c r="VFH3309" s="107"/>
      <c r="VFI3309" s="107"/>
      <c r="VFJ3309" s="107"/>
      <c r="VFK3309" s="107"/>
      <c r="VFL3309" s="107"/>
      <c r="VFM3309" s="107"/>
      <c r="VFN3309" s="107"/>
      <c r="VFO3309" s="107"/>
      <c r="VFP3309" s="107"/>
      <c r="VFQ3309" s="107"/>
      <c r="VFR3309" s="107"/>
      <c r="VFS3309" s="107"/>
      <c r="VFT3309" s="107"/>
      <c r="VFU3309" s="107"/>
      <c r="VFV3309" s="107"/>
      <c r="VFW3309" s="107"/>
      <c r="VFX3309" s="107"/>
      <c r="VFY3309" s="107"/>
      <c r="VFZ3309" s="107"/>
      <c r="VGA3309" s="107"/>
      <c r="VGB3309" s="107"/>
      <c r="VGC3309" s="107"/>
      <c r="VGD3309" s="107"/>
      <c r="VGE3309" s="107"/>
      <c r="VGF3309" s="107"/>
      <c r="VGG3309" s="107"/>
      <c r="VGH3309" s="107"/>
      <c r="VGI3309" s="107"/>
      <c r="VGJ3309" s="107"/>
      <c r="VGK3309" s="107"/>
      <c r="VGL3309" s="107"/>
      <c r="VGM3309" s="107"/>
      <c r="VGN3309" s="107"/>
      <c r="VGO3309" s="107"/>
      <c r="VGP3309" s="107"/>
      <c r="VGQ3309" s="107"/>
      <c r="VGR3309" s="107"/>
      <c r="VGS3309" s="107"/>
      <c r="VGT3309" s="107"/>
      <c r="VGU3309" s="107"/>
      <c r="VGV3309" s="107"/>
      <c r="VGW3309" s="107"/>
      <c r="VGX3309" s="107"/>
      <c r="VGY3309" s="107"/>
      <c r="VGZ3309" s="107"/>
      <c r="VHA3309" s="107"/>
      <c r="VHB3309" s="107"/>
      <c r="VHC3309" s="107"/>
      <c r="VHD3309" s="107"/>
      <c r="VHE3309" s="107"/>
      <c r="VHF3309" s="107"/>
      <c r="VHG3309" s="107"/>
      <c r="VHH3309" s="107"/>
      <c r="VHI3309" s="107"/>
      <c r="VHJ3309" s="107"/>
      <c r="VHK3309" s="107"/>
      <c r="VHL3309" s="107"/>
      <c r="VHM3309" s="107"/>
      <c r="VHN3309" s="107"/>
      <c r="VHO3309" s="107"/>
      <c r="VHP3309" s="107"/>
      <c r="VHQ3309" s="107"/>
      <c r="VHR3309" s="107"/>
      <c r="VHS3309" s="107"/>
      <c r="VHT3309" s="107"/>
      <c r="VHU3309" s="107"/>
      <c r="VHV3309" s="107"/>
      <c r="VHW3309" s="107"/>
      <c r="VHX3309" s="107"/>
      <c r="VHY3309" s="107"/>
      <c r="VHZ3309" s="107"/>
      <c r="VIA3309" s="107"/>
      <c r="VIB3309" s="107"/>
      <c r="VIC3309" s="107"/>
      <c r="VID3309" s="107"/>
      <c r="VIE3309" s="107"/>
      <c r="VIF3309" s="107"/>
      <c r="VIG3309" s="107"/>
      <c r="VIH3309" s="107"/>
      <c r="VII3309" s="107"/>
      <c r="VIJ3309" s="107"/>
      <c r="VIK3309" s="107"/>
      <c r="VIL3309" s="107"/>
      <c r="VIM3309" s="107"/>
      <c r="VIN3309" s="107"/>
      <c r="VIO3309" s="107"/>
      <c r="VIP3309" s="107"/>
      <c r="VIQ3309" s="107"/>
      <c r="VIR3309" s="107"/>
      <c r="VIS3309" s="107"/>
      <c r="VIT3309" s="107"/>
      <c r="VIU3309" s="107"/>
      <c r="VIV3309" s="107"/>
      <c r="VIW3309" s="107"/>
      <c r="VIX3309" s="107"/>
      <c r="VIY3309" s="107"/>
      <c r="VIZ3309" s="107"/>
      <c r="VJA3309" s="107"/>
      <c r="VJB3309" s="107"/>
      <c r="VJC3309" s="107"/>
      <c r="VJD3309" s="107"/>
      <c r="VJE3309" s="107"/>
      <c r="VJF3309" s="107"/>
      <c r="VJG3309" s="107"/>
      <c r="VJH3309" s="107"/>
      <c r="VJI3309" s="107"/>
      <c r="VJJ3309" s="107"/>
      <c r="VJK3309" s="107"/>
      <c r="VJL3309" s="107"/>
      <c r="VJM3309" s="107"/>
      <c r="VJN3309" s="107"/>
      <c r="VJO3309" s="107"/>
      <c r="VJP3309" s="107"/>
      <c r="VJQ3309" s="107"/>
      <c r="VJR3309" s="107"/>
      <c r="VJS3309" s="107"/>
      <c r="VJT3309" s="107"/>
      <c r="VJU3309" s="107"/>
      <c r="VJV3309" s="107"/>
      <c r="VJW3309" s="107"/>
      <c r="VJX3309" s="107"/>
      <c r="VJY3309" s="107"/>
      <c r="VJZ3309" s="107"/>
      <c r="VKA3309" s="107"/>
      <c r="VKB3309" s="107"/>
      <c r="VKC3309" s="107"/>
      <c r="VKD3309" s="107"/>
      <c r="VKE3309" s="107"/>
      <c r="VKF3309" s="107"/>
      <c r="VKG3309" s="107"/>
      <c r="VKH3309" s="107"/>
      <c r="VKI3309" s="107"/>
      <c r="VKJ3309" s="107"/>
      <c r="VKK3309" s="107"/>
      <c r="VKL3309" s="107"/>
      <c r="VKM3309" s="107"/>
      <c r="VKN3309" s="107"/>
      <c r="VKO3309" s="107"/>
      <c r="VKP3309" s="107"/>
      <c r="VKQ3309" s="107"/>
      <c r="VKR3309" s="107"/>
      <c r="VKS3309" s="107"/>
      <c r="VKT3309" s="107"/>
      <c r="VKU3309" s="107"/>
      <c r="VKV3309" s="107"/>
      <c r="VKW3309" s="107"/>
      <c r="VKX3309" s="107"/>
      <c r="VKY3309" s="107"/>
      <c r="VKZ3309" s="107"/>
      <c r="VLA3309" s="107"/>
      <c r="VLB3309" s="107"/>
      <c r="VLC3309" s="107"/>
      <c r="VLD3309" s="107"/>
      <c r="VLE3309" s="107"/>
      <c r="VLF3309" s="107"/>
      <c r="VLG3309" s="107"/>
      <c r="VLH3309" s="107"/>
      <c r="VLI3309" s="107"/>
      <c r="VLJ3309" s="107"/>
      <c r="VLK3309" s="107"/>
      <c r="VLL3309" s="107"/>
      <c r="VLM3309" s="107"/>
      <c r="VLN3309" s="107"/>
      <c r="VLO3309" s="107"/>
      <c r="VLP3309" s="107"/>
      <c r="VLQ3309" s="107"/>
      <c r="VLR3309" s="107"/>
      <c r="VLS3309" s="107"/>
      <c r="VLT3309" s="107"/>
      <c r="VLU3309" s="107"/>
      <c r="VLV3309" s="107"/>
      <c r="VLW3309" s="107"/>
      <c r="VLX3309" s="107"/>
      <c r="VLY3309" s="107"/>
      <c r="VLZ3309" s="107"/>
      <c r="VMA3309" s="107"/>
      <c r="VMB3309" s="107"/>
      <c r="VMC3309" s="107"/>
      <c r="VMD3309" s="107"/>
      <c r="VME3309" s="107"/>
      <c r="VMF3309" s="107"/>
      <c r="VMG3309" s="107"/>
      <c r="VMH3309" s="107"/>
      <c r="VMI3309" s="107"/>
      <c r="VMJ3309" s="107"/>
      <c r="VMK3309" s="107"/>
      <c r="VML3309" s="107"/>
      <c r="VMM3309" s="107"/>
      <c r="VMN3309" s="107"/>
      <c r="VMO3309" s="107"/>
      <c r="VMP3309" s="107"/>
      <c r="VMQ3309" s="107"/>
      <c r="VMR3309" s="107"/>
      <c r="VMS3309" s="107"/>
      <c r="VMT3309" s="107"/>
      <c r="VMU3309" s="107"/>
      <c r="VMV3309" s="107"/>
      <c r="VMW3309" s="107"/>
      <c r="VMX3309" s="107"/>
      <c r="VMY3309" s="107"/>
      <c r="VMZ3309" s="107"/>
      <c r="VNA3309" s="107"/>
      <c r="VNB3309" s="107"/>
      <c r="VNC3309" s="107"/>
      <c r="VND3309" s="107"/>
      <c r="VNE3309" s="107"/>
      <c r="VNF3309" s="107"/>
      <c r="VNG3309" s="107"/>
      <c r="VNH3309" s="107"/>
      <c r="VNI3309" s="107"/>
      <c r="VNJ3309" s="107"/>
      <c r="VNK3309" s="107"/>
      <c r="VNL3309" s="107"/>
      <c r="VNM3309" s="107"/>
      <c r="VNN3309" s="107"/>
      <c r="VNO3309" s="107"/>
      <c r="VNP3309" s="107"/>
      <c r="VNQ3309" s="107"/>
      <c r="VNR3309" s="107"/>
      <c r="VNS3309" s="107"/>
      <c r="VNT3309" s="107"/>
      <c r="VNU3309" s="107"/>
      <c r="VNV3309" s="107"/>
      <c r="VNW3309" s="107"/>
      <c r="VNX3309" s="107"/>
      <c r="VNY3309" s="107"/>
      <c r="VNZ3309" s="107"/>
      <c r="VOA3309" s="107"/>
      <c r="VOB3309" s="107"/>
      <c r="VOC3309" s="107"/>
      <c r="VOD3309" s="107"/>
      <c r="VOE3309" s="107"/>
      <c r="VOF3309" s="107"/>
      <c r="VOG3309" s="107"/>
      <c r="VOH3309" s="107"/>
      <c r="VOI3309" s="107"/>
      <c r="VOJ3309" s="107"/>
      <c r="VOK3309" s="107"/>
      <c r="VOL3309" s="107"/>
      <c r="VOM3309" s="107"/>
      <c r="VON3309" s="107"/>
      <c r="VOO3309" s="107"/>
      <c r="VOP3309" s="107"/>
      <c r="VOQ3309" s="107"/>
      <c r="VOR3309" s="107"/>
      <c r="VOS3309" s="107"/>
      <c r="VOT3309" s="107"/>
      <c r="VOU3309" s="107"/>
      <c r="VOV3309" s="107"/>
      <c r="VOW3309" s="107"/>
      <c r="VOX3309" s="107"/>
      <c r="VOY3309" s="107"/>
      <c r="VOZ3309" s="107"/>
      <c r="VPA3309" s="107"/>
      <c r="VPB3309" s="107"/>
      <c r="VPC3309" s="107"/>
      <c r="VPD3309" s="107"/>
      <c r="VPE3309" s="107"/>
      <c r="VPF3309" s="107"/>
      <c r="VPG3309" s="107"/>
      <c r="VPH3309" s="107"/>
      <c r="VPI3309" s="107"/>
      <c r="VPJ3309" s="107"/>
      <c r="VPK3309" s="107"/>
      <c r="VPL3309" s="107"/>
      <c r="VPM3309" s="107"/>
      <c r="VPN3309" s="107"/>
      <c r="VPO3309" s="107"/>
      <c r="VPP3309" s="107"/>
      <c r="VPQ3309" s="107"/>
      <c r="VPR3309" s="107"/>
      <c r="VPS3309" s="107"/>
      <c r="VPT3309" s="107"/>
      <c r="VPU3309" s="107"/>
      <c r="VPV3309" s="107"/>
      <c r="VPW3309" s="107"/>
      <c r="VPX3309" s="107"/>
      <c r="VPY3309" s="107"/>
      <c r="VPZ3309" s="107"/>
      <c r="VQA3309" s="107"/>
      <c r="VQB3309" s="107"/>
      <c r="VQC3309" s="107"/>
      <c r="VQD3309" s="107"/>
      <c r="VQE3309" s="107"/>
      <c r="VQF3309" s="107"/>
      <c r="VQG3309" s="107"/>
      <c r="VQH3309" s="107"/>
      <c r="VQI3309" s="107"/>
      <c r="VQJ3309" s="107"/>
      <c r="VQK3309" s="107"/>
      <c r="VQL3309" s="107"/>
      <c r="VQM3309" s="107"/>
      <c r="VQN3309" s="107"/>
      <c r="VQO3309" s="107"/>
      <c r="VQP3309" s="107"/>
      <c r="VQQ3309" s="107"/>
      <c r="VQR3309" s="107"/>
      <c r="VQS3309" s="107"/>
      <c r="VQT3309" s="107"/>
      <c r="VQU3309" s="107"/>
      <c r="VQV3309" s="107"/>
      <c r="VQW3309" s="107"/>
      <c r="VQX3309" s="107"/>
      <c r="VQY3309" s="107"/>
      <c r="VQZ3309" s="107"/>
      <c r="VRA3309" s="107"/>
      <c r="VRB3309" s="107"/>
      <c r="VRC3309" s="107"/>
      <c r="VRD3309" s="107"/>
      <c r="VRE3309" s="107"/>
      <c r="VRF3309" s="107"/>
      <c r="VRG3309" s="107"/>
      <c r="VRH3309" s="107"/>
      <c r="VRI3309" s="107"/>
      <c r="VRJ3309" s="107"/>
      <c r="VRK3309" s="107"/>
      <c r="VRL3309" s="107"/>
      <c r="VRM3309" s="107"/>
      <c r="VRN3309" s="107"/>
      <c r="VRO3309" s="107"/>
      <c r="VRP3309" s="107"/>
      <c r="VRQ3309" s="107"/>
      <c r="VRR3309" s="107"/>
      <c r="VRS3309" s="107"/>
      <c r="VRT3309" s="107"/>
      <c r="VRU3309" s="107"/>
      <c r="VRV3309" s="107"/>
      <c r="VRW3309" s="107"/>
      <c r="VRX3309" s="107"/>
      <c r="VRY3309" s="107"/>
      <c r="VRZ3309" s="107"/>
      <c r="VSA3309" s="107"/>
      <c r="VSB3309" s="107"/>
      <c r="VSC3309" s="107"/>
      <c r="VSD3309" s="107"/>
      <c r="VSE3309" s="107"/>
      <c r="VSF3309" s="107"/>
      <c r="VSG3309" s="107"/>
      <c r="VSH3309" s="107"/>
      <c r="VSI3309" s="107"/>
      <c r="VSJ3309" s="107"/>
      <c r="VSK3309" s="107"/>
      <c r="VSL3309" s="107"/>
      <c r="VSM3309" s="107"/>
      <c r="VSN3309" s="107"/>
      <c r="VSO3309" s="107"/>
      <c r="VSP3309" s="107"/>
      <c r="VSQ3309" s="107"/>
      <c r="VSR3309" s="107"/>
      <c r="VSS3309" s="107"/>
      <c r="VST3309" s="107"/>
      <c r="VSU3309" s="107"/>
      <c r="VSV3309" s="107"/>
      <c r="VSW3309" s="107"/>
      <c r="VSX3309" s="107"/>
      <c r="VSY3309" s="107"/>
      <c r="VSZ3309" s="107"/>
      <c r="VTA3309" s="107"/>
      <c r="VTB3309" s="107"/>
      <c r="VTC3309" s="107"/>
      <c r="VTD3309" s="107"/>
      <c r="VTE3309" s="107"/>
      <c r="VTF3309" s="107"/>
      <c r="VTG3309" s="107"/>
      <c r="VTH3309" s="107"/>
      <c r="VTI3309" s="107"/>
      <c r="VTJ3309" s="107"/>
      <c r="VTK3309" s="107"/>
      <c r="VTL3309" s="107"/>
      <c r="VTM3309" s="107"/>
      <c r="VTN3309" s="107"/>
      <c r="VTO3309" s="107"/>
      <c r="VTP3309" s="107"/>
      <c r="VTQ3309" s="107"/>
      <c r="VTR3309" s="107"/>
      <c r="VTS3309" s="107"/>
      <c r="VTT3309" s="107"/>
      <c r="VTU3309" s="107"/>
      <c r="VTV3309" s="107"/>
      <c r="VTW3309" s="107"/>
      <c r="VTX3309" s="107"/>
      <c r="VTY3309" s="107"/>
      <c r="VTZ3309" s="107"/>
      <c r="VUA3309" s="107"/>
      <c r="VUB3309" s="107"/>
      <c r="VUC3309" s="107"/>
      <c r="VUD3309" s="107"/>
      <c r="VUE3309" s="107"/>
      <c r="VUF3309" s="107"/>
      <c r="VUG3309" s="107"/>
      <c r="VUH3309" s="107"/>
      <c r="VUI3309" s="107"/>
      <c r="VUJ3309" s="107"/>
      <c r="VUK3309" s="107"/>
      <c r="VUL3309" s="107"/>
      <c r="VUM3309" s="107"/>
      <c r="VUN3309" s="107"/>
      <c r="VUO3309" s="107"/>
      <c r="VUP3309" s="107"/>
      <c r="VUQ3309" s="107"/>
      <c r="VUR3309" s="107"/>
      <c r="VUS3309" s="107"/>
      <c r="VUT3309" s="107"/>
      <c r="VUU3309" s="107"/>
      <c r="VUV3309" s="107"/>
      <c r="VUW3309" s="107"/>
      <c r="VUX3309" s="107"/>
      <c r="VUY3309" s="107"/>
      <c r="VUZ3309" s="107"/>
      <c r="VVA3309" s="107"/>
      <c r="VVB3309" s="107"/>
      <c r="VVC3309" s="107"/>
      <c r="VVD3309" s="107"/>
      <c r="VVE3309" s="107"/>
      <c r="VVF3309" s="107"/>
      <c r="VVG3309" s="107"/>
      <c r="VVH3309" s="107"/>
      <c r="VVI3309" s="107"/>
      <c r="VVJ3309" s="107"/>
      <c r="VVK3309" s="107"/>
      <c r="VVL3309" s="107"/>
      <c r="VVM3309" s="107"/>
      <c r="VVN3309" s="107"/>
      <c r="VVO3309" s="107"/>
      <c r="VVP3309" s="107"/>
      <c r="VVQ3309" s="107"/>
      <c r="VVR3309" s="107"/>
      <c r="VVS3309" s="107"/>
      <c r="VVT3309" s="107"/>
      <c r="VVU3309" s="107"/>
      <c r="VVV3309" s="107"/>
      <c r="VVW3309" s="107"/>
      <c r="VVX3309" s="107"/>
      <c r="VVY3309" s="107"/>
      <c r="VVZ3309" s="107"/>
      <c r="VWA3309" s="107"/>
      <c r="VWB3309" s="107"/>
      <c r="VWC3309" s="107"/>
      <c r="VWD3309" s="107"/>
      <c r="VWE3309" s="107"/>
      <c r="VWF3309" s="107"/>
      <c r="VWG3309" s="107"/>
      <c r="VWH3309" s="107"/>
      <c r="VWI3309" s="107"/>
      <c r="VWJ3309" s="107"/>
      <c r="VWK3309" s="107"/>
      <c r="VWL3309" s="107"/>
      <c r="VWM3309" s="107"/>
      <c r="VWN3309" s="107"/>
      <c r="VWO3309" s="107"/>
      <c r="VWP3309" s="107"/>
      <c r="VWQ3309" s="107"/>
      <c r="VWR3309" s="107"/>
      <c r="VWS3309" s="107"/>
      <c r="VWT3309" s="107"/>
      <c r="VWU3309" s="107"/>
      <c r="VWV3309" s="107"/>
      <c r="VWW3309" s="107"/>
      <c r="VWX3309" s="107"/>
      <c r="VWY3309" s="107"/>
      <c r="VWZ3309" s="107"/>
      <c r="VXA3309" s="107"/>
      <c r="VXB3309" s="107"/>
      <c r="VXC3309" s="107"/>
      <c r="VXD3309" s="107"/>
      <c r="VXE3309" s="107"/>
      <c r="VXF3309" s="107"/>
      <c r="VXG3309" s="107"/>
      <c r="VXH3309" s="107"/>
      <c r="VXI3309" s="107"/>
      <c r="VXJ3309" s="107"/>
      <c r="VXK3309" s="107"/>
      <c r="VXL3309" s="107"/>
      <c r="VXM3309" s="107"/>
      <c r="VXN3309" s="107"/>
      <c r="VXO3309" s="107"/>
      <c r="VXP3309" s="107"/>
      <c r="VXQ3309" s="107"/>
      <c r="VXR3309" s="107"/>
      <c r="VXS3309" s="107"/>
      <c r="VXT3309" s="107"/>
      <c r="VXU3309" s="107"/>
      <c r="VXV3309" s="107"/>
      <c r="VXW3309" s="107"/>
      <c r="VXX3309" s="107"/>
      <c r="VXY3309" s="107"/>
      <c r="VXZ3309" s="107"/>
      <c r="VYA3309" s="107"/>
      <c r="VYB3309" s="107"/>
      <c r="VYC3309" s="107"/>
      <c r="VYD3309" s="107"/>
      <c r="VYE3309" s="107"/>
      <c r="VYF3309" s="107"/>
      <c r="VYG3309" s="107"/>
      <c r="VYH3309" s="107"/>
      <c r="VYI3309" s="107"/>
      <c r="VYJ3309" s="107"/>
      <c r="VYK3309" s="107"/>
      <c r="VYL3309" s="107"/>
      <c r="VYM3309" s="107"/>
      <c r="VYN3309" s="107"/>
      <c r="VYO3309" s="107"/>
      <c r="VYP3309" s="107"/>
      <c r="VYQ3309" s="107"/>
      <c r="VYR3309" s="107"/>
      <c r="VYS3309" s="107"/>
      <c r="VYT3309" s="107"/>
      <c r="VYU3309" s="107"/>
      <c r="VYV3309" s="107"/>
      <c r="VYW3309" s="107"/>
      <c r="VYX3309" s="107"/>
      <c r="VYY3309" s="107"/>
      <c r="VYZ3309" s="107"/>
      <c r="VZA3309" s="107"/>
      <c r="VZB3309" s="107"/>
      <c r="VZC3309" s="107"/>
      <c r="VZD3309" s="107"/>
      <c r="VZE3309" s="107"/>
      <c r="VZF3309" s="107"/>
      <c r="VZG3309" s="107"/>
      <c r="VZH3309" s="107"/>
      <c r="VZI3309" s="107"/>
      <c r="VZJ3309" s="107"/>
      <c r="VZK3309" s="107"/>
      <c r="VZL3309" s="107"/>
      <c r="VZM3309" s="107"/>
      <c r="VZN3309" s="107"/>
      <c r="VZO3309" s="107"/>
      <c r="VZP3309" s="107"/>
      <c r="VZQ3309" s="107"/>
      <c r="VZR3309" s="107"/>
      <c r="VZS3309" s="107"/>
      <c r="VZT3309" s="107"/>
      <c r="VZU3309" s="107"/>
      <c r="VZV3309" s="107"/>
      <c r="VZW3309" s="107"/>
      <c r="VZX3309" s="107"/>
      <c r="VZY3309" s="107"/>
      <c r="VZZ3309" s="107"/>
      <c r="WAA3309" s="107"/>
      <c r="WAB3309" s="107"/>
      <c r="WAC3309" s="107"/>
      <c r="WAD3309" s="107"/>
      <c r="WAE3309" s="107"/>
      <c r="WAF3309" s="107"/>
      <c r="WAG3309" s="107"/>
      <c r="WAH3309" s="107"/>
      <c r="WAI3309" s="107"/>
      <c r="WAJ3309" s="107"/>
      <c r="WAK3309" s="107"/>
      <c r="WAL3309" s="107"/>
      <c r="WAM3309" s="107"/>
      <c r="WAN3309" s="107"/>
      <c r="WAO3309" s="107"/>
      <c r="WAP3309" s="107"/>
      <c r="WAQ3309" s="107"/>
      <c r="WAR3309" s="107"/>
      <c r="WAS3309" s="107"/>
      <c r="WAT3309" s="107"/>
      <c r="WAU3309" s="107"/>
      <c r="WAV3309" s="107"/>
      <c r="WAW3309" s="107"/>
      <c r="WAX3309" s="107"/>
      <c r="WAY3309" s="107"/>
      <c r="WAZ3309" s="107"/>
      <c r="WBA3309" s="107"/>
      <c r="WBB3309" s="107"/>
      <c r="WBC3309" s="107"/>
      <c r="WBD3309" s="107"/>
      <c r="WBE3309" s="107"/>
      <c r="WBF3309" s="107"/>
      <c r="WBG3309" s="107"/>
      <c r="WBH3309" s="107"/>
      <c r="WBI3309" s="107"/>
      <c r="WBJ3309" s="107"/>
      <c r="WBK3309" s="107"/>
      <c r="WBL3309" s="107"/>
      <c r="WBM3309" s="107"/>
      <c r="WBN3309" s="107"/>
      <c r="WBO3309" s="107"/>
      <c r="WBP3309" s="107"/>
      <c r="WBQ3309" s="107"/>
      <c r="WBR3309" s="107"/>
      <c r="WBS3309" s="107"/>
      <c r="WBT3309" s="107"/>
      <c r="WBU3309" s="107"/>
      <c r="WBV3309" s="107"/>
      <c r="WBW3309" s="107"/>
      <c r="WBX3309" s="107"/>
      <c r="WBY3309" s="107"/>
      <c r="WBZ3309" s="107"/>
      <c r="WCA3309" s="107"/>
      <c r="WCB3309" s="107"/>
      <c r="WCC3309" s="107"/>
      <c r="WCD3309" s="107"/>
      <c r="WCE3309" s="107"/>
      <c r="WCF3309" s="107"/>
      <c r="WCG3309" s="107"/>
      <c r="WCH3309" s="107"/>
      <c r="WCI3309" s="107"/>
      <c r="WCJ3309" s="107"/>
      <c r="WCK3309" s="107"/>
      <c r="WCL3309" s="107"/>
      <c r="WCM3309" s="107"/>
      <c r="WCN3309" s="107"/>
      <c r="WCO3309" s="107"/>
      <c r="WCP3309" s="107"/>
      <c r="WCQ3309" s="107"/>
      <c r="WCR3309" s="107"/>
      <c r="WCS3309" s="107"/>
      <c r="WCT3309" s="107"/>
      <c r="WCU3309" s="107"/>
      <c r="WCV3309" s="107"/>
      <c r="WCW3309" s="107"/>
      <c r="WCX3309" s="107"/>
      <c r="WCY3309" s="107"/>
      <c r="WCZ3309" s="107"/>
      <c r="WDA3309" s="107"/>
      <c r="WDB3309" s="107"/>
      <c r="WDC3309" s="107"/>
      <c r="WDD3309" s="107"/>
      <c r="WDE3309" s="107"/>
      <c r="WDF3309" s="107"/>
      <c r="WDG3309" s="107"/>
      <c r="WDH3309" s="107"/>
      <c r="WDI3309" s="107"/>
      <c r="WDJ3309" s="107"/>
      <c r="WDK3309" s="107"/>
      <c r="WDL3309" s="107"/>
      <c r="WDM3309" s="107"/>
      <c r="WDN3309" s="107"/>
      <c r="WDO3309" s="107"/>
      <c r="WDP3309" s="107"/>
      <c r="WDQ3309" s="107"/>
      <c r="WDR3309" s="107"/>
      <c r="WDS3309" s="107"/>
      <c r="WDT3309" s="107"/>
      <c r="WDU3309" s="107"/>
      <c r="WDV3309" s="107"/>
      <c r="WDW3309" s="107"/>
      <c r="WDX3309" s="107"/>
      <c r="WDY3309" s="107"/>
      <c r="WDZ3309" s="107"/>
      <c r="WEA3309" s="107"/>
      <c r="WEB3309" s="107"/>
      <c r="WEC3309" s="107"/>
      <c r="WED3309" s="107"/>
      <c r="WEE3309" s="107"/>
      <c r="WEF3309" s="107"/>
      <c r="WEG3309" s="107"/>
      <c r="WEH3309" s="107"/>
      <c r="WEI3309" s="107"/>
      <c r="WEJ3309" s="107"/>
      <c r="WEK3309" s="107"/>
      <c r="WEL3309" s="107"/>
      <c r="WEM3309" s="107"/>
      <c r="WEN3309" s="107"/>
      <c r="WEO3309" s="107"/>
      <c r="WEP3309" s="107"/>
      <c r="WEQ3309" s="107"/>
      <c r="WER3309" s="107"/>
      <c r="WES3309" s="107"/>
      <c r="WET3309" s="107"/>
      <c r="WEU3309" s="107"/>
      <c r="WEV3309" s="107"/>
      <c r="WEW3309" s="107"/>
      <c r="WEX3309" s="107"/>
      <c r="WEY3309" s="107"/>
      <c r="WEZ3309" s="107"/>
      <c r="WFA3309" s="107"/>
      <c r="WFB3309" s="107"/>
      <c r="WFC3309" s="107"/>
      <c r="WFD3309" s="107"/>
      <c r="WFE3309" s="107"/>
      <c r="WFF3309" s="107"/>
      <c r="WFG3309" s="107"/>
      <c r="WFH3309" s="107"/>
      <c r="WFI3309" s="107"/>
      <c r="WFJ3309" s="107"/>
      <c r="WFK3309" s="107"/>
      <c r="WFL3309" s="107"/>
      <c r="WFM3309" s="107"/>
      <c r="WFN3309" s="107"/>
      <c r="WFO3309" s="107"/>
      <c r="WFP3309" s="107"/>
      <c r="WFQ3309" s="107"/>
      <c r="WFR3309" s="107"/>
      <c r="WFS3309" s="107"/>
      <c r="WFT3309" s="107"/>
      <c r="WFU3309" s="107"/>
      <c r="WFV3309" s="107"/>
      <c r="WFW3309" s="107"/>
      <c r="WFX3309" s="107"/>
      <c r="WFY3309" s="107"/>
      <c r="WFZ3309" s="107"/>
      <c r="WGA3309" s="107"/>
      <c r="WGB3309" s="107"/>
      <c r="WGC3309" s="107"/>
      <c r="WGD3309" s="107"/>
      <c r="WGE3309" s="107"/>
      <c r="WGF3309" s="107"/>
      <c r="WGG3309" s="107"/>
      <c r="WGH3309" s="107"/>
      <c r="WGI3309" s="107"/>
      <c r="WGJ3309" s="107"/>
      <c r="WGK3309" s="107"/>
      <c r="WGL3309" s="107"/>
      <c r="WGM3309" s="107"/>
      <c r="WGN3309" s="107"/>
      <c r="WGO3309" s="107"/>
      <c r="WGP3309" s="107"/>
      <c r="WGQ3309" s="107"/>
      <c r="WGR3309" s="107"/>
      <c r="WGS3309" s="107"/>
      <c r="WGT3309" s="107"/>
      <c r="WGU3309" s="107"/>
      <c r="WGV3309" s="107"/>
      <c r="WGW3309" s="107"/>
      <c r="WGX3309" s="107"/>
      <c r="WGY3309" s="107"/>
      <c r="WGZ3309" s="107"/>
      <c r="WHA3309" s="107"/>
      <c r="WHB3309" s="107"/>
      <c r="WHC3309" s="107"/>
      <c r="WHD3309" s="107"/>
      <c r="WHE3309" s="107"/>
      <c r="WHF3309" s="107"/>
      <c r="WHG3309" s="107"/>
      <c r="WHH3309" s="107"/>
      <c r="WHI3309" s="107"/>
      <c r="WHJ3309" s="107"/>
      <c r="WHK3309" s="107"/>
      <c r="WHL3309" s="107"/>
      <c r="WHM3309" s="107"/>
      <c r="WHN3309" s="107"/>
      <c r="WHO3309" s="107"/>
      <c r="WHP3309" s="107"/>
      <c r="WHQ3309" s="107"/>
      <c r="WHR3309" s="107"/>
      <c r="WHS3309" s="107"/>
      <c r="WHT3309" s="107"/>
      <c r="WHU3309" s="107"/>
      <c r="WHV3309" s="107"/>
      <c r="WHW3309" s="107"/>
      <c r="WHX3309" s="107"/>
      <c r="WHY3309" s="107"/>
      <c r="WHZ3309" s="107"/>
      <c r="WIA3309" s="107"/>
      <c r="WIB3309" s="107"/>
      <c r="WIC3309" s="107"/>
      <c r="WID3309" s="107"/>
      <c r="WIE3309" s="107"/>
      <c r="WIF3309" s="107"/>
      <c r="WIG3309" s="107"/>
      <c r="WIH3309" s="107"/>
      <c r="WII3309" s="107"/>
      <c r="WIJ3309" s="107"/>
      <c r="WIK3309" s="107"/>
      <c r="WIL3309" s="107"/>
      <c r="WIM3309" s="107"/>
      <c r="WIN3309" s="107"/>
      <c r="WIO3309" s="107"/>
      <c r="WIP3309" s="107"/>
      <c r="WIQ3309" s="107"/>
      <c r="WIR3309" s="107"/>
      <c r="WIS3309" s="107"/>
      <c r="WIT3309" s="107"/>
      <c r="WIU3309" s="107"/>
      <c r="WIV3309" s="107"/>
      <c r="WIW3309" s="107"/>
      <c r="WIX3309" s="107"/>
      <c r="WIY3309" s="107"/>
      <c r="WIZ3309" s="107"/>
      <c r="WJA3309" s="107"/>
      <c r="WJB3309" s="107"/>
      <c r="WJC3309" s="107"/>
      <c r="WJD3309" s="107"/>
      <c r="WJE3309" s="107"/>
      <c r="WJF3309" s="107"/>
      <c r="WJG3309" s="107"/>
      <c r="WJH3309" s="107"/>
      <c r="WJI3309" s="107"/>
      <c r="WJJ3309" s="107"/>
      <c r="WJK3309" s="107"/>
      <c r="WJL3309" s="107"/>
      <c r="WJM3309" s="107"/>
      <c r="WJN3309" s="107"/>
      <c r="WJO3309" s="107"/>
      <c r="WJP3309" s="107"/>
      <c r="WJQ3309" s="107"/>
      <c r="WJR3309" s="107"/>
      <c r="WJS3309" s="107"/>
      <c r="WJT3309" s="107"/>
      <c r="WJU3309" s="107"/>
      <c r="WJV3309" s="107"/>
      <c r="WJW3309" s="107"/>
      <c r="WJX3309" s="107"/>
      <c r="WJY3309" s="107"/>
      <c r="WJZ3309" s="107"/>
      <c r="WKA3309" s="107"/>
      <c r="WKB3309" s="107"/>
      <c r="WKC3309" s="107"/>
      <c r="WKD3309" s="107"/>
      <c r="WKE3309" s="107"/>
      <c r="WKF3309" s="107"/>
      <c r="WKG3309" s="107"/>
      <c r="WKH3309" s="107"/>
      <c r="WKI3309" s="107"/>
      <c r="WKJ3309" s="107"/>
      <c r="WKK3309" s="107"/>
      <c r="WKL3309" s="107"/>
      <c r="WKM3309" s="107"/>
      <c r="WKN3309" s="107"/>
      <c r="WKO3309" s="107"/>
      <c r="WKP3309" s="107"/>
      <c r="WKQ3309" s="107"/>
      <c r="WKR3309" s="107"/>
      <c r="WKS3309" s="107"/>
      <c r="WKT3309" s="107"/>
      <c r="WKU3309" s="107"/>
      <c r="WKV3309" s="107"/>
      <c r="WKW3309" s="107"/>
      <c r="WKX3309" s="107"/>
      <c r="WKY3309" s="107"/>
      <c r="WKZ3309" s="107"/>
      <c r="WLA3309" s="107"/>
      <c r="WLB3309" s="107"/>
      <c r="WLC3309" s="107"/>
      <c r="WLD3309" s="107"/>
      <c r="WLE3309" s="107"/>
      <c r="WLF3309" s="107"/>
      <c r="WLG3309" s="107"/>
      <c r="WLH3309" s="107"/>
      <c r="WLI3309" s="107"/>
      <c r="WLJ3309" s="107"/>
      <c r="WLK3309" s="107"/>
      <c r="WLL3309" s="107"/>
      <c r="WLM3309" s="107"/>
      <c r="WLN3309" s="107"/>
      <c r="WLO3309" s="107"/>
      <c r="WLP3309" s="107"/>
      <c r="WLQ3309" s="107"/>
      <c r="WLR3309" s="107"/>
      <c r="WLS3309" s="107"/>
      <c r="WLT3309" s="107"/>
      <c r="WLU3309" s="107"/>
      <c r="WLV3309" s="107"/>
      <c r="WLW3309" s="107"/>
      <c r="WLX3309" s="107"/>
      <c r="WLY3309" s="107"/>
      <c r="WLZ3309" s="107"/>
      <c r="WMA3309" s="107"/>
      <c r="WMB3309" s="107"/>
      <c r="WMC3309" s="107"/>
      <c r="WMD3309" s="107"/>
      <c r="WME3309" s="107"/>
      <c r="WMF3309" s="107"/>
      <c r="WMG3309" s="107"/>
      <c r="WMH3309" s="107"/>
      <c r="WMI3309" s="107"/>
      <c r="WMJ3309" s="107"/>
      <c r="WMK3309" s="107"/>
      <c r="WML3309" s="107"/>
      <c r="WMM3309" s="107"/>
      <c r="WMN3309" s="107"/>
      <c r="WMO3309" s="107"/>
      <c r="WMP3309" s="107"/>
      <c r="WMQ3309" s="107"/>
      <c r="WMR3309" s="107"/>
      <c r="WMS3309" s="107"/>
      <c r="WMT3309" s="107"/>
      <c r="WMU3309" s="107"/>
      <c r="WMV3309" s="107"/>
      <c r="WMW3309" s="107"/>
      <c r="WMX3309" s="107"/>
      <c r="WMY3309" s="107"/>
      <c r="WMZ3309" s="107"/>
      <c r="WNA3309" s="107"/>
      <c r="WNB3309" s="107"/>
      <c r="WNC3309" s="107"/>
      <c r="WND3309" s="107"/>
      <c r="WNE3309" s="107"/>
      <c r="WNF3309" s="107"/>
      <c r="WNG3309" s="107"/>
      <c r="WNH3309" s="107"/>
      <c r="WNI3309" s="107"/>
      <c r="WNJ3309" s="107"/>
      <c r="WNK3309" s="107"/>
      <c r="WNL3309" s="107"/>
      <c r="WNM3309" s="107"/>
      <c r="WNN3309" s="107"/>
      <c r="WNO3309" s="107"/>
      <c r="WNP3309" s="107"/>
      <c r="WNQ3309" s="107"/>
      <c r="WNR3309" s="107"/>
      <c r="WNS3309" s="107"/>
      <c r="WNT3309" s="107"/>
      <c r="WNU3309" s="107"/>
      <c r="WNV3309" s="107"/>
      <c r="WNW3309" s="107"/>
      <c r="WNX3309" s="107"/>
      <c r="WNY3309" s="107"/>
      <c r="WNZ3309" s="107"/>
      <c r="WOA3309" s="107"/>
      <c r="WOB3309" s="107"/>
      <c r="WOC3309" s="107"/>
      <c r="WOD3309" s="107"/>
      <c r="WOE3309" s="107"/>
      <c r="WOF3309" s="107"/>
      <c r="WOG3309" s="107"/>
      <c r="WOH3309" s="107"/>
      <c r="WOI3309" s="107"/>
      <c r="WOJ3309" s="107"/>
      <c r="WOK3309" s="107"/>
      <c r="WOL3309" s="107"/>
      <c r="WOM3309" s="107"/>
      <c r="WON3309" s="107"/>
      <c r="WOO3309" s="107"/>
      <c r="WOP3309" s="107"/>
      <c r="WOQ3309" s="107"/>
      <c r="WOR3309" s="107"/>
      <c r="WOS3309" s="107"/>
      <c r="WOT3309" s="107"/>
      <c r="WOU3309" s="107"/>
      <c r="WOV3309" s="107"/>
      <c r="WOW3309" s="107"/>
      <c r="WOX3309" s="107"/>
      <c r="WOY3309" s="107"/>
      <c r="WOZ3309" s="107"/>
      <c r="WPA3309" s="107"/>
      <c r="WPB3309" s="107"/>
      <c r="WPC3309" s="107"/>
      <c r="WPD3309" s="107"/>
      <c r="WPE3309" s="107"/>
      <c r="WPF3309" s="107"/>
      <c r="WPG3309" s="107"/>
      <c r="WPH3309" s="107"/>
      <c r="WPI3309" s="107"/>
      <c r="WPJ3309" s="107"/>
      <c r="WPK3309" s="107"/>
      <c r="WPL3309" s="107"/>
      <c r="WPM3309" s="107"/>
      <c r="WPN3309" s="107"/>
      <c r="WPO3309" s="107"/>
      <c r="WPP3309" s="107"/>
      <c r="WPQ3309" s="107"/>
      <c r="WPR3309" s="107"/>
      <c r="WPS3309" s="107"/>
      <c r="WPT3309" s="107"/>
      <c r="WPU3309" s="107"/>
      <c r="WPV3309" s="107"/>
      <c r="WPW3309" s="107"/>
      <c r="WPX3309" s="107"/>
      <c r="WPY3309" s="107"/>
      <c r="WPZ3309" s="107"/>
      <c r="WQA3309" s="107"/>
      <c r="WQB3309" s="107"/>
      <c r="WQC3309" s="107"/>
      <c r="WQD3309" s="107"/>
      <c r="WQE3309" s="107"/>
      <c r="WQF3309" s="107"/>
      <c r="WQG3309" s="107"/>
      <c r="WQH3309" s="107"/>
      <c r="WQI3309" s="107"/>
      <c r="WQJ3309" s="107"/>
      <c r="WQK3309" s="107"/>
      <c r="WQL3309" s="107"/>
      <c r="WQM3309" s="107"/>
      <c r="WQN3309" s="107"/>
      <c r="WQO3309" s="107"/>
      <c r="WQP3309" s="107"/>
      <c r="WQQ3309" s="107"/>
      <c r="WQR3309" s="107"/>
      <c r="WQS3309" s="107"/>
      <c r="WQT3309" s="107"/>
      <c r="WQU3309" s="107"/>
      <c r="WQV3309" s="107"/>
      <c r="WQW3309" s="107"/>
      <c r="WQX3309" s="107"/>
      <c r="WQY3309" s="107"/>
      <c r="WQZ3309" s="107"/>
      <c r="WRA3309" s="107"/>
      <c r="WRB3309" s="107"/>
      <c r="WRC3309" s="107"/>
      <c r="WRD3309" s="107"/>
      <c r="WRE3309" s="107"/>
      <c r="WRF3309" s="107"/>
      <c r="WRG3309" s="107"/>
      <c r="WRH3309" s="107"/>
      <c r="WRI3309" s="107"/>
      <c r="WRJ3309" s="107"/>
      <c r="WRK3309" s="107"/>
      <c r="WRL3309" s="107"/>
      <c r="WRM3309" s="107"/>
      <c r="WRN3309" s="107"/>
      <c r="WRO3309" s="107"/>
      <c r="WRP3309" s="107"/>
      <c r="WRQ3309" s="107"/>
      <c r="WRR3309" s="107"/>
      <c r="WRS3309" s="107"/>
      <c r="WRT3309" s="107"/>
      <c r="WRU3309" s="107"/>
      <c r="WRV3309" s="107"/>
      <c r="WRW3309" s="107"/>
      <c r="WRX3309" s="107"/>
      <c r="WRY3309" s="107"/>
      <c r="WRZ3309" s="107"/>
      <c r="WSA3309" s="107"/>
      <c r="WSB3309" s="107"/>
      <c r="WSC3309" s="107"/>
      <c r="WSD3309" s="107"/>
      <c r="WSE3309" s="107"/>
      <c r="WSF3309" s="107"/>
      <c r="WSG3309" s="107"/>
      <c r="WSH3309" s="107"/>
      <c r="WSI3309" s="107"/>
      <c r="WSJ3309" s="107"/>
      <c r="WSK3309" s="107"/>
      <c r="WSL3309" s="107"/>
      <c r="WSM3309" s="107"/>
      <c r="WSN3309" s="107"/>
      <c r="WSO3309" s="107"/>
      <c r="WSP3309" s="107"/>
      <c r="WSQ3309" s="107"/>
      <c r="WSR3309" s="107"/>
      <c r="WSS3309" s="107"/>
      <c r="WST3309" s="107"/>
      <c r="WSU3309" s="107"/>
      <c r="WSV3309" s="107"/>
      <c r="WSW3309" s="107"/>
      <c r="WSX3309" s="107"/>
      <c r="WSY3309" s="107"/>
      <c r="WSZ3309" s="107"/>
      <c r="WTA3309" s="107"/>
      <c r="WTB3309" s="107"/>
      <c r="WTC3309" s="107"/>
      <c r="WTD3309" s="107"/>
      <c r="WTE3309" s="107"/>
      <c r="WTF3309" s="107"/>
      <c r="WTG3309" s="107"/>
      <c r="WTH3309" s="107"/>
      <c r="WTI3309" s="107"/>
      <c r="WTJ3309" s="107"/>
      <c r="WTK3309" s="107"/>
      <c r="WTL3309" s="107"/>
      <c r="WTM3309" s="107"/>
      <c r="WTN3309" s="107"/>
      <c r="WTO3309" s="107"/>
      <c r="WTP3309" s="107"/>
      <c r="WTQ3309" s="107"/>
      <c r="WTR3309" s="107"/>
      <c r="WTS3309" s="107"/>
      <c r="WTT3309" s="107"/>
      <c r="WTU3309" s="107"/>
      <c r="WTV3309" s="107"/>
      <c r="WTW3309" s="107"/>
      <c r="WTX3309" s="107"/>
      <c r="WTY3309" s="107"/>
      <c r="WTZ3309" s="107"/>
      <c r="WUA3309" s="107"/>
      <c r="WUB3309" s="107"/>
      <c r="WUC3309" s="107"/>
      <c r="WUD3309" s="107"/>
      <c r="WUE3309" s="107"/>
      <c r="WUF3309" s="107"/>
      <c r="WUG3309" s="107"/>
      <c r="WUH3309" s="107"/>
      <c r="WUI3309" s="107"/>
      <c r="WUJ3309" s="107"/>
      <c r="WUK3309" s="107"/>
      <c r="WUL3309" s="107"/>
      <c r="WUM3309" s="107"/>
      <c r="WUN3309" s="107"/>
      <c r="WUO3309" s="107"/>
      <c r="WUP3309" s="107"/>
      <c r="WUQ3309" s="107"/>
      <c r="WUR3309" s="107"/>
      <c r="WUS3309" s="107"/>
      <c r="WUT3309" s="107"/>
      <c r="WUU3309" s="107"/>
      <c r="WUV3309" s="107"/>
      <c r="WUW3309" s="107"/>
      <c r="WUX3309" s="107"/>
      <c r="WUY3309" s="107"/>
      <c r="WUZ3309" s="107"/>
      <c r="WVA3309" s="107"/>
      <c r="WVB3309" s="107"/>
      <c r="WVC3309" s="107"/>
      <c r="WVD3309" s="107"/>
      <c r="WVE3309" s="107"/>
      <c r="WVF3309" s="107"/>
      <c r="WVG3309" s="107"/>
      <c r="WVH3309" s="107"/>
      <c r="WVI3309" s="107"/>
      <c r="WVJ3309" s="107"/>
      <c r="WVK3309" s="107"/>
      <c r="WVL3309" s="107"/>
      <c r="WVM3309" s="107"/>
      <c r="WVN3309" s="107"/>
      <c r="WVO3309" s="107"/>
      <c r="WVP3309" s="107"/>
      <c r="WVQ3309" s="107"/>
      <c r="WVR3309" s="107"/>
      <c r="WVS3309" s="107"/>
      <c r="WVT3309" s="107"/>
      <c r="WVU3309" s="107"/>
      <c r="WVV3309" s="107"/>
      <c r="WVW3309" s="107"/>
      <c r="WVX3309" s="107"/>
      <c r="WVY3309" s="107"/>
      <c r="WVZ3309" s="107"/>
      <c r="WWA3309" s="107"/>
      <c r="WWB3309" s="107"/>
      <c r="WWC3309" s="107"/>
      <c r="WWD3309" s="107"/>
      <c r="WWE3309" s="107"/>
      <c r="WWF3309" s="107"/>
      <c r="WWG3309" s="107"/>
      <c r="WWH3309" s="107"/>
      <c r="WWI3309" s="107"/>
      <c r="WWJ3309" s="107"/>
      <c r="WWK3309" s="107"/>
      <c r="WWL3309" s="107"/>
      <c r="WWM3309" s="107"/>
      <c r="WWN3309" s="107"/>
      <c r="WWO3309" s="107"/>
      <c r="WWP3309" s="107"/>
      <c r="WWQ3309" s="107"/>
      <c r="WWR3309" s="107"/>
      <c r="WWS3309" s="107"/>
      <c r="WWT3309" s="107"/>
      <c r="WWU3309" s="107"/>
      <c r="WWV3309" s="107"/>
      <c r="WWW3309" s="107"/>
      <c r="WWX3309" s="107"/>
      <c r="WWY3309" s="107"/>
      <c r="WWZ3309" s="107"/>
      <c r="WXA3309" s="107"/>
      <c r="WXB3309" s="107"/>
      <c r="WXC3309" s="107"/>
      <c r="WXD3309" s="107"/>
      <c r="WXE3309" s="107"/>
      <c r="WXF3309" s="107"/>
      <c r="WXG3309" s="107"/>
      <c r="WXH3309" s="107"/>
      <c r="WXI3309" s="107"/>
      <c r="WXJ3309" s="107"/>
      <c r="WXK3309" s="107"/>
      <c r="WXL3309" s="107"/>
      <c r="WXM3309" s="107"/>
      <c r="WXN3309" s="107"/>
      <c r="WXO3309" s="107"/>
      <c r="WXP3309" s="107"/>
      <c r="WXQ3309" s="107"/>
      <c r="WXR3309" s="107"/>
      <c r="WXS3309" s="107"/>
      <c r="WXT3309" s="107"/>
      <c r="WXU3309" s="107"/>
      <c r="WXV3309" s="107"/>
      <c r="WXW3309" s="107"/>
      <c r="WXX3309" s="107"/>
      <c r="WXY3309" s="107"/>
      <c r="WXZ3309" s="107"/>
      <c r="WYA3309" s="107"/>
      <c r="WYB3309" s="107"/>
      <c r="WYC3309" s="107"/>
      <c r="WYD3309" s="107"/>
      <c r="WYE3309" s="107"/>
      <c r="WYF3309" s="107"/>
      <c r="WYG3309" s="107"/>
      <c r="WYH3309" s="107"/>
      <c r="WYI3309" s="107"/>
      <c r="WYJ3309" s="107"/>
      <c r="WYK3309" s="107"/>
      <c r="WYL3309" s="107"/>
      <c r="WYM3309" s="107"/>
      <c r="WYN3309" s="107"/>
      <c r="WYO3309" s="107"/>
      <c r="WYP3309" s="107"/>
      <c r="WYQ3309" s="107"/>
      <c r="WYR3309" s="107"/>
      <c r="WYS3309" s="107"/>
      <c r="WYT3309" s="107"/>
      <c r="WYU3309" s="107"/>
      <c r="WYV3309" s="107"/>
      <c r="WYW3309" s="107"/>
      <c r="WYX3309" s="107"/>
      <c r="WYY3309" s="107"/>
      <c r="WYZ3309" s="107"/>
      <c r="WZA3309" s="107"/>
      <c r="WZB3309" s="107"/>
      <c r="WZC3309" s="107"/>
      <c r="WZD3309" s="107"/>
      <c r="WZE3309" s="107"/>
      <c r="WZF3309" s="107"/>
      <c r="WZG3309" s="107"/>
      <c r="WZH3309" s="107"/>
      <c r="WZI3309" s="107"/>
      <c r="WZJ3309" s="107"/>
      <c r="WZK3309" s="107"/>
      <c r="WZL3309" s="107"/>
      <c r="WZM3309" s="107"/>
      <c r="WZN3309" s="107"/>
      <c r="WZO3309" s="107"/>
      <c r="WZP3309" s="107"/>
      <c r="WZQ3309" s="107"/>
      <c r="WZR3309" s="107"/>
      <c r="WZS3309" s="107"/>
      <c r="WZT3309" s="107"/>
      <c r="WZU3309" s="107"/>
      <c r="WZV3309" s="107"/>
      <c r="WZW3309" s="107"/>
      <c r="WZX3309" s="107"/>
      <c r="WZY3309" s="107"/>
      <c r="WZZ3309" s="107"/>
      <c r="XAA3309" s="107"/>
      <c r="XAB3309" s="107"/>
      <c r="XAC3309" s="107"/>
      <c r="XAD3309" s="107"/>
      <c r="XAE3309" s="107"/>
      <c r="XAF3309" s="107"/>
      <c r="XAG3309" s="107"/>
      <c r="XAH3309" s="107"/>
      <c r="XAI3309" s="107"/>
      <c r="XAJ3309" s="107"/>
      <c r="XAK3309" s="107"/>
      <c r="XAL3309" s="107"/>
      <c r="XAM3309" s="107"/>
      <c r="XAN3309" s="107"/>
      <c r="XAO3309" s="107"/>
      <c r="XAP3309" s="107"/>
      <c r="XAQ3309" s="107"/>
      <c r="XAR3309" s="107"/>
      <c r="XAS3309" s="107"/>
      <c r="XAT3309" s="107"/>
      <c r="XAU3309" s="107"/>
      <c r="XAV3309" s="107"/>
      <c r="XAW3309" s="107"/>
      <c r="XAX3309" s="107"/>
      <c r="XAY3309" s="107"/>
      <c r="XAZ3309" s="107"/>
      <c r="XBA3309" s="107"/>
      <c r="XBB3309" s="107"/>
      <c r="XBC3309" s="107"/>
      <c r="XBD3309" s="107"/>
      <c r="XBE3309" s="107"/>
      <c r="XBF3309" s="107"/>
      <c r="XBG3309" s="107"/>
      <c r="XBH3309" s="107"/>
      <c r="XBI3309" s="107"/>
      <c r="XBJ3309" s="107"/>
      <c r="XBK3309" s="107"/>
      <c r="XBL3309" s="107"/>
      <c r="XBM3309" s="107"/>
      <c r="XBN3309" s="107"/>
      <c r="XBO3309" s="107"/>
      <c r="XBP3309" s="107"/>
      <c r="XBQ3309" s="107"/>
      <c r="XBR3309" s="107"/>
      <c r="XBS3309" s="107"/>
      <c r="XBT3309" s="107"/>
      <c r="XBU3309" s="107"/>
      <c r="XBV3309" s="107"/>
      <c r="XBW3309" s="107"/>
      <c r="XBX3309" s="107"/>
      <c r="XBY3309" s="107"/>
      <c r="XBZ3309" s="107"/>
      <c r="XCA3309" s="107"/>
      <c r="XCB3309" s="107"/>
      <c r="XCC3309" s="107"/>
      <c r="XCD3309" s="107"/>
      <c r="XCE3309" s="107"/>
      <c r="XCF3309" s="107"/>
      <c r="XCG3309" s="107"/>
      <c r="XCH3309" s="107"/>
      <c r="XCI3309" s="107"/>
      <c r="XCJ3309" s="107"/>
      <c r="XCK3309" s="107"/>
      <c r="XCL3309" s="107"/>
      <c r="XCM3309" s="107"/>
      <c r="XCN3309" s="107"/>
      <c r="XCO3309" s="107"/>
      <c r="XCP3309" s="107"/>
      <c r="XCQ3309" s="107"/>
      <c r="XCR3309" s="107"/>
      <c r="XCS3309" s="107"/>
      <c r="XCT3309" s="107"/>
      <c r="XCU3309" s="107"/>
      <c r="XCV3309" s="107"/>
      <c r="XCW3309" s="107"/>
      <c r="XCX3309" s="107"/>
      <c r="XCY3309" s="107"/>
      <c r="XCZ3309" s="107"/>
      <c r="XDA3309" s="107"/>
      <c r="XDB3309" s="107"/>
      <c r="XDC3309" s="107"/>
      <c r="XDD3309" s="107"/>
      <c r="XDE3309" s="107"/>
      <c r="XDF3309" s="107"/>
      <c r="XDG3309" s="107"/>
      <c r="XDH3309" s="107"/>
      <c r="XDI3309" s="107"/>
      <c r="XDJ3309" s="107"/>
      <c r="XDK3309" s="107"/>
      <c r="XDL3309" s="107"/>
      <c r="XDM3309" s="107"/>
      <c r="XDN3309" s="107"/>
      <c r="XDO3309" s="107"/>
      <c r="XDP3309" s="107"/>
      <c r="XDQ3309" s="107"/>
      <c r="XDR3309" s="107"/>
      <c r="XDS3309" s="107"/>
      <c r="XDT3309" s="107"/>
      <c r="XDU3309" s="107"/>
      <c r="XDV3309" s="107"/>
      <c r="XDW3309" s="107"/>
      <c r="XDX3309" s="107"/>
      <c r="XDY3309" s="107"/>
      <c r="XDZ3309" s="107"/>
      <c r="XEA3309" s="107"/>
      <c r="XEB3309" s="107"/>
      <c r="XEC3309" s="107"/>
      <c r="XED3309" s="107"/>
      <c r="XEE3309" s="107"/>
    </row>
    <row r="3310" spans="1:25" s="15" customFormat="1" ht="48" customHeight="1" thickBot="1">
      <c r="A3310" s="204" t="s">
        <v>97</v>
      </c>
      <c r="B3310" s="205"/>
      <c r="C3310" s="206"/>
      <c r="D3310" s="176" t="s">
        <v>2</v>
      </c>
      <c r="E3310" s="180"/>
      <c r="F3310" s="180"/>
      <c r="G3310" s="180"/>
      <c r="H3310" s="180"/>
      <c r="I3310" s="180"/>
      <c r="J3310" s="180"/>
      <c r="K3310" s="180"/>
      <c r="L3310" s="180"/>
      <c r="M3310" s="180"/>
      <c r="N3310" s="180"/>
      <c r="O3310" s="180"/>
      <c r="P3310" s="180"/>
      <c r="Q3310" s="180"/>
      <c r="R3310" s="180"/>
      <c r="S3310" s="180"/>
      <c r="T3310" s="180"/>
      <c r="U3310" s="180"/>
      <c r="V3310" s="180"/>
      <c r="W3310" s="180"/>
      <c r="X3310" s="180"/>
      <c r="Y3310" s="181"/>
    </row>
    <row r="3311" spans="1:25" s="15" customFormat="1" ht="16.5" thickBot="1">
      <c r="A3311" s="207"/>
      <c r="B3311" s="208"/>
      <c r="C3311" s="209"/>
      <c r="D3311" s="201" t="s">
        <v>185</v>
      </c>
      <c r="E3311" s="202"/>
      <c r="F3311" s="202"/>
      <c r="G3311" s="202"/>
      <c r="H3311" s="203"/>
      <c r="I3311" s="176" t="s">
        <v>3</v>
      </c>
      <c r="J3311" s="180"/>
      <c r="K3311" s="181"/>
      <c r="L3311" s="176" t="s">
        <v>4</v>
      </c>
      <c r="M3311" s="177"/>
      <c r="N3311" s="213" t="s">
        <v>5</v>
      </c>
      <c r="O3311" s="214"/>
      <c r="P3311" s="214"/>
      <c r="Q3311" s="214"/>
      <c r="R3311" s="214"/>
      <c r="S3311" s="176" t="s">
        <v>6</v>
      </c>
      <c r="T3311" s="180"/>
      <c r="U3311" s="180"/>
      <c r="V3311" s="180"/>
      <c r="W3311" s="180"/>
      <c r="X3311" s="180"/>
      <c r="Y3311" s="181"/>
    </row>
    <row r="3312" spans="1:25" s="15" customFormat="1" ht="90.75" customHeight="1" thickBot="1">
      <c r="A3312" s="210"/>
      <c r="B3312" s="211"/>
      <c r="C3312" s="212"/>
      <c r="D3312" s="198" t="s">
        <v>194</v>
      </c>
      <c r="E3312" s="199"/>
      <c r="F3312" s="199"/>
      <c r="G3312" s="199"/>
      <c r="H3312" s="200"/>
      <c r="I3312" s="182">
        <v>694052.02</v>
      </c>
      <c r="J3312" s="183"/>
      <c r="K3312" s="184"/>
      <c r="L3312" s="178">
        <v>714369.6</v>
      </c>
      <c r="M3312" s="179"/>
      <c r="N3312" s="178">
        <v>906156.97</v>
      </c>
      <c r="O3312" s="178"/>
      <c r="P3312" s="178"/>
      <c r="Q3312" s="178"/>
      <c r="R3312" s="179"/>
      <c r="S3312" s="182">
        <v>1511222.59</v>
      </c>
      <c r="T3312" s="183"/>
      <c r="U3312" s="183"/>
      <c r="V3312" s="183"/>
      <c r="W3312" s="183"/>
      <c r="X3312" s="183"/>
      <c r="Y3312" s="184"/>
    </row>
    <row r="3314" ht="12.75">
      <c r="A3314" s="15" t="s">
        <v>192</v>
      </c>
    </row>
  </sheetData>
  <mergeCells count="333">
    <mergeCell ref="C2332:V2332"/>
    <mergeCell ref="A2331:Y2331"/>
    <mergeCell ref="A2324:A2325"/>
    <mergeCell ref="B2324:E2324"/>
    <mergeCell ref="A2434:A2435"/>
    <mergeCell ref="B2434:Y2434"/>
    <mergeCell ref="A2467:A2468"/>
    <mergeCell ref="B2467:Y2467"/>
    <mergeCell ref="A2536:A2537"/>
    <mergeCell ref="B2536:Y2536"/>
    <mergeCell ref="A2569:A2570"/>
    <mergeCell ref="B2569:Y2569"/>
    <mergeCell ref="B2335:Y2335"/>
    <mergeCell ref="A2335:A2336"/>
    <mergeCell ref="A2503:A2504"/>
    <mergeCell ref="B2503:Y2503"/>
    <mergeCell ref="A2602:A2603"/>
    <mergeCell ref="B2602:Y2602"/>
    <mergeCell ref="A3225:A3226"/>
    <mergeCell ref="B3225:Y3225"/>
    <mergeCell ref="A2671:A2672"/>
    <mergeCell ref="B2671:Y2671"/>
    <mergeCell ref="A3261:A3262"/>
    <mergeCell ref="B3261:Y3261"/>
    <mergeCell ref="B2737:Y2737"/>
    <mergeCell ref="A2770:A2771"/>
    <mergeCell ref="B2770:Y2770"/>
    <mergeCell ref="A3045:A3046"/>
    <mergeCell ref="B3045:Y3045"/>
    <mergeCell ref="A3081:A3082"/>
    <mergeCell ref="B3081:Y3081"/>
    <mergeCell ref="A3117:A3118"/>
    <mergeCell ref="B3117:Y3117"/>
    <mergeCell ref="A2803:A2804"/>
    <mergeCell ref="B2803:Y2803"/>
    <mergeCell ref="A3153:A3154"/>
    <mergeCell ref="B3153:Y3153"/>
    <mergeCell ref="A3009:A3010"/>
    <mergeCell ref="B3009:Y3009"/>
    <mergeCell ref="A2872:A2873"/>
    <mergeCell ref="B2872:Y2872"/>
    <mergeCell ref="A2905:A2906"/>
    <mergeCell ref="A2839:A2840"/>
    <mergeCell ref="B2839:Y2839"/>
    <mergeCell ref="B150:Y150"/>
    <mergeCell ref="B117:Y117"/>
    <mergeCell ref="A719:A720"/>
    <mergeCell ref="B719:Y719"/>
    <mergeCell ref="A550:A551"/>
    <mergeCell ref="A753:A754"/>
    <mergeCell ref="B753:Y753"/>
    <mergeCell ref="A117:A118"/>
    <mergeCell ref="A150:A151"/>
    <mergeCell ref="A183:A184"/>
    <mergeCell ref="A216:A217"/>
    <mergeCell ref="A484:A485"/>
    <mergeCell ref="B484:Y484"/>
    <mergeCell ref="A517:A518"/>
    <mergeCell ref="B517:Y517"/>
    <mergeCell ref="B550:Y550"/>
    <mergeCell ref="A686:A687"/>
    <mergeCell ref="B686:Y686"/>
    <mergeCell ref="A249:A250"/>
    <mergeCell ref="B249:Y249"/>
    <mergeCell ref="A416:A417"/>
    <mergeCell ref="B416:Y416"/>
    <mergeCell ref="A833:A834"/>
    <mergeCell ref="A866:A867"/>
    <mergeCell ref="B866:Y866"/>
    <mergeCell ref="A789:A790"/>
    <mergeCell ref="B789:E789"/>
    <mergeCell ref="B800:Y800"/>
    <mergeCell ref="A1001:A1002"/>
    <mergeCell ref="B216:Y216"/>
    <mergeCell ref="B183:Y183"/>
    <mergeCell ref="A284:A285"/>
    <mergeCell ref="B284:Y284"/>
    <mergeCell ref="A317:A318"/>
    <mergeCell ref="B317:Y317"/>
    <mergeCell ref="A350:A351"/>
    <mergeCell ref="B350:Y350"/>
    <mergeCell ref="A383:A384"/>
    <mergeCell ref="B383:Y383"/>
    <mergeCell ref="A451:A452"/>
    <mergeCell ref="B451:Y451"/>
    <mergeCell ref="B1001:Y1001"/>
    <mergeCell ref="A583:A584"/>
    <mergeCell ref="B583:Y583"/>
    <mergeCell ref="A1034:A1035"/>
    <mergeCell ref="A1894:A1895"/>
    <mergeCell ref="B1894:Y1894"/>
    <mergeCell ref="A1927:A1928"/>
    <mergeCell ref="B1927:Y1927"/>
    <mergeCell ref="A1792:A1793"/>
    <mergeCell ref="B1792:Y1792"/>
    <mergeCell ref="A1825:A1826"/>
    <mergeCell ref="B1825:Y1825"/>
    <mergeCell ref="A1435:A1436"/>
    <mergeCell ref="B1435:Y1435"/>
    <mergeCell ref="A1624:A1625"/>
    <mergeCell ref="B1624:Y1624"/>
    <mergeCell ref="A1657:A1658"/>
    <mergeCell ref="B1657:Y1657"/>
    <mergeCell ref="A1690:A1691"/>
    <mergeCell ref="B1690:Y1690"/>
    <mergeCell ref="A1489:A1490"/>
    <mergeCell ref="B1489:Y1489"/>
    <mergeCell ref="A1522:A1523"/>
    <mergeCell ref="A1588:A1589"/>
    <mergeCell ref="B1588:Y1588"/>
    <mergeCell ref="I1482:K1482"/>
    <mergeCell ref="N1482:R1482"/>
    <mergeCell ref="A1:J1"/>
    <mergeCell ref="I5:N5"/>
    <mergeCell ref="I90:M90"/>
    <mergeCell ref="S90:Y90"/>
    <mergeCell ref="D13:Y13"/>
    <mergeCell ref="D89:Y89"/>
    <mergeCell ref="D14:H14"/>
    <mergeCell ref="D15:H15"/>
    <mergeCell ref="I14:M14"/>
    <mergeCell ref="I15:M15"/>
    <mergeCell ref="N14:R14"/>
    <mergeCell ref="N15:R15"/>
    <mergeCell ref="S14:Y14"/>
    <mergeCell ref="S15:Y15"/>
    <mergeCell ref="N90:R90"/>
    <mergeCell ref="A4:Y4"/>
    <mergeCell ref="A9:Y9"/>
    <mergeCell ref="A10:Y10"/>
    <mergeCell ref="I6:O6"/>
    <mergeCell ref="A15:C15"/>
    <mergeCell ref="A13:C14"/>
    <mergeCell ref="A20:J20"/>
    <mergeCell ref="A22:J22"/>
    <mergeCell ref="A24:J24"/>
    <mergeCell ref="X91:Y91"/>
    <mergeCell ref="X92:Y92"/>
    <mergeCell ref="X93:Y93"/>
    <mergeCell ref="A113:Y113"/>
    <mergeCell ref="Q101:R101"/>
    <mergeCell ref="X100:Y100"/>
    <mergeCell ref="A26:J26"/>
    <mergeCell ref="A28:J28"/>
    <mergeCell ref="A30:J30"/>
    <mergeCell ref="A32:J32"/>
    <mergeCell ref="A34:J34"/>
    <mergeCell ref="A46:J46"/>
    <mergeCell ref="A48:J48"/>
    <mergeCell ref="A80:J80"/>
    <mergeCell ref="A82:J82"/>
    <mergeCell ref="Q99:R99"/>
    <mergeCell ref="Q100:R100"/>
    <mergeCell ref="T91:U91"/>
    <mergeCell ref="T100:U100"/>
    <mergeCell ref="V100:W100"/>
    <mergeCell ref="A89:C90"/>
    <mergeCell ref="A64:J64"/>
    <mergeCell ref="A66:J66"/>
    <mergeCell ref="A68:J68"/>
    <mergeCell ref="A91:C91"/>
    <mergeCell ref="G99:H99"/>
    <mergeCell ref="A99:C99"/>
    <mergeCell ref="G100:H100"/>
    <mergeCell ref="G101:H101"/>
    <mergeCell ref="L91:M91"/>
    <mergeCell ref="L99:M99"/>
    <mergeCell ref="L92:M92"/>
    <mergeCell ref="L93:M93"/>
    <mergeCell ref="L94:M94"/>
    <mergeCell ref="L100:M100"/>
    <mergeCell ref="L101:M101"/>
    <mergeCell ref="A101:C101"/>
    <mergeCell ref="A92:C92"/>
    <mergeCell ref="A85:Y85"/>
    <mergeCell ref="A86:Y86"/>
    <mergeCell ref="D98:H98"/>
    <mergeCell ref="I98:M98"/>
    <mergeCell ref="N98:R98"/>
    <mergeCell ref="A97:C98"/>
    <mergeCell ref="S98:Y98"/>
    <mergeCell ref="D97:Y97"/>
    <mergeCell ref="A100:C100"/>
    <mergeCell ref="G91:H91"/>
    <mergeCell ref="G92:H92"/>
    <mergeCell ref="G93:H93"/>
    <mergeCell ref="A94:C94"/>
    <mergeCell ref="D90:H90"/>
    <mergeCell ref="A93:C93"/>
    <mergeCell ref="Q91:R91"/>
    <mergeCell ref="Q92:R92"/>
    <mergeCell ref="Q93:R93"/>
    <mergeCell ref="Q94:R94"/>
    <mergeCell ref="V94:W94"/>
    <mergeCell ref="V91:W91"/>
    <mergeCell ref="T99:U99"/>
    <mergeCell ref="V99:W99"/>
    <mergeCell ref="X99:Y99"/>
    <mergeCell ref="A16:C16"/>
    <mergeCell ref="A17:C17"/>
    <mergeCell ref="A18:C18"/>
    <mergeCell ref="D16:H16"/>
    <mergeCell ref="I16:M16"/>
    <mergeCell ref="N16:R16"/>
    <mergeCell ref="S16:Y16"/>
    <mergeCell ref="D17:H17"/>
    <mergeCell ref="I17:M17"/>
    <mergeCell ref="N17:R17"/>
    <mergeCell ref="S17:Y17"/>
    <mergeCell ref="D18:H18"/>
    <mergeCell ref="I18:M18"/>
    <mergeCell ref="N18:R18"/>
    <mergeCell ref="S18:Y18"/>
    <mergeCell ref="S1482:Y1482"/>
    <mergeCell ref="T92:U92"/>
    <mergeCell ref="T93:U93"/>
    <mergeCell ref="T94:U94"/>
    <mergeCell ref="A1202:A1203"/>
    <mergeCell ref="B114:W114"/>
    <mergeCell ref="B797:W797"/>
    <mergeCell ref="G94:H94"/>
    <mergeCell ref="A796:Y796"/>
    <mergeCell ref="T101:U101"/>
    <mergeCell ref="V101:W101"/>
    <mergeCell ref="X101:Y101"/>
    <mergeCell ref="X94:Y94"/>
    <mergeCell ref="V92:W92"/>
    <mergeCell ref="V93:W93"/>
    <mergeCell ref="A932:A933"/>
    <mergeCell ref="B932:Y932"/>
    <mergeCell ref="A899:A900"/>
    <mergeCell ref="B899:Y899"/>
    <mergeCell ref="A620:A621"/>
    <mergeCell ref="B620:Y620"/>
    <mergeCell ref="A653:A654"/>
    <mergeCell ref="B653:Y653"/>
    <mergeCell ref="B1034:Y1034"/>
    <mergeCell ref="A1067:A1068"/>
    <mergeCell ref="B1067:Y1067"/>
    <mergeCell ref="A1100:A1101"/>
    <mergeCell ref="B1100:Y1100"/>
    <mergeCell ref="A1169:A1170"/>
    <mergeCell ref="B1169:Y1169"/>
    <mergeCell ref="D1481:H1481"/>
    <mergeCell ref="D1482:H1482"/>
    <mergeCell ref="A1474:A1475"/>
    <mergeCell ref="B1474:E1474"/>
    <mergeCell ref="A1480:C1482"/>
    <mergeCell ref="D1480:Y1480"/>
    <mergeCell ref="N1481:R1481"/>
    <mergeCell ref="S1481:Y1481"/>
    <mergeCell ref="B1235:Y1235"/>
    <mergeCell ref="A1268:A1269"/>
    <mergeCell ref="B1268:Y1268"/>
    <mergeCell ref="A1336:A1337"/>
    <mergeCell ref="B1336:Y1336"/>
    <mergeCell ref="A1369:A1370"/>
    <mergeCell ref="B1369:Y1369"/>
    <mergeCell ref="A1402:A1403"/>
    <mergeCell ref="B1402:Y1402"/>
    <mergeCell ref="B1202:Y1202"/>
    <mergeCell ref="A1235:A1236"/>
    <mergeCell ref="D3312:H3312"/>
    <mergeCell ref="D3311:H3311"/>
    <mergeCell ref="B2905:Y2905"/>
    <mergeCell ref="A2938:A2939"/>
    <mergeCell ref="B2938:Y2938"/>
    <mergeCell ref="A2971:A2972"/>
    <mergeCell ref="B2971:Y2971"/>
    <mergeCell ref="A2635:A2636"/>
    <mergeCell ref="B2635:Y2635"/>
    <mergeCell ref="A2704:A2705"/>
    <mergeCell ref="B2704:Y2704"/>
    <mergeCell ref="A2737:A2738"/>
    <mergeCell ref="A3310:C3312"/>
    <mergeCell ref="D3310:Y3310"/>
    <mergeCell ref="N3311:R3311"/>
    <mergeCell ref="S3311:Y3311"/>
    <mergeCell ref="N3312:R3312"/>
    <mergeCell ref="S3312:Y3312"/>
    <mergeCell ref="A2368:A2369"/>
    <mergeCell ref="B2368:Y2368"/>
    <mergeCell ref="A2401:A2402"/>
    <mergeCell ref="B2401:Y2401"/>
    <mergeCell ref="A2210:A2211"/>
    <mergeCell ref="A2246:A2247"/>
    <mergeCell ref="B2246:Y2246"/>
    <mergeCell ref="B2282:Y2282"/>
    <mergeCell ref="A2138:A2139"/>
    <mergeCell ref="B2138:Y2138"/>
    <mergeCell ref="A1960:A1961"/>
    <mergeCell ref="B1960:Y1960"/>
    <mergeCell ref="A1993:A1994"/>
    <mergeCell ref="B1993:Y1993"/>
    <mergeCell ref="A2030:A2031"/>
    <mergeCell ref="B2030:Y2030"/>
    <mergeCell ref="A2066:A2067"/>
    <mergeCell ref="B2066:Y2066"/>
    <mergeCell ref="A2102:A2103"/>
    <mergeCell ref="B2102:Y2102"/>
    <mergeCell ref="A1485:Y1485"/>
    <mergeCell ref="C1486:W1486"/>
    <mergeCell ref="A1555:A1556"/>
    <mergeCell ref="B1555:Y1555"/>
    <mergeCell ref="A1723:A1724"/>
    <mergeCell ref="B1723:Y1723"/>
    <mergeCell ref="A1759:A1760"/>
    <mergeCell ref="B1759:Y1759"/>
    <mergeCell ref="B2210:Y2210"/>
    <mergeCell ref="L3311:M3311"/>
    <mergeCell ref="L3312:M3312"/>
    <mergeCell ref="I3311:K3311"/>
    <mergeCell ref="I3312:K3312"/>
    <mergeCell ref="A3303:A3304"/>
    <mergeCell ref="B3303:E3303"/>
    <mergeCell ref="A3189:A3190"/>
    <mergeCell ref="B3189:Y3189"/>
    <mergeCell ref="A800:A801"/>
    <mergeCell ref="A968:A969"/>
    <mergeCell ref="B968:Y968"/>
    <mergeCell ref="A1136:A1137"/>
    <mergeCell ref="B1136:Y1136"/>
    <mergeCell ref="A1303:A1304"/>
    <mergeCell ref="B1303:Y1303"/>
    <mergeCell ref="L1482:M1482"/>
    <mergeCell ref="L1481:M1481"/>
    <mergeCell ref="I1481:K1481"/>
    <mergeCell ref="A2174:A2175"/>
    <mergeCell ref="A2282:A2283"/>
    <mergeCell ref="B2174:Y2174"/>
    <mergeCell ref="A1858:A1859"/>
    <mergeCell ref="B1858:Y1858"/>
    <mergeCell ref="B1522:Y1522"/>
  </mergeCells>
  <printOptions/>
  <pageMargins left="0.7480314960629921" right="0.7480314960629921" top="0.3937007874015748" bottom="0.3937007874015748" header="0.5118110236220472" footer="0.5118110236220472"/>
  <pageSetup horizontalDpi="300" verticalDpi="300" orientation="landscape" paperSize="9" scale="34" r:id="rId1"/>
  <rowBreaks count="8" manualBreakCount="8">
    <brk id="215" max="16383" man="1"/>
    <brk id="865" max="16383" man="1"/>
    <brk id="931" max="16383" man="1"/>
    <brk id="1482" max="16383" man="1"/>
    <brk id="1553" max="16383" man="1"/>
    <brk id="2316" max="16383" man="1"/>
    <brk id="2400" max="16383" man="1"/>
    <brk id="2466" max="16383" man="1"/>
  </rowBreaks>
  <colBreaks count="1" manualBreakCount="1">
    <brk id="25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Надя</dc:creator>
  <cp:keywords/>
  <dc:description/>
  <cp:lastModifiedBy>Татьяна В. Апциаури</cp:lastModifiedBy>
  <cp:lastPrinted>2013-06-11T03:58:17Z</cp:lastPrinted>
  <dcterms:created xsi:type="dcterms:W3CDTF">2010-11-25T07:45:57Z</dcterms:created>
  <dcterms:modified xsi:type="dcterms:W3CDTF">2015-04-16T00:51:29Z</dcterms:modified>
  <cp:category/>
  <cp:version/>
  <cp:contentType/>
  <cp:contentStatus/>
</cp:coreProperties>
</file>