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<sst xmlns="http://schemas.openxmlformats.org/spreadsheetml/2006/main" count="593" uniqueCount="115">
  <si>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</si>
  <si>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</si>
  <si>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</si>
  <si>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</si>
  <si>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</si>
  <si>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</si>
  <si>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</si>
  <si>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</si>
  <si>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</si>
  <si>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</si>
  <si>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</si>
  <si>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</si>
  <si>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</si>
  <si>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</si>
  <si>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</si>
  <si>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</si>
  <si>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</si>
  <si>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</si>
  <si>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</si>
  <si>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</si>
  <si>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</si>
  <si>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</si>
  <si>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</si>
  <si>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</si>
  <si>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</si>
  <si>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</si>
  <si>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</si>
  <si>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</si>
  <si>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</si>
  <si>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</si>
  <si>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</si>
  <si>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</si>
  <si>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</si>
  <si>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</si>
  <si>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</si>
  <si>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</si>
  <si>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</si>
  <si>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</si>
  <si>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</si>
  <si>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</si>
  <si>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</si>
  <si>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</si>
  <si>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</si>
  <si>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</si>
  <si>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</si>
  <si>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</si>
  <si>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</si>
  <si>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</si>
  <si>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</si>
  <si>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</si>
  <si>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</si>
  <si>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</si>
  <si>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</si>
  <si>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</si>
  <si>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</si>
  <si>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</si>
  <si>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</si>
  <si>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</si>
  <si>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</si>
  <si>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</si>
  <si>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</si>
  <si>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</si>
  <si>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</si>
  <si>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</si>
  <si>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</si>
  <si>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</si>
  <si>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</si>
  <si>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</si>
  <si>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</si>
  <si>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</si>
  <si>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</si>
  <si>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</si>
  <si>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</si>
  <si>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</si>
  <si>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</si>
  <si>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</si>
  <si>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</si>
  <si>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</si>
  <si>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</si>
  <si>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</si>
  <si>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</si>
  <si>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</si>
  <si>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</si>
  <si>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</si>
  <si>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</si>
  <si>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</si>
  <si>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</si>
  <si>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</si>
  <si>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</si>
  <si>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</si>
  <si>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</si>
  <si>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</si>
  <si>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</si>
  <si>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</si>
  <si>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</si>
  <si>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</si>
  <si>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</si>
  <si>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</si>
  <si>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</si>
  <si>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</si>
  <si>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</si>
  <si>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</si>
  <si>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</si>
  <si>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</si>
  <si>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</si>
  <si>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</si>
  <si>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</si>
  <si>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</si>
  <si>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</si>
  <si>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</si>
  <si>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</si>
  <si>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</si>
  <si>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</si>
  <si>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01.08.2015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30.08.2015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</si>
  <si>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144 686,52+(420*Э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</si>
</sst>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695">
      <selection activeCell="A300" sqref="A300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ht="15.75">
      <c r="A4" s="3"/>
    </row>
    <row r="5" spans="1:23" ht="15.75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ht="15.75">
      <c r="A6" s="3"/>
    </row>
    <row r="7" spans="1:25" ht="11.25">
      <c r="A7" s="99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ht="12.75">
      <c r="A10" s="119" t="s">
        <v>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117" t="s">
        <v>0</v>
      </c>
      <c r="M10" s="1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1.25">
      <c r="A11" s="105" t="s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1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2.75">
      <c r="A13" s="122" t="s">
        <v>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91" t="s">
        <v>10</v>
      </c>
      <c r="M13" s="92"/>
      <c r="N13" s="101">
        <v>1648.31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2.75">
      <c r="A15" s="90" t="s">
        <v>12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 t="s">
        <v>10</v>
      </c>
      <c r="M15" s="92"/>
      <c r="N15" s="102">
        <v>654.85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2.75">
      <c r="A16" s="78" t="s">
        <v>13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2" t="s">
        <v>10</v>
      </c>
      <c r="M16" s="63"/>
      <c r="N16" s="102">
        <v>1563.19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1:25" ht="12.75">
      <c r="A17" s="78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62" t="s">
        <v>10</v>
      </c>
      <c r="M17" s="63"/>
      <c r="N17" s="85">
        <v>3147.07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</row>
    <row r="18" spans="1:25" ht="12">
      <c r="A18" s="79" t="s">
        <v>15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.75">
      <c r="A19" s="90" t="s">
        <v>12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 t="s">
        <v>10</v>
      </c>
      <c r="M19" s="92"/>
      <c r="N19" s="89">
        <v>654.85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78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62" t="s">
        <v>10</v>
      </c>
      <c r="M20" s="63"/>
      <c r="N20" s="89">
        <v>2407.63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9" t="s">
        <v>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.75">
      <c r="A22" s="98" t="s">
        <v>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1" t="s">
        <v>10</v>
      </c>
      <c r="M22" s="92"/>
      <c r="N22" s="88">
        <v>718.38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2.75">
      <c r="A23" s="108" t="s">
        <v>19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62" t="s">
        <v>61</v>
      </c>
      <c r="M23" s="63"/>
      <c r="N23" s="89">
        <v>469561.58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9" t="s">
        <v>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.75">
      <c r="A25" s="71" t="s">
        <v>21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30.75" customHeight="1">
      <c r="A26" s="80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42217</v>
      </c>
      <c r="B28" s="27">
        <v>765.53</v>
      </c>
      <c r="C28" s="27">
        <v>759.25</v>
      </c>
      <c r="D28" s="27">
        <v>771.45</v>
      </c>
      <c r="E28" s="27">
        <v>821.06</v>
      </c>
      <c r="F28" s="27">
        <v>873.87</v>
      </c>
      <c r="G28" s="27">
        <v>961.32</v>
      </c>
      <c r="H28" s="27">
        <v>969</v>
      </c>
      <c r="I28" s="27">
        <v>1004.11</v>
      </c>
      <c r="J28" s="27">
        <v>908.45</v>
      </c>
      <c r="K28" s="27">
        <v>998.27</v>
      </c>
      <c r="L28" s="27">
        <v>863.21</v>
      </c>
      <c r="M28" s="27">
        <v>856.38</v>
      </c>
      <c r="N28" s="27">
        <v>863.19</v>
      </c>
      <c r="O28" s="27">
        <v>862.01</v>
      </c>
      <c r="P28" s="27">
        <v>871.35</v>
      </c>
      <c r="Q28" s="27">
        <v>1000.03</v>
      </c>
      <c r="R28" s="27">
        <v>1007.73</v>
      </c>
      <c r="S28" s="27">
        <v>1011.44</v>
      </c>
      <c r="T28" s="27">
        <v>998.37</v>
      </c>
      <c r="U28" s="27">
        <v>759.48</v>
      </c>
      <c r="V28" s="27">
        <v>881.38</v>
      </c>
      <c r="W28" s="27">
        <v>758.21</v>
      </c>
      <c r="X28" s="27">
        <v>757.37</v>
      </c>
      <c r="Y28" s="27">
        <v>745.88</v>
      </c>
    </row>
    <row r="29" spans="1:25" ht="11.25">
      <c r="A29" s="11">
        <v>42218</v>
      </c>
      <c r="B29" s="27">
        <v>742.66</v>
      </c>
      <c r="C29" s="27">
        <v>691.21</v>
      </c>
      <c r="D29" s="27">
        <v>645.05</v>
      </c>
      <c r="E29" s="27">
        <v>672.2</v>
      </c>
      <c r="F29" s="27">
        <v>681.84</v>
      </c>
      <c r="G29" s="27">
        <v>738.52</v>
      </c>
      <c r="H29" s="27">
        <v>772.79</v>
      </c>
      <c r="I29" s="27">
        <v>756.86</v>
      </c>
      <c r="J29" s="27">
        <v>801.93</v>
      </c>
      <c r="K29" s="27">
        <v>821.13</v>
      </c>
      <c r="L29" s="27">
        <v>652.9</v>
      </c>
      <c r="M29" s="27">
        <v>642.19</v>
      </c>
      <c r="N29" s="27">
        <v>649.85</v>
      </c>
      <c r="O29" s="27">
        <v>648.32</v>
      </c>
      <c r="P29" s="27">
        <v>653.1</v>
      </c>
      <c r="Q29" s="27">
        <v>658</v>
      </c>
      <c r="R29" s="27">
        <v>878.57</v>
      </c>
      <c r="S29" s="27">
        <v>797.91</v>
      </c>
      <c r="T29" s="27">
        <v>715.04</v>
      </c>
      <c r="U29" s="27">
        <v>598.15</v>
      </c>
      <c r="V29" s="27">
        <v>604.57</v>
      </c>
      <c r="W29" s="27">
        <v>597.18</v>
      </c>
      <c r="X29" s="27">
        <v>597.3</v>
      </c>
      <c r="Y29" s="27">
        <v>594.33</v>
      </c>
    </row>
    <row r="30" spans="1:25" ht="11.25">
      <c r="A30" s="11">
        <v>42219</v>
      </c>
      <c r="B30" s="27">
        <v>589.33</v>
      </c>
      <c r="C30" s="27">
        <v>600.88</v>
      </c>
      <c r="D30" s="27">
        <v>602.54</v>
      </c>
      <c r="E30" s="27">
        <v>645.32</v>
      </c>
      <c r="F30" s="27">
        <v>652.62</v>
      </c>
      <c r="G30" s="27">
        <v>666.66</v>
      </c>
      <c r="H30" s="27">
        <v>703.72</v>
      </c>
      <c r="I30" s="27">
        <v>705.19</v>
      </c>
      <c r="J30" s="27">
        <v>666.86</v>
      </c>
      <c r="K30" s="27">
        <v>662.63</v>
      </c>
      <c r="L30" s="27">
        <v>658</v>
      </c>
      <c r="M30" s="27">
        <v>658.53</v>
      </c>
      <c r="N30" s="27">
        <v>659.21</v>
      </c>
      <c r="O30" s="27">
        <v>658.77</v>
      </c>
      <c r="P30" s="27">
        <v>663.07</v>
      </c>
      <c r="Q30" s="27">
        <v>664.95</v>
      </c>
      <c r="R30" s="27">
        <v>688.03</v>
      </c>
      <c r="S30" s="27">
        <v>646.87</v>
      </c>
      <c r="T30" s="27">
        <v>608.56</v>
      </c>
      <c r="U30" s="27">
        <v>595.93</v>
      </c>
      <c r="V30" s="27">
        <v>575.15</v>
      </c>
      <c r="W30" s="27">
        <v>585.39</v>
      </c>
      <c r="X30" s="27">
        <v>578.71</v>
      </c>
      <c r="Y30" s="27">
        <v>549.48</v>
      </c>
    </row>
    <row r="31" spans="1:25" ht="11.25">
      <c r="A31" s="11">
        <v>42220</v>
      </c>
      <c r="B31" s="27">
        <v>470.39</v>
      </c>
      <c r="C31" s="27">
        <v>461.04</v>
      </c>
      <c r="D31" s="27">
        <v>527.75</v>
      </c>
      <c r="E31" s="27">
        <v>582.56</v>
      </c>
      <c r="F31" s="27">
        <v>602.85</v>
      </c>
      <c r="G31" s="27">
        <v>593.05</v>
      </c>
      <c r="H31" s="27">
        <v>594.57</v>
      </c>
      <c r="I31" s="27">
        <v>591.97</v>
      </c>
      <c r="J31" s="27">
        <v>589.56</v>
      </c>
      <c r="K31" s="27">
        <v>605.46</v>
      </c>
      <c r="L31" s="27">
        <v>599.05</v>
      </c>
      <c r="M31" s="27">
        <v>600.47</v>
      </c>
      <c r="N31" s="27">
        <v>602.29</v>
      </c>
      <c r="O31" s="27">
        <v>603.26</v>
      </c>
      <c r="P31" s="27">
        <v>599.97</v>
      </c>
      <c r="Q31" s="27">
        <v>590.04</v>
      </c>
      <c r="R31" s="27">
        <v>592.46</v>
      </c>
      <c r="S31" s="27">
        <v>585.09</v>
      </c>
      <c r="T31" s="27">
        <v>563.55</v>
      </c>
      <c r="U31" s="27">
        <v>514.03</v>
      </c>
      <c r="V31" s="27">
        <v>486.19</v>
      </c>
      <c r="W31" s="27">
        <v>486.9</v>
      </c>
      <c r="X31" s="27">
        <v>523.64</v>
      </c>
      <c r="Y31" s="27">
        <v>471.6</v>
      </c>
    </row>
    <row r="32" spans="1:25" ht="11.25">
      <c r="A32" s="11">
        <v>42221</v>
      </c>
      <c r="B32" s="27">
        <v>580.22</v>
      </c>
      <c r="C32" s="27">
        <v>601.79</v>
      </c>
      <c r="D32" s="27">
        <v>612.62</v>
      </c>
      <c r="E32" s="27">
        <v>620.57</v>
      </c>
      <c r="F32" s="27">
        <v>668.03</v>
      </c>
      <c r="G32" s="27">
        <v>688.6</v>
      </c>
      <c r="H32" s="27">
        <v>712.77</v>
      </c>
      <c r="I32" s="27">
        <v>667.39</v>
      </c>
      <c r="J32" s="27">
        <v>667.51</v>
      </c>
      <c r="K32" s="27">
        <v>661.52</v>
      </c>
      <c r="L32" s="27">
        <v>661.55</v>
      </c>
      <c r="M32" s="27">
        <v>656.37</v>
      </c>
      <c r="N32" s="27">
        <v>658.22</v>
      </c>
      <c r="O32" s="27">
        <v>656.48</v>
      </c>
      <c r="P32" s="27">
        <v>640.86</v>
      </c>
      <c r="Q32" s="27">
        <v>665.42</v>
      </c>
      <c r="R32" s="27">
        <v>729.22</v>
      </c>
      <c r="S32" s="27">
        <v>668.34</v>
      </c>
      <c r="T32" s="27">
        <v>613.91</v>
      </c>
      <c r="U32" s="27">
        <v>602.16</v>
      </c>
      <c r="V32" s="27">
        <v>581.26</v>
      </c>
      <c r="W32" s="27">
        <v>588.64</v>
      </c>
      <c r="X32" s="27">
        <v>581.72</v>
      </c>
      <c r="Y32" s="27">
        <v>562.26</v>
      </c>
    </row>
    <row r="33" spans="1:25" ht="11.25">
      <c r="A33" s="11">
        <v>42222</v>
      </c>
      <c r="B33" s="27">
        <v>685.65</v>
      </c>
      <c r="C33" s="27">
        <v>705.18</v>
      </c>
      <c r="D33" s="27">
        <v>732.7</v>
      </c>
      <c r="E33" s="27">
        <v>757.86</v>
      </c>
      <c r="F33" s="27">
        <v>788.19</v>
      </c>
      <c r="G33" s="27">
        <v>741.86</v>
      </c>
      <c r="H33" s="27">
        <v>798.7</v>
      </c>
      <c r="I33" s="27">
        <v>849.17</v>
      </c>
      <c r="J33" s="27">
        <v>848.79</v>
      </c>
      <c r="K33" s="27">
        <v>897.3</v>
      </c>
      <c r="L33" s="27">
        <v>900.37</v>
      </c>
      <c r="M33" s="27">
        <v>900.45</v>
      </c>
      <c r="N33" s="27">
        <v>891.9</v>
      </c>
      <c r="O33" s="27">
        <v>881.48</v>
      </c>
      <c r="P33" s="27">
        <v>842.69</v>
      </c>
      <c r="Q33" s="27">
        <v>844.68</v>
      </c>
      <c r="R33" s="27">
        <v>837.82</v>
      </c>
      <c r="S33" s="27">
        <v>869.95</v>
      </c>
      <c r="T33" s="27">
        <v>705.87</v>
      </c>
      <c r="U33" s="27">
        <v>665.33</v>
      </c>
      <c r="V33" s="27">
        <v>621.63</v>
      </c>
      <c r="W33" s="27">
        <v>621.6</v>
      </c>
      <c r="X33" s="27">
        <v>621.96</v>
      </c>
      <c r="Y33" s="27">
        <v>616.05</v>
      </c>
    </row>
    <row r="34" spans="1:25" ht="11.25">
      <c r="A34" s="11">
        <v>42223</v>
      </c>
      <c r="B34" s="27">
        <v>657.96</v>
      </c>
      <c r="C34" s="27">
        <v>695.86</v>
      </c>
      <c r="D34" s="27">
        <v>746.61</v>
      </c>
      <c r="E34" s="27">
        <v>739.48</v>
      </c>
      <c r="F34" s="27">
        <v>750.55</v>
      </c>
      <c r="G34" s="27">
        <v>775.51</v>
      </c>
      <c r="H34" s="27">
        <v>776.89</v>
      </c>
      <c r="I34" s="27">
        <v>815.52</v>
      </c>
      <c r="J34" s="27">
        <v>817.24</v>
      </c>
      <c r="K34" s="27">
        <v>877.34</v>
      </c>
      <c r="L34" s="27">
        <v>886.68</v>
      </c>
      <c r="M34" s="27">
        <v>865.18</v>
      </c>
      <c r="N34" s="27">
        <v>780.45</v>
      </c>
      <c r="O34" s="27">
        <v>769.09</v>
      </c>
      <c r="P34" s="27">
        <v>779.38</v>
      </c>
      <c r="Q34" s="27">
        <v>711.89</v>
      </c>
      <c r="R34" s="27">
        <v>711.16</v>
      </c>
      <c r="S34" s="27">
        <v>729.91</v>
      </c>
      <c r="T34" s="27">
        <v>753.04</v>
      </c>
      <c r="U34" s="27">
        <v>682.1</v>
      </c>
      <c r="V34" s="27">
        <v>667.63</v>
      </c>
      <c r="W34" s="27">
        <v>669.08</v>
      </c>
      <c r="X34" s="27">
        <v>671.65</v>
      </c>
      <c r="Y34" s="27">
        <v>669.76</v>
      </c>
    </row>
    <row r="35" spans="1:25" ht="11.25">
      <c r="A35" s="11">
        <v>42224</v>
      </c>
      <c r="B35" s="27">
        <v>639.24</v>
      </c>
      <c r="C35" s="27">
        <v>660.83</v>
      </c>
      <c r="D35" s="27">
        <v>668.14</v>
      </c>
      <c r="E35" s="27">
        <v>676.18</v>
      </c>
      <c r="F35" s="27">
        <v>701.9</v>
      </c>
      <c r="G35" s="27">
        <v>733</v>
      </c>
      <c r="H35" s="27">
        <v>742.59</v>
      </c>
      <c r="I35" s="27">
        <v>730.88</v>
      </c>
      <c r="J35" s="27">
        <v>708.63</v>
      </c>
      <c r="K35" s="27">
        <v>708.3</v>
      </c>
      <c r="L35" s="27">
        <v>754.41</v>
      </c>
      <c r="M35" s="27">
        <v>747.73</v>
      </c>
      <c r="N35" s="27">
        <v>711.72</v>
      </c>
      <c r="O35" s="27">
        <v>715.93</v>
      </c>
      <c r="P35" s="27">
        <v>716.41</v>
      </c>
      <c r="Q35" s="27">
        <v>760.41</v>
      </c>
      <c r="R35" s="27">
        <v>752.78</v>
      </c>
      <c r="S35" s="27">
        <v>765.61</v>
      </c>
      <c r="T35" s="27">
        <v>740.87</v>
      </c>
      <c r="U35" s="27">
        <v>672.14</v>
      </c>
      <c r="V35" s="27">
        <v>694.38</v>
      </c>
      <c r="W35" s="27">
        <v>628.35</v>
      </c>
      <c r="X35" s="27">
        <v>637.82</v>
      </c>
      <c r="Y35" s="27">
        <v>625.79</v>
      </c>
    </row>
    <row r="36" spans="1:25" ht="11.25">
      <c r="A36" s="11">
        <v>42225</v>
      </c>
      <c r="B36" s="27">
        <v>621.02</v>
      </c>
      <c r="C36" s="27">
        <v>632.09</v>
      </c>
      <c r="D36" s="27">
        <v>635.48</v>
      </c>
      <c r="E36" s="27">
        <v>663.85</v>
      </c>
      <c r="F36" s="27">
        <v>676.56</v>
      </c>
      <c r="G36" s="27">
        <v>689.19</v>
      </c>
      <c r="H36" s="27">
        <v>714.23</v>
      </c>
      <c r="I36" s="27">
        <v>718.29</v>
      </c>
      <c r="J36" s="27">
        <v>720.35</v>
      </c>
      <c r="K36" s="27">
        <v>702.15</v>
      </c>
      <c r="L36" s="27">
        <v>682.53</v>
      </c>
      <c r="M36" s="27">
        <v>688.9</v>
      </c>
      <c r="N36" s="27">
        <v>696.88</v>
      </c>
      <c r="O36" s="27">
        <v>682.42</v>
      </c>
      <c r="P36" s="27">
        <v>684.3</v>
      </c>
      <c r="Q36" s="27">
        <v>689.62</v>
      </c>
      <c r="R36" s="27">
        <v>732.27</v>
      </c>
      <c r="S36" s="27">
        <v>706.69</v>
      </c>
      <c r="T36" s="27">
        <v>663.21</v>
      </c>
      <c r="U36" s="27">
        <v>641.22</v>
      </c>
      <c r="V36" s="27">
        <v>635.61</v>
      </c>
      <c r="W36" s="27">
        <v>652.52</v>
      </c>
      <c r="X36" s="27">
        <v>700.27</v>
      </c>
      <c r="Y36" s="27">
        <v>674.57</v>
      </c>
    </row>
    <row r="37" spans="1:25" ht="11.25">
      <c r="A37" s="11">
        <v>42226</v>
      </c>
      <c r="B37" s="27">
        <v>628.18</v>
      </c>
      <c r="C37" s="27">
        <v>602</v>
      </c>
      <c r="D37" s="27">
        <v>608.43</v>
      </c>
      <c r="E37" s="27">
        <v>649.63</v>
      </c>
      <c r="F37" s="27">
        <v>682.51</v>
      </c>
      <c r="G37" s="27">
        <v>679.77</v>
      </c>
      <c r="H37" s="27">
        <v>708.71</v>
      </c>
      <c r="I37" s="27">
        <v>693.23</v>
      </c>
      <c r="J37" s="27">
        <v>690.4</v>
      </c>
      <c r="K37" s="27">
        <v>695.8</v>
      </c>
      <c r="L37" s="27">
        <v>694.27</v>
      </c>
      <c r="M37" s="27">
        <v>685.69</v>
      </c>
      <c r="N37" s="27">
        <v>684.42</v>
      </c>
      <c r="O37" s="27">
        <v>688.47</v>
      </c>
      <c r="P37" s="27">
        <v>707.74</v>
      </c>
      <c r="Q37" s="27">
        <v>705.79</v>
      </c>
      <c r="R37" s="27">
        <v>713.33</v>
      </c>
      <c r="S37" s="27">
        <v>681.43</v>
      </c>
      <c r="T37" s="27">
        <v>643.28</v>
      </c>
      <c r="U37" s="27">
        <v>611.47</v>
      </c>
      <c r="V37" s="27">
        <v>606.55</v>
      </c>
      <c r="W37" s="27">
        <v>609.42</v>
      </c>
      <c r="X37" s="27">
        <v>608.57</v>
      </c>
      <c r="Y37" s="27">
        <v>607.19</v>
      </c>
    </row>
    <row r="38" spans="1:25" ht="11.25">
      <c r="A38" s="11">
        <v>42227</v>
      </c>
      <c r="B38" s="27">
        <v>599.17</v>
      </c>
      <c r="C38" s="27">
        <v>603.73</v>
      </c>
      <c r="D38" s="27">
        <v>605.12</v>
      </c>
      <c r="E38" s="27">
        <v>654.03</v>
      </c>
      <c r="F38" s="27">
        <v>663.63</v>
      </c>
      <c r="G38" s="27">
        <v>679.01</v>
      </c>
      <c r="H38" s="27">
        <v>695.67</v>
      </c>
      <c r="I38" s="27">
        <v>683.61</v>
      </c>
      <c r="J38" s="27">
        <v>659.81</v>
      </c>
      <c r="K38" s="27">
        <v>673.86</v>
      </c>
      <c r="L38" s="27">
        <v>661.13</v>
      </c>
      <c r="M38" s="27">
        <v>659.96</v>
      </c>
      <c r="N38" s="27">
        <v>657.32</v>
      </c>
      <c r="O38" s="27">
        <v>650.84</v>
      </c>
      <c r="P38" s="27">
        <v>655.18</v>
      </c>
      <c r="Q38" s="27">
        <v>688.48</v>
      </c>
      <c r="R38" s="27">
        <v>691.4</v>
      </c>
      <c r="S38" s="27">
        <v>645.2</v>
      </c>
      <c r="T38" s="27">
        <v>639.45</v>
      </c>
      <c r="U38" s="27">
        <v>601.61</v>
      </c>
      <c r="V38" s="27">
        <v>596.8</v>
      </c>
      <c r="W38" s="27">
        <v>595.01</v>
      </c>
      <c r="X38" s="27">
        <v>597.07</v>
      </c>
      <c r="Y38" s="27">
        <v>594.7</v>
      </c>
    </row>
    <row r="39" spans="1:25" ht="11.25">
      <c r="A39" s="11">
        <v>42228</v>
      </c>
      <c r="B39" s="27">
        <v>628.25</v>
      </c>
      <c r="C39" s="27">
        <v>626.76</v>
      </c>
      <c r="D39" s="27">
        <v>671.1</v>
      </c>
      <c r="E39" s="27">
        <v>681.62</v>
      </c>
      <c r="F39" s="27">
        <v>680.9</v>
      </c>
      <c r="G39" s="27">
        <v>675.06</v>
      </c>
      <c r="H39" s="27">
        <v>721.2</v>
      </c>
      <c r="I39" s="27">
        <v>733.2</v>
      </c>
      <c r="J39" s="27">
        <v>728.36</v>
      </c>
      <c r="K39" s="27">
        <v>732.16</v>
      </c>
      <c r="L39" s="27">
        <v>698.02</v>
      </c>
      <c r="M39" s="27">
        <v>696.55</v>
      </c>
      <c r="N39" s="27">
        <v>703.2</v>
      </c>
      <c r="O39" s="27">
        <v>710.05</v>
      </c>
      <c r="P39" s="27">
        <v>731.16</v>
      </c>
      <c r="Q39" s="27">
        <v>770.29</v>
      </c>
      <c r="R39" s="27">
        <v>745.11</v>
      </c>
      <c r="S39" s="27">
        <v>722.97</v>
      </c>
      <c r="T39" s="27">
        <v>670.38</v>
      </c>
      <c r="U39" s="27">
        <v>656.8</v>
      </c>
      <c r="V39" s="27">
        <v>635.75</v>
      </c>
      <c r="W39" s="27">
        <v>619.68</v>
      </c>
      <c r="X39" s="27">
        <v>619.07</v>
      </c>
      <c r="Y39" s="27">
        <v>621.73</v>
      </c>
    </row>
    <row r="40" spans="1:25" ht="11.25">
      <c r="A40" s="11">
        <v>42229</v>
      </c>
      <c r="B40" s="27">
        <v>602.56</v>
      </c>
      <c r="C40" s="27">
        <v>614.44</v>
      </c>
      <c r="D40" s="27">
        <v>618.4</v>
      </c>
      <c r="E40" s="27">
        <v>615.7</v>
      </c>
      <c r="F40" s="27">
        <v>656.92</v>
      </c>
      <c r="G40" s="27">
        <v>661.73</v>
      </c>
      <c r="H40" s="27">
        <v>662.2</v>
      </c>
      <c r="I40" s="27">
        <v>668.26</v>
      </c>
      <c r="J40" s="27">
        <v>664.98</v>
      </c>
      <c r="K40" s="27">
        <v>660.34</v>
      </c>
      <c r="L40" s="27">
        <v>662.11</v>
      </c>
      <c r="M40" s="27">
        <v>653.17</v>
      </c>
      <c r="N40" s="27">
        <v>652.42</v>
      </c>
      <c r="O40" s="27">
        <v>659.29</v>
      </c>
      <c r="P40" s="27">
        <v>664.29</v>
      </c>
      <c r="Q40" s="27">
        <v>682.9</v>
      </c>
      <c r="R40" s="27">
        <v>683.35</v>
      </c>
      <c r="S40" s="27">
        <v>654.86</v>
      </c>
      <c r="T40" s="27">
        <v>617.52</v>
      </c>
      <c r="U40" s="27">
        <v>608.64</v>
      </c>
      <c r="V40" s="27">
        <v>602.29</v>
      </c>
      <c r="W40" s="27">
        <v>593.33</v>
      </c>
      <c r="X40" s="27">
        <v>583.31</v>
      </c>
      <c r="Y40" s="27">
        <v>578.91</v>
      </c>
    </row>
    <row r="41" spans="1:25" ht="11.25">
      <c r="A41" s="11">
        <v>42230</v>
      </c>
      <c r="B41" s="27">
        <v>550.82</v>
      </c>
      <c r="C41" s="27">
        <v>558.89</v>
      </c>
      <c r="D41" s="27">
        <v>607.12</v>
      </c>
      <c r="E41" s="27">
        <v>615.59</v>
      </c>
      <c r="F41" s="27">
        <v>620</v>
      </c>
      <c r="G41" s="27">
        <v>649.09</v>
      </c>
      <c r="H41" s="27">
        <v>648.07</v>
      </c>
      <c r="I41" s="27">
        <v>638.98</v>
      </c>
      <c r="J41" s="27">
        <v>631.13</v>
      </c>
      <c r="K41" s="27">
        <v>643.84</v>
      </c>
      <c r="L41" s="27">
        <v>642.06</v>
      </c>
      <c r="M41" s="27">
        <v>629.01</v>
      </c>
      <c r="N41" s="27">
        <v>632.19</v>
      </c>
      <c r="O41" s="27">
        <v>632.84</v>
      </c>
      <c r="P41" s="27">
        <v>636.41</v>
      </c>
      <c r="Q41" s="27">
        <v>653.69</v>
      </c>
      <c r="R41" s="27">
        <v>652.62</v>
      </c>
      <c r="S41" s="27">
        <v>610.17</v>
      </c>
      <c r="T41" s="27">
        <v>603.45</v>
      </c>
      <c r="U41" s="27">
        <v>569.51</v>
      </c>
      <c r="V41" s="27">
        <v>550.32</v>
      </c>
      <c r="W41" s="27">
        <v>545.46</v>
      </c>
      <c r="X41" s="27">
        <v>547.09</v>
      </c>
      <c r="Y41" s="27">
        <v>547.24</v>
      </c>
    </row>
    <row r="42" spans="1:25" ht="11.25">
      <c r="A42" s="11">
        <v>42231</v>
      </c>
      <c r="B42" s="27">
        <v>662.87</v>
      </c>
      <c r="C42" s="27">
        <v>666.92</v>
      </c>
      <c r="D42" s="27">
        <v>669.92</v>
      </c>
      <c r="E42" s="27">
        <v>703.86</v>
      </c>
      <c r="F42" s="27">
        <v>703.16</v>
      </c>
      <c r="G42" s="27">
        <v>731.43</v>
      </c>
      <c r="H42" s="27">
        <v>744.34</v>
      </c>
      <c r="I42" s="27">
        <v>712.02</v>
      </c>
      <c r="J42" s="27">
        <v>785.91</v>
      </c>
      <c r="K42" s="27">
        <v>783.18</v>
      </c>
      <c r="L42" s="27">
        <v>753.56</v>
      </c>
      <c r="M42" s="27">
        <v>741.6</v>
      </c>
      <c r="N42" s="27">
        <v>722.12</v>
      </c>
      <c r="O42" s="27">
        <v>727.56</v>
      </c>
      <c r="P42" s="27">
        <v>754.29</v>
      </c>
      <c r="Q42" s="27">
        <v>762.57</v>
      </c>
      <c r="R42" s="27">
        <v>768.67</v>
      </c>
      <c r="S42" s="27">
        <v>735.5</v>
      </c>
      <c r="T42" s="27">
        <v>687.99</v>
      </c>
      <c r="U42" s="27">
        <v>687.34</v>
      </c>
      <c r="V42" s="27">
        <v>674.06</v>
      </c>
      <c r="W42" s="27">
        <v>665.76</v>
      </c>
      <c r="X42" s="27">
        <v>664.56</v>
      </c>
      <c r="Y42" s="27">
        <v>665.82</v>
      </c>
    </row>
    <row r="43" spans="1:25" ht="11.25">
      <c r="A43" s="11">
        <v>42232</v>
      </c>
      <c r="B43" s="27">
        <v>598.91</v>
      </c>
      <c r="C43" s="27">
        <v>612.11</v>
      </c>
      <c r="D43" s="27">
        <v>614.81</v>
      </c>
      <c r="E43" s="27">
        <v>622.14</v>
      </c>
      <c r="F43" s="27">
        <v>625.34</v>
      </c>
      <c r="G43" s="27">
        <v>624.17</v>
      </c>
      <c r="H43" s="27">
        <v>623.94</v>
      </c>
      <c r="I43" s="27">
        <v>661.15</v>
      </c>
      <c r="J43" s="27">
        <v>621.66</v>
      </c>
      <c r="K43" s="27">
        <v>644.28</v>
      </c>
      <c r="L43" s="27">
        <v>652</v>
      </c>
      <c r="M43" s="27">
        <v>641.24</v>
      </c>
      <c r="N43" s="27">
        <v>643.61</v>
      </c>
      <c r="O43" s="27">
        <v>651.39</v>
      </c>
      <c r="P43" s="27">
        <v>659.06</v>
      </c>
      <c r="Q43" s="27">
        <v>657.37</v>
      </c>
      <c r="R43" s="27">
        <v>658.21</v>
      </c>
      <c r="S43" s="27">
        <v>653.4</v>
      </c>
      <c r="T43" s="27">
        <v>621.86</v>
      </c>
      <c r="U43" s="27">
        <v>613.18</v>
      </c>
      <c r="V43" s="27">
        <v>605.44</v>
      </c>
      <c r="W43" s="27">
        <v>603.84</v>
      </c>
      <c r="X43" s="27">
        <v>590.9</v>
      </c>
      <c r="Y43" s="27">
        <v>586.04</v>
      </c>
    </row>
    <row r="44" spans="1:25" ht="11.25">
      <c r="A44" s="11">
        <v>42233</v>
      </c>
      <c r="B44" s="27">
        <v>404.88</v>
      </c>
      <c r="C44" s="27">
        <v>422.79</v>
      </c>
      <c r="D44" s="27">
        <v>648.22</v>
      </c>
      <c r="E44" s="27">
        <v>675.72</v>
      </c>
      <c r="F44" s="27">
        <v>677.78</v>
      </c>
      <c r="G44" s="27">
        <v>726.49</v>
      </c>
      <c r="H44" s="27">
        <v>716.81</v>
      </c>
      <c r="I44" s="27">
        <v>728.79</v>
      </c>
      <c r="J44" s="27">
        <v>740.6</v>
      </c>
      <c r="K44" s="27">
        <v>729.25</v>
      </c>
      <c r="L44" s="27">
        <v>760.07</v>
      </c>
      <c r="M44" s="27">
        <v>723.26</v>
      </c>
      <c r="N44" s="27">
        <v>706.36</v>
      </c>
      <c r="O44" s="27">
        <v>726.18</v>
      </c>
      <c r="P44" s="27">
        <v>709.9</v>
      </c>
      <c r="Q44" s="27">
        <v>715.37</v>
      </c>
      <c r="R44" s="27">
        <v>701.27</v>
      </c>
      <c r="S44" s="27">
        <v>683.89</v>
      </c>
      <c r="T44" s="27">
        <v>662.6</v>
      </c>
      <c r="U44" s="27">
        <v>628.46</v>
      </c>
      <c r="V44" s="27">
        <v>621.66</v>
      </c>
      <c r="W44" s="27">
        <v>618.47</v>
      </c>
      <c r="X44" s="27">
        <v>617.59</v>
      </c>
      <c r="Y44" s="27">
        <v>620.48</v>
      </c>
    </row>
    <row r="45" spans="1:25" ht="11.25">
      <c r="A45" s="11">
        <v>42234</v>
      </c>
      <c r="B45" s="27">
        <v>394.97</v>
      </c>
      <c r="C45" s="27">
        <v>615.64</v>
      </c>
      <c r="D45" s="27">
        <v>624.92</v>
      </c>
      <c r="E45" s="27">
        <v>636.21</v>
      </c>
      <c r="F45" s="27">
        <v>659.9</v>
      </c>
      <c r="G45" s="27">
        <v>662.44</v>
      </c>
      <c r="H45" s="27">
        <v>677.5</v>
      </c>
      <c r="I45" s="27">
        <v>682.72</v>
      </c>
      <c r="J45" s="27">
        <v>673.82</v>
      </c>
      <c r="K45" s="27">
        <v>671.56</v>
      </c>
      <c r="L45" s="27">
        <v>677.85</v>
      </c>
      <c r="M45" s="27">
        <v>675.06</v>
      </c>
      <c r="N45" s="27">
        <v>668.78</v>
      </c>
      <c r="O45" s="27">
        <v>674.35</v>
      </c>
      <c r="P45" s="27">
        <v>653.01</v>
      </c>
      <c r="Q45" s="27">
        <v>656.26</v>
      </c>
      <c r="R45" s="27">
        <v>651.53</v>
      </c>
      <c r="S45" s="27">
        <v>654.48</v>
      </c>
      <c r="T45" s="27">
        <v>619.24</v>
      </c>
      <c r="U45" s="27">
        <v>593.72</v>
      </c>
      <c r="V45" s="27">
        <v>584.8</v>
      </c>
      <c r="W45" s="27">
        <v>577.84</v>
      </c>
      <c r="X45" s="27">
        <v>560.77</v>
      </c>
      <c r="Y45" s="27">
        <v>534.83</v>
      </c>
    </row>
    <row r="46" spans="1:25" ht="11.25">
      <c r="A46" s="11">
        <v>42235</v>
      </c>
      <c r="B46" s="27">
        <v>476.33</v>
      </c>
      <c r="C46" s="27">
        <v>530.53</v>
      </c>
      <c r="D46" s="27">
        <v>598.38</v>
      </c>
      <c r="E46" s="27">
        <v>608.21</v>
      </c>
      <c r="F46" s="27">
        <v>612.73</v>
      </c>
      <c r="G46" s="27">
        <v>612.16</v>
      </c>
      <c r="H46" s="27">
        <v>614.79</v>
      </c>
      <c r="I46" s="27">
        <v>612.27</v>
      </c>
      <c r="J46" s="27">
        <v>610.36</v>
      </c>
      <c r="K46" s="27">
        <v>612.18</v>
      </c>
      <c r="L46" s="27">
        <v>611.44</v>
      </c>
      <c r="M46" s="27">
        <v>611.38</v>
      </c>
      <c r="N46" s="27">
        <v>612.66</v>
      </c>
      <c r="O46" s="27">
        <v>611.44</v>
      </c>
      <c r="P46" s="27">
        <v>606.04</v>
      </c>
      <c r="Q46" s="27">
        <v>610.57</v>
      </c>
      <c r="R46" s="27">
        <v>606.88</v>
      </c>
      <c r="S46" s="27">
        <v>612.85</v>
      </c>
      <c r="T46" s="27">
        <v>607.75</v>
      </c>
      <c r="U46" s="27">
        <v>565.93</v>
      </c>
      <c r="V46" s="27">
        <v>545.61</v>
      </c>
      <c r="W46" s="27">
        <v>538.87</v>
      </c>
      <c r="X46" s="27">
        <v>535.33</v>
      </c>
      <c r="Y46" s="27">
        <v>535.32</v>
      </c>
    </row>
    <row r="47" spans="1:25" ht="11.25">
      <c r="A47" s="11">
        <v>42236</v>
      </c>
      <c r="B47" s="27">
        <v>524.63</v>
      </c>
      <c r="C47" s="27">
        <v>595.28</v>
      </c>
      <c r="D47" s="27">
        <v>597.72</v>
      </c>
      <c r="E47" s="27">
        <v>631.48</v>
      </c>
      <c r="F47" s="27">
        <v>639.78</v>
      </c>
      <c r="G47" s="27">
        <v>637.32</v>
      </c>
      <c r="H47" s="27">
        <v>682.51</v>
      </c>
      <c r="I47" s="27">
        <v>680.54</v>
      </c>
      <c r="J47" s="27">
        <v>667.44</v>
      </c>
      <c r="K47" s="27">
        <v>659.99</v>
      </c>
      <c r="L47" s="27">
        <v>663.95</v>
      </c>
      <c r="M47" s="27">
        <v>641.46</v>
      </c>
      <c r="N47" s="27">
        <v>654.07</v>
      </c>
      <c r="O47" s="27">
        <v>642.71</v>
      </c>
      <c r="P47" s="27">
        <v>647.94</v>
      </c>
      <c r="Q47" s="27">
        <v>661.05</v>
      </c>
      <c r="R47" s="27">
        <v>674.6</v>
      </c>
      <c r="S47" s="27">
        <v>657.52</v>
      </c>
      <c r="T47" s="27">
        <v>629.42</v>
      </c>
      <c r="U47" s="27">
        <v>606.01</v>
      </c>
      <c r="V47" s="27">
        <v>588.86</v>
      </c>
      <c r="W47" s="27">
        <v>587.28</v>
      </c>
      <c r="X47" s="27">
        <v>582.3</v>
      </c>
      <c r="Y47" s="27">
        <v>565.34</v>
      </c>
    </row>
    <row r="48" spans="1:25" ht="11.25">
      <c r="A48" s="11">
        <v>42237</v>
      </c>
      <c r="B48" s="27">
        <v>651.44</v>
      </c>
      <c r="C48" s="27">
        <v>662.19</v>
      </c>
      <c r="D48" s="27">
        <v>686.92</v>
      </c>
      <c r="E48" s="27">
        <v>712.45</v>
      </c>
      <c r="F48" s="27">
        <v>725.19</v>
      </c>
      <c r="G48" s="27">
        <v>731.36</v>
      </c>
      <c r="H48" s="27">
        <v>740.57</v>
      </c>
      <c r="I48" s="27">
        <v>746.6</v>
      </c>
      <c r="J48" s="27">
        <v>742.59</v>
      </c>
      <c r="K48" s="27">
        <v>732.64</v>
      </c>
      <c r="L48" s="27">
        <v>728.04</v>
      </c>
      <c r="M48" s="27">
        <v>727.9</v>
      </c>
      <c r="N48" s="27">
        <v>726.02</v>
      </c>
      <c r="O48" s="27">
        <v>720.33</v>
      </c>
      <c r="P48" s="27">
        <v>721.22</v>
      </c>
      <c r="Q48" s="27">
        <v>765.99</v>
      </c>
      <c r="R48" s="27">
        <v>751.56</v>
      </c>
      <c r="S48" s="27">
        <v>718.24</v>
      </c>
      <c r="T48" s="27">
        <v>698.72</v>
      </c>
      <c r="U48" s="27">
        <v>677.83</v>
      </c>
      <c r="V48" s="27">
        <v>663.65</v>
      </c>
      <c r="W48" s="27">
        <v>667.31</v>
      </c>
      <c r="X48" s="27">
        <v>677.99</v>
      </c>
      <c r="Y48" s="27">
        <v>652.99</v>
      </c>
    </row>
    <row r="49" spans="1:25" ht="11.25">
      <c r="A49" s="11">
        <v>42238</v>
      </c>
      <c r="B49" s="27">
        <v>698.9</v>
      </c>
      <c r="C49" s="27">
        <v>719.53</v>
      </c>
      <c r="D49" s="27">
        <v>724.69</v>
      </c>
      <c r="E49" s="27">
        <v>745.46</v>
      </c>
      <c r="F49" s="27">
        <v>753.35</v>
      </c>
      <c r="G49" s="27">
        <v>799.23</v>
      </c>
      <c r="H49" s="27">
        <v>814.72</v>
      </c>
      <c r="I49" s="27">
        <v>807.38</v>
      </c>
      <c r="J49" s="27">
        <v>886</v>
      </c>
      <c r="K49" s="27">
        <v>871.43</v>
      </c>
      <c r="L49" s="27">
        <v>858.25</v>
      </c>
      <c r="M49" s="27">
        <v>859.12</v>
      </c>
      <c r="N49" s="27">
        <v>846.2</v>
      </c>
      <c r="O49" s="27">
        <v>854.35</v>
      </c>
      <c r="P49" s="27">
        <v>849.01</v>
      </c>
      <c r="Q49" s="27">
        <v>903.46</v>
      </c>
      <c r="R49" s="27">
        <v>903.34</v>
      </c>
      <c r="S49" s="27">
        <v>908.74</v>
      </c>
      <c r="T49" s="27">
        <v>828.5</v>
      </c>
      <c r="U49" s="27">
        <v>723.18</v>
      </c>
      <c r="V49" s="27">
        <v>716.6</v>
      </c>
      <c r="W49" s="27">
        <v>710.67</v>
      </c>
      <c r="X49" s="27">
        <v>692.36</v>
      </c>
      <c r="Y49" s="27">
        <v>683.06</v>
      </c>
    </row>
    <row r="50" spans="1:25" ht="11.25">
      <c r="A50" s="11">
        <v>42239</v>
      </c>
      <c r="B50" s="27">
        <v>674.5</v>
      </c>
      <c r="C50" s="27">
        <v>697.81</v>
      </c>
      <c r="D50" s="27">
        <v>701.81</v>
      </c>
      <c r="E50" s="27">
        <v>759.73</v>
      </c>
      <c r="F50" s="27">
        <v>790.79</v>
      </c>
      <c r="G50" s="27">
        <v>805.82</v>
      </c>
      <c r="H50" s="27">
        <v>766.42</v>
      </c>
      <c r="I50" s="27">
        <v>766.18</v>
      </c>
      <c r="J50" s="27">
        <v>760.12</v>
      </c>
      <c r="K50" s="27">
        <v>760.27</v>
      </c>
      <c r="L50" s="27">
        <v>741.7</v>
      </c>
      <c r="M50" s="27">
        <v>738.4</v>
      </c>
      <c r="N50" s="27">
        <v>735.58</v>
      </c>
      <c r="O50" s="27">
        <v>751.89</v>
      </c>
      <c r="P50" s="27">
        <v>761.77</v>
      </c>
      <c r="Q50" s="27">
        <v>848.22</v>
      </c>
      <c r="R50" s="27">
        <v>766.88</v>
      </c>
      <c r="S50" s="27">
        <v>859.2</v>
      </c>
      <c r="T50" s="27">
        <v>774.16</v>
      </c>
      <c r="U50" s="27">
        <v>686.48</v>
      </c>
      <c r="V50" s="27">
        <v>683.91</v>
      </c>
      <c r="W50" s="27">
        <v>670.38</v>
      </c>
      <c r="X50" s="27">
        <v>672.89</v>
      </c>
      <c r="Y50" s="27">
        <v>673.48</v>
      </c>
    </row>
    <row r="51" spans="1:25" ht="11.25">
      <c r="A51" s="11">
        <v>42240</v>
      </c>
      <c r="B51" s="27">
        <v>667.37</v>
      </c>
      <c r="C51" s="27">
        <v>678.05</v>
      </c>
      <c r="D51" s="27">
        <v>703.27</v>
      </c>
      <c r="E51" s="27">
        <v>545.82</v>
      </c>
      <c r="F51" s="27">
        <v>549.28</v>
      </c>
      <c r="G51" s="27">
        <v>711.05</v>
      </c>
      <c r="H51" s="27">
        <v>718.3</v>
      </c>
      <c r="I51" s="27">
        <v>731</v>
      </c>
      <c r="J51" s="27">
        <v>725.1</v>
      </c>
      <c r="K51" s="27">
        <v>570.89</v>
      </c>
      <c r="L51" s="27">
        <v>559.89</v>
      </c>
      <c r="M51" s="27">
        <v>722.7</v>
      </c>
      <c r="N51" s="27">
        <v>738.63</v>
      </c>
      <c r="O51" s="27">
        <v>741.68</v>
      </c>
      <c r="P51" s="27">
        <v>739.44</v>
      </c>
      <c r="Q51" s="27">
        <v>764.68</v>
      </c>
      <c r="R51" s="27">
        <v>758.77</v>
      </c>
      <c r="S51" s="27">
        <v>728.16</v>
      </c>
      <c r="T51" s="27">
        <v>716.54</v>
      </c>
      <c r="U51" s="27">
        <v>673.01</v>
      </c>
      <c r="V51" s="27">
        <v>662.31</v>
      </c>
      <c r="W51" s="27">
        <v>668.34</v>
      </c>
      <c r="X51" s="27">
        <v>659.36</v>
      </c>
      <c r="Y51" s="27">
        <v>659.69</v>
      </c>
    </row>
    <row r="52" spans="1:25" ht="11.25">
      <c r="A52" s="11">
        <v>42241</v>
      </c>
      <c r="B52" s="27">
        <v>657.02</v>
      </c>
      <c r="C52" s="27">
        <v>667.33</v>
      </c>
      <c r="D52" s="27">
        <v>684.38</v>
      </c>
      <c r="E52" s="27">
        <v>721.23</v>
      </c>
      <c r="F52" s="27">
        <v>742.21</v>
      </c>
      <c r="G52" s="27">
        <v>746.24</v>
      </c>
      <c r="H52" s="27">
        <v>742.47</v>
      </c>
      <c r="I52" s="27">
        <v>768</v>
      </c>
      <c r="J52" s="27">
        <v>740.14</v>
      </c>
      <c r="K52" s="27">
        <v>736.62</v>
      </c>
      <c r="L52" s="27">
        <v>737.93</v>
      </c>
      <c r="M52" s="27">
        <v>737.64</v>
      </c>
      <c r="N52" s="27">
        <v>735.51</v>
      </c>
      <c r="O52" s="27">
        <v>736.47</v>
      </c>
      <c r="P52" s="27">
        <v>737.02</v>
      </c>
      <c r="Q52" s="27">
        <v>741.56</v>
      </c>
      <c r="R52" s="27">
        <v>735.57</v>
      </c>
      <c r="S52" s="27">
        <v>731.35</v>
      </c>
      <c r="T52" s="27">
        <v>698.93</v>
      </c>
      <c r="U52" s="27">
        <v>663.83</v>
      </c>
      <c r="V52" s="27">
        <v>662.17</v>
      </c>
      <c r="W52" s="27">
        <v>662.18</v>
      </c>
      <c r="X52" s="27">
        <v>656.87</v>
      </c>
      <c r="Y52" s="27">
        <v>596.33</v>
      </c>
    </row>
    <row r="53" spans="1:25" ht="11.25">
      <c r="A53" s="11">
        <v>42242</v>
      </c>
      <c r="B53" s="27">
        <v>694.07</v>
      </c>
      <c r="C53" s="27">
        <v>717.33</v>
      </c>
      <c r="D53" s="27">
        <v>738.91</v>
      </c>
      <c r="E53" s="27">
        <v>776.98</v>
      </c>
      <c r="F53" s="27">
        <v>790.91</v>
      </c>
      <c r="G53" s="27">
        <v>793.23</v>
      </c>
      <c r="H53" s="27">
        <v>803.25</v>
      </c>
      <c r="I53" s="27">
        <v>800.17</v>
      </c>
      <c r="J53" s="27">
        <v>792.33</v>
      </c>
      <c r="K53" s="27">
        <v>791.01</v>
      </c>
      <c r="L53" s="27">
        <v>790.39</v>
      </c>
      <c r="M53" s="27">
        <v>788.2</v>
      </c>
      <c r="N53" s="27">
        <v>791.78</v>
      </c>
      <c r="O53" s="27">
        <v>792.05</v>
      </c>
      <c r="P53" s="27">
        <v>804.66</v>
      </c>
      <c r="Q53" s="27">
        <v>827.94</v>
      </c>
      <c r="R53" s="27">
        <v>802.81</v>
      </c>
      <c r="S53" s="27">
        <v>784.67</v>
      </c>
      <c r="T53" s="27">
        <v>738.58</v>
      </c>
      <c r="U53" s="27">
        <v>693.34</v>
      </c>
      <c r="V53" s="27">
        <v>687.94</v>
      </c>
      <c r="W53" s="27">
        <v>691.2</v>
      </c>
      <c r="X53" s="27">
        <v>693.03</v>
      </c>
      <c r="Y53" s="27">
        <v>682.25</v>
      </c>
    </row>
    <row r="54" spans="1:25" ht="11.25">
      <c r="A54" s="11">
        <v>42243</v>
      </c>
      <c r="B54" s="27">
        <v>717.14</v>
      </c>
      <c r="C54" s="27">
        <v>733.15</v>
      </c>
      <c r="D54" s="27">
        <v>759.42</v>
      </c>
      <c r="E54" s="27">
        <v>794</v>
      </c>
      <c r="F54" s="27">
        <v>802.34</v>
      </c>
      <c r="G54" s="27">
        <v>830.08</v>
      </c>
      <c r="H54" s="27">
        <v>853.85</v>
      </c>
      <c r="I54" s="27">
        <v>820.54</v>
      </c>
      <c r="J54" s="27">
        <v>807.88</v>
      </c>
      <c r="K54" s="27">
        <v>805.22</v>
      </c>
      <c r="L54" s="27">
        <v>792.01</v>
      </c>
      <c r="M54" s="27">
        <v>784.41</v>
      </c>
      <c r="N54" s="27">
        <v>788.08</v>
      </c>
      <c r="O54" s="27">
        <v>789.67</v>
      </c>
      <c r="P54" s="27">
        <v>806.01</v>
      </c>
      <c r="Q54" s="27">
        <v>845.99</v>
      </c>
      <c r="R54" s="27">
        <v>839.36</v>
      </c>
      <c r="S54" s="27">
        <v>784.63</v>
      </c>
      <c r="T54" s="27">
        <v>734.52</v>
      </c>
      <c r="U54" s="27">
        <v>713.73</v>
      </c>
      <c r="V54" s="27">
        <v>708.86</v>
      </c>
      <c r="W54" s="27">
        <v>710.11</v>
      </c>
      <c r="X54" s="27">
        <v>713.03</v>
      </c>
      <c r="Y54" s="27">
        <v>708.86</v>
      </c>
    </row>
    <row r="55" spans="1:25" ht="11.25">
      <c r="A55" s="11">
        <v>42244</v>
      </c>
      <c r="B55" s="27">
        <v>695.18</v>
      </c>
      <c r="C55" s="27">
        <v>704.57</v>
      </c>
      <c r="D55" s="27">
        <v>706.52</v>
      </c>
      <c r="E55" s="27">
        <v>765.06</v>
      </c>
      <c r="F55" s="27">
        <v>769.71</v>
      </c>
      <c r="G55" s="27">
        <v>758.67</v>
      </c>
      <c r="H55" s="27">
        <v>842.5</v>
      </c>
      <c r="I55" s="27">
        <v>857.54</v>
      </c>
      <c r="J55" s="27">
        <v>928.04</v>
      </c>
      <c r="K55" s="27">
        <v>952.9</v>
      </c>
      <c r="L55" s="27">
        <v>969.76</v>
      </c>
      <c r="M55" s="27">
        <v>851.41</v>
      </c>
      <c r="N55" s="27">
        <v>814.18</v>
      </c>
      <c r="O55" s="27">
        <v>842.65</v>
      </c>
      <c r="P55" s="27">
        <v>753.32</v>
      </c>
      <c r="Q55" s="27">
        <v>776.83</v>
      </c>
      <c r="R55" s="27">
        <v>764.32</v>
      </c>
      <c r="S55" s="27">
        <v>764.85</v>
      </c>
      <c r="T55" s="27">
        <v>703.51</v>
      </c>
      <c r="U55" s="27">
        <v>684.73</v>
      </c>
      <c r="V55" s="27">
        <v>687.64</v>
      </c>
      <c r="W55" s="27">
        <v>679.92</v>
      </c>
      <c r="X55" s="27">
        <v>683.28</v>
      </c>
      <c r="Y55" s="27">
        <v>660.57</v>
      </c>
    </row>
    <row r="56" spans="1:25" ht="11.25">
      <c r="A56" s="11">
        <v>42245</v>
      </c>
      <c r="B56" s="27">
        <v>739.8</v>
      </c>
      <c r="C56" s="12">
        <v>773.09</v>
      </c>
      <c r="D56" s="27">
        <v>779.59</v>
      </c>
      <c r="E56" s="27">
        <v>796.84</v>
      </c>
      <c r="F56" s="27">
        <v>830.27</v>
      </c>
      <c r="G56" s="27">
        <v>843.82</v>
      </c>
      <c r="H56" s="27">
        <v>846.31</v>
      </c>
      <c r="I56" s="27">
        <v>924.49</v>
      </c>
      <c r="J56" s="27">
        <v>921.31</v>
      </c>
      <c r="K56" s="27">
        <v>917.6</v>
      </c>
      <c r="L56" s="27">
        <v>925.49</v>
      </c>
      <c r="M56" s="27">
        <v>921.46</v>
      </c>
      <c r="N56" s="27">
        <v>868.84</v>
      </c>
      <c r="O56" s="27">
        <v>873.08</v>
      </c>
      <c r="P56" s="27">
        <v>914.21</v>
      </c>
      <c r="Q56" s="27">
        <v>914.66</v>
      </c>
      <c r="R56" s="27">
        <v>911.45</v>
      </c>
      <c r="S56" s="27">
        <v>917.35</v>
      </c>
      <c r="T56" s="27">
        <v>812.36</v>
      </c>
      <c r="U56" s="27">
        <v>773.07</v>
      </c>
      <c r="V56" s="12">
        <v>765.52</v>
      </c>
      <c r="W56" s="12">
        <v>761.65</v>
      </c>
      <c r="X56" s="12">
        <v>753.37</v>
      </c>
      <c r="Y56" s="12">
        <v>749.18</v>
      </c>
    </row>
    <row r="57" spans="1:25" ht="11.25">
      <c r="A57" s="11">
        <v>42246</v>
      </c>
      <c r="B57" s="27">
        <v>706.42</v>
      </c>
      <c r="C57" s="27">
        <v>724.12</v>
      </c>
      <c r="D57" s="27">
        <v>738.97</v>
      </c>
      <c r="E57" s="27">
        <v>773.29</v>
      </c>
      <c r="F57" s="27">
        <v>779.07</v>
      </c>
      <c r="G57" s="27">
        <v>790.13</v>
      </c>
      <c r="H57" s="27">
        <v>811.77</v>
      </c>
      <c r="I57" s="27">
        <v>834.22</v>
      </c>
      <c r="J57" s="27">
        <v>803.55</v>
      </c>
      <c r="K57" s="27">
        <v>787.04</v>
      </c>
      <c r="L57" s="27">
        <v>811.55</v>
      </c>
      <c r="M57" s="27">
        <v>789.6</v>
      </c>
      <c r="N57" s="27">
        <v>789.1</v>
      </c>
      <c r="O57" s="27">
        <v>795.11</v>
      </c>
      <c r="P57" s="27">
        <v>805.52</v>
      </c>
      <c r="Q57" s="27">
        <v>839.32</v>
      </c>
      <c r="R57" s="27">
        <v>803.99</v>
      </c>
      <c r="S57" s="27">
        <v>782.21</v>
      </c>
      <c r="T57" s="27">
        <v>764.94</v>
      </c>
      <c r="U57" s="27">
        <v>712.75</v>
      </c>
      <c r="V57" s="27">
        <v>711.15</v>
      </c>
      <c r="W57" s="27">
        <v>710.36</v>
      </c>
      <c r="X57" s="27">
        <v>711.11</v>
      </c>
      <c r="Y57" s="27">
        <v>709.64</v>
      </c>
    </row>
    <row r="58" spans="1:25" ht="11.25">
      <c r="A58" s="11">
        <v>42247</v>
      </c>
      <c r="B58" s="27">
        <v>712.91</v>
      </c>
      <c r="C58" s="27">
        <v>773.13</v>
      </c>
      <c r="D58" s="27">
        <v>780.65</v>
      </c>
      <c r="E58" s="27">
        <v>783.51</v>
      </c>
      <c r="F58" s="27">
        <v>792.1</v>
      </c>
      <c r="G58" s="27">
        <v>799.47</v>
      </c>
      <c r="H58" s="27">
        <v>869.81</v>
      </c>
      <c r="I58" s="27">
        <v>843.22</v>
      </c>
      <c r="J58" s="27">
        <v>834.73</v>
      </c>
      <c r="K58" s="27">
        <v>827.7</v>
      </c>
      <c r="L58" s="27">
        <v>852.07</v>
      </c>
      <c r="M58" s="27">
        <v>821.23</v>
      </c>
      <c r="N58" s="27">
        <v>822.44</v>
      </c>
      <c r="O58" s="27">
        <v>831.47</v>
      </c>
      <c r="P58" s="27">
        <v>842.44</v>
      </c>
      <c r="Q58" s="27">
        <v>893.89</v>
      </c>
      <c r="R58" s="27">
        <v>873.17</v>
      </c>
      <c r="S58" s="27">
        <v>832.26</v>
      </c>
      <c r="T58" s="27">
        <v>772.97</v>
      </c>
      <c r="U58" s="27">
        <v>753.69</v>
      </c>
      <c r="V58" s="27">
        <v>740.74</v>
      </c>
      <c r="W58" s="27">
        <v>752.24</v>
      </c>
      <c r="X58" s="27">
        <v>743.21</v>
      </c>
      <c r="Y58" s="27">
        <v>714.7</v>
      </c>
    </row>
    <row r="59" spans="1:25" ht="12.75">
      <c r="A59" s="71" t="s">
        <v>46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42217</v>
      </c>
      <c r="B61" s="27">
        <v>0</v>
      </c>
      <c r="C61" s="27">
        <v>0.51</v>
      </c>
      <c r="D61" s="27">
        <v>5.97</v>
      </c>
      <c r="E61" s="27">
        <v>37.24</v>
      </c>
      <c r="F61" s="27">
        <v>6.57</v>
      </c>
      <c r="G61" s="27">
        <v>44.34</v>
      </c>
      <c r="H61" s="27">
        <v>37.12</v>
      </c>
      <c r="I61" s="27">
        <v>1.77</v>
      </c>
      <c r="J61" s="27">
        <v>0.5</v>
      </c>
      <c r="K61" s="27">
        <v>0</v>
      </c>
      <c r="L61" s="27">
        <v>3.22</v>
      </c>
      <c r="M61" s="27">
        <v>0.28</v>
      </c>
      <c r="N61" s="27">
        <v>140.01</v>
      </c>
      <c r="O61" s="27">
        <v>139.36</v>
      </c>
      <c r="P61" s="27">
        <v>124.99</v>
      </c>
      <c r="Q61" s="27">
        <v>0.51</v>
      </c>
      <c r="R61" s="27">
        <v>54.42</v>
      </c>
      <c r="S61" s="27">
        <v>41.8</v>
      </c>
      <c r="T61" s="27">
        <v>21.44</v>
      </c>
      <c r="U61" s="27">
        <v>158.26</v>
      </c>
      <c r="V61" s="27">
        <v>117.59</v>
      </c>
      <c r="W61" s="27">
        <v>144.5</v>
      </c>
      <c r="X61" s="27">
        <v>22.89</v>
      </c>
      <c r="Y61" s="27">
        <v>32.75</v>
      </c>
    </row>
    <row r="62" spans="1:25" ht="11.25">
      <c r="A62" s="11">
        <f aca="true" t="shared" si="0" ref="A62:A91">A29</f>
        <v>42218</v>
      </c>
      <c r="B62" s="27">
        <v>7.69</v>
      </c>
      <c r="C62" s="27">
        <v>40.63</v>
      </c>
      <c r="D62" s="27">
        <v>64.01</v>
      </c>
      <c r="E62" s="27">
        <v>72.73</v>
      </c>
      <c r="F62" s="27">
        <v>27.32</v>
      </c>
      <c r="G62" s="27">
        <v>55.63</v>
      </c>
      <c r="H62" s="27">
        <v>18.81</v>
      </c>
      <c r="I62" s="27">
        <v>89.02</v>
      </c>
      <c r="J62" s="27">
        <v>50.61</v>
      </c>
      <c r="K62" s="27">
        <v>0.75</v>
      </c>
      <c r="L62" s="27">
        <v>84.56</v>
      </c>
      <c r="M62" s="27">
        <v>106.93</v>
      </c>
      <c r="N62" s="27">
        <v>273.76</v>
      </c>
      <c r="O62" s="27">
        <v>254.59</v>
      </c>
      <c r="P62" s="27">
        <v>202.97</v>
      </c>
      <c r="Q62" s="27">
        <v>283.94</v>
      </c>
      <c r="R62" s="27">
        <v>101.5</v>
      </c>
      <c r="S62" s="27">
        <v>135.82</v>
      </c>
      <c r="T62" s="27">
        <v>85.92</v>
      </c>
      <c r="U62" s="27">
        <v>139.28</v>
      </c>
      <c r="V62" s="27">
        <v>96.01</v>
      </c>
      <c r="W62" s="27">
        <v>97.15</v>
      </c>
      <c r="X62" s="27">
        <v>0</v>
      </c>
      <c r="Y62" s="27">
        <v>0</v>
      </c>
    </row>
    <row r="63" spans="1:25" ht="11.25">
      <c r="A63" s="11">
        <f t="shared" si="0"/>
        <v>42219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5.88</v>
      </c>
      <c r="I63" s="27">
        <v>21.27</v>
      </c>
      <c r="J63" s="27">
        <v>0</v>
      </c>
      <c r="K63" s="27">
        <v>2.19</v>
      </c>
      <c r="L63" s="27">
        <v>2.16</v>
      </c>
      <c r="M63" s="27">
        <v>2.18</v>
      </c>
      <c r="N63" s="27">
        <v>7.24</v>
      </c>
      <c r="O63" s="27">
        <v>28.09</v>
      </c>
      <c r="P63" s="27">
        <v>82</v>
      </c>
      <c r="Q63" s="27">
        <v>93.62</v>
      </c>
      <c r="R63" s="27">
        <v>0</v>
      </c>
      <c r="S63" s="27">
        <v>0.35</v>
      </c>
      <c r="T63" s="27">
        <v>1.45</v>
      </c>
      <c r="U63" s="27">
        <v>0.92</v>
      </c>
      <c r="V63" s="27">
        <v>24.13</v>
      </c>
      <c r="W63" s="27">
        <v>0</v>
      </c>
      <c r="X63" s="27">
        <v>0</v>
      </c>
      <c r="Y63" s="27">
        <v>0</v>
      </c>
    </row>
    <row r="64" spans="1:25" ht="11.25">
      <c r="A64" s="11">
        <f t="shared" si="0"/>
        <v>42220</v>
      </c>
      <c r="B64" s="27">
        <v>0</v>
      </c>
      <c r="C64" s="27">
        <v>0</v>
      </c>
      <c r="D64" s="27">
        <v>0</v>
      </c>
      <c r="E64" s="27">
        <v>0</v>
      </c>
      <c r="F64" s="27">
        <v>4.94</v>
      </c>
      <c r="G64" s="27">
        <v>48.43</v>
      </c>
      <c r="H64" s="27">
        <v>40.12</v>
      </c>
      <c r="I64" s="27">
        <v>47.32</v>
      </c>
      <c r="J64" s="27">
        <v>219.75</v>
      </c>
      <c r="K64" s="27">
        <v>243.05</v>
      </c>
      <c r="L64" s="27">
        <v>55.67</v>
      </c>
      <c r="M64" s="27">
        <v>57.58</v>
      </c>
      <c r="N64" s="27">
        <v>218.23</v>
      </c>
      <c r="O64" s="27">
        <v>214.49</v>
      </c>
      <c r="P64" s="27">
        <v>214.12</v>
      </c>
      <c r="Q64" s="27">
        <v>202.96</v>
      </c>
      <c r="R64" s="27">
        <v>174.23</v>
      </c>
      <c r="S64" s="27">
        <v>0.78</v>
      </c>
      <c r="T64" s="27">
        <v>91.98</v>
      </c>
      <c r="U64" s="27">
        <v>107.3</v>
      </c>
      <c r="V64" s="27">
        <v>116.12</v>
      </c>
      <c r="W64" s="27">
        <v>104.6</v>
      </c>
      <c r="X64" s="27">
        <v>17.44</v>
      </c>
      <c r="Y64" s="27">
        <v>0</v>
      </c>
    </row>
    <row r="65" spans="1:25" ht="11.25">
      <c r="A65" s="11">
        <f t="shared" si="0"/>
        <v>42221</v>
      </c>
      <c r="B65" s="27">
        <v>29.3</v>
      </c>
      <c r="C65" s="27">
        <v>3.08</v>
      </c>
      <c r="D65" s="27">
        <v>3.37</v>
      </c>
      <c r="E65" s="27">
        <v>39.19</v>
      </c>
      <c r="F65" s="27">
        <v>0.06</v>
      </c>
      <c r="G65" s="27">
        <v>97</v>
      </c>
      <c r="H65" s="27">
        <v>68.91</v>
      </c>
      <c r="I65" s="27">
        <v>324.82</v>
      </c>
      <c r="J65" s="27">
        <v>359.37</v>
      </c>
      <c r="K65" s="27">
        <v>333.29</v>
      </c>
      <c r="L65" s="27">
        <v>128.42</v>
      </c>
      <c r="M65" s="27">
        <v>124.23</v>
      </c>
      <c r="N65" s="27">
        <v>134.67</v>
      </c>
      <c r="O65" s="27">
        <v>99.21</v>
      </c>
      <c r="P65" s="27">
        <v>78.83</v>
      </c>
      <c r="Q65" s="27">
        <v>106.44</v>
      </c>
      <c r="R65" s="27">
        <v>16.06</v>
      </c>
      <c r="S65" s="27">
        <v>10.1</v>
      </c>
      <c r="T65" s="27">
        <v>57.27</v>
      </c>
      <c r="U65" s="27">
        <v>16.6</v>
      </c>
      <c r="V65" s="27">
        <v>32.96</v>
      </c>
      <c r="W65" s="27">
        <v>21.47</v>
      </c>
      <c r="X65" s="27">
        <v>32.84</v>
      </c>
      <c r="Y65" s="27">
        <v>47.43</v>
      </c>
    </row>
    <row r="66" spans="1:25" ht="11.25">
      <c r="A66" s="11">
        <f t="shared" si="0"/>
        <v>42222</v>
      </c>
      <c r="B66" s="27">
        <v>0</v>
      </c>
      <c r="C66" s="27">
        <v>0</v>
      </c>
      <c r="D66" s="27">
        <v>0.28</v>
      </c>
      <c r="E66" s="27">
        <v>1.89</v>
      </c>
      <c r="F66" s="27">
        <v>4.58</v>
      </c>
      <c r="G66" s="27">
        <v>26.62</v>
      </c>
      <c r="H66" s="27">
        <v>56.56</v>
      </c>
      <c r="I66" s="27">
        <v>14.78</v>
      </c>
      <c r="J66" s="27">
        <v>0.01</v>
      </c>
      <c r="K66" s="27">
        <v>0.26</v>
      </c>
      <c r="L66" s="27">
        <v>0.55</v>
      </c>
      <c r="M66" s="27">
        <v>2.57</v>
      </c>
      <c r="N66" s="27">
        <v>1.63</v>
      </c>
      <c r="O66" s="27">
        <v>2.29</v>
      </c>
      <c r="P66" s="27">
        <v>0.71</v>
      </c>
      <c r="Q66" s="27">
        <v>0.55</v>
      </c>
      <c r="R66" s="27">
        <v>0</v>
      </c>
      <c r="S66" s="27">
        <v>0</v>
      </c>
      <c r="T66" s="27">
        <v>0.35</v>
      </c>
      <c r="U66" s="27">
        <v>2.75</v>
      </c>
      <c r="V66" s="27">
        <v>42.56</v>
      </c>
      <c r="W66" s="27">
        <v>5.25</v>
      </c>
      <c r="X66" s="27">
        <v>0.79</v>
      </c>
      <c r="Y66" s="27">
        <v>2.71</v>
      </c>
    </row>
    <row r="67" spans="1:25" ht="11.25">
      <c r="A67" s="11">
        <f t="shared" si="0"/>
        <v>42223</v>
      </c>
      <c r="B67" s="27">
        <v>10.97</v>
      </c>
      <c r="C67" s="27">
        <v>0.46</v>
      </c>
      <c r="D67" s="27">
        <v>6.59</v>
      </c>
      <c r="E67" s="27">
        <v>5.47</v>
      </c>
      <c r="F67" s="27">
        <v>3.54</v>
      </c>
      <c r="G67" s="27">
        <v>2.93</v>
      </c>
      <c r="H67" s="27">
        <v>44.57</v>
      </c>
      <c r="I67" s="27">
        <v>49.13</v>
      </c>
      <c r="J67" s="27">
        <v>20.72</v>
      </c>
      <c r="K67" s="27">
        <v>0.37</v>
      </c>
      <c r="L67" s="27">
        <v>15.48</v>
      </c>
      <c r="M67" s="27">
        <v>0</v>
      </c>
      <c r="N67" s="27">
        <v>1.21</v>
      </c>
      <c r="O67" s="27">
        <v>0.45</v>
      </c>
      <c r="P67" s="27">
        <v>0.81</v>
      </c>
      <c r="Q67" s="27">
        <v>48.57</v>
      </c>
      <c r="R67" s="27">
        <v>72.57</v>
      </c>
      <c r="S67" s="27">
        <v>42.09</v>
      </c>
      <c r="T67" s="27">
        <v>0</v>
      </c>
      <c r="U67" s="27">
        <v>0.09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 t="shared" si="0"/>
        <v>42224</v>
      </c>
      <c r="B68" s="27">
        <v>57.15</v>
      </c>
      <c r="C68" s="27">
        <v>53.48</v>
      </c>
      <c r="D68" s="27">
        <v>46.31</v>
      </c>
      <c r="E68" s="27">
        <v>54.16</v>
      </c>
      <c r="F68" s="27">
        <v>71.48</v>
      </c>
      <c r="G68" s="27">
        <v>51.77</v>
      </c>
      <c r="H68" s="27">
        <v>104.54</v>
      </c>
      <c r="I68" s="27">
        <v>128.89</v>
      </c>
      <c r="J68" s="27">
        <v>187.57</v>
      </c>
      <c r="K68" s="27">
        <v>84.2</v>
      </c>
      <c r="L68" s="27">
        <v>10.99</v>
      </c>
      <c r="M68" s="27">
        <v>20.14</v>
      </c>
      <c r="N68" s="27">
        <v>65.58</v>
      </c>
      <c r="O68" s="27">
        <v>73.74</v>
      </c>
      <c r="P68" s="27">
        <v>117.04</v>
      </c>
      <c r="Q68" s="27">
        <v>123.37</v>
      </c>
      <c r="R68" s="27">
        <v>27.29</v>
      </c>
      <c r="S68" s="27">
        <v>0.11</v>
      </c>
      <c r="T68" s="27">
        <v>0</v>
      </c>
      <c r="U68" s="27">
        <v>0.05</v>
      </c>
      <c r="V68" s="27">
        <v>2.53</v>
      </c>
      <c r="W68" s="27">
        <v>0</v>
      </c>
      <c r="X68" s="27">
        <v>12.93</v>
      </c>
      <c r="Y68" s="27">
        <v>8.93</v>
      </c>
    </row>
    <row r="69" spans="1:25" ht="11.25">
      <c r="A69" s="11">
        <f t="shared" si="0"/>
        <v>42225</v>
      </c>
      <c r="B69" s="27">
        <v>4.1</v>
      </c>
      <c r="C69" s="27">
        <v>30.68</v>
      </c>
      <c r="D69" s="27">
        <v>29.49</v>
      </c>
      <c r="E69" s="27">
        <v>41.17</v>
      </c>
      <c r="F69" s="27">
        <v>51.72</v>
      </c>
      <c r="G69" s="27">
        <v>52.86</v>
      </c>
      <c r="H69" s="27">
        <v>57.53</v>
      </c>
      <c r="I69" s="27">
        <v>29.72</v>
      </c>
      <c r="J69" s="27">
        <v>32.84</v>
      </c>
      <c r="K69" s="27">
        <v>0</v>
      </c>
      <c r="L69" s="27">
        <v>0.3</v>
      </c>
      <c r="M69" s="27">
        <v>0</v>
      </c>
      <c r="N69" s="27">
        <v>0.56</v>
      </c>
      <c r="O69" s="27">
        <v>26.06</v>
      </c>
      <c r="P69" s="27">
        <v>19.3</v>
      </c>
      <c r="Q69" s="27">
        <v>38.62</v>
      </c>
      <c r="R69" s="27">
        <v>20.51</v>
      </c>
      <c r="S69" s="27">
        <v>0</v>
      </c>
      <c r="T69" s="27">
        <v>1.67</v>
      </c>
      <c r="U69" s="27">
        <v>0</v>
      </c>
      <c r="V69" s="27">
        <v>0</v>
      </c>
      <c r="W69" s="27">
        <v>22.07</v>
      </c>
      <c r="X69" s="27">
        <v>0</v>
      </c>
      <c r="Y69" s="27">
        <v>0</v>
      </c>
    </row>
    <row r="70" spans="1:25" ht="11.25">
      <c r="A70" s="11">
        <f t="shared" si="0"/>
        <v>42226</v>
      </c>
      <c r="B70" s="27">
        <v>0</v>
      </c>
      <c r="C70" s="27">
        <v>0.43</v>
      </c>
      <c r="D70" s="27">
        <v>0.63</v>
      </c>
      <c r="E70" s="27">
        <v>0</v>
      </c>
      <c r="F70" s="27">
        <v>0.23</v>
      </c>
      <c r="G70" s="27">
        <v>0</v>
      </c>
      <c r="H70" s="27">
        <v>0</v>
      </c>
      <c r="I70" s="27">
        <v>0</v>
      </c>
      <c r="J70" s="27">
        <v>28.04</v>
      </c>
      <c r="K70" s="27">
        <v>44.23</v>
      </c>
      <c r="L70" s="27">
        <v>0</v>
      </c>
      <c r="M70" s="27">
        <v>0.79</v>
      </c>
      <c r="N70" s="27">
        <v>17.51</v>
      </c>
      <c r="O70" s="27">
        <v>80.64</v>
      </c>
      <c r="P70" s="27">
        <v>89.22</v>
      </c>
      <c r="Q70" s="27">
        <v>89.44</v>
      </c>
      <c r="R70" s="27">
        <v>87.18</v>
      </c>
      <c r="S70" s="27">
        <v>39.28</v>
      </c>
      <c r="T70" s="27">
        <v>0</v>
      </c>
      <c r="U70" s="27">
        <v>0</v>
      </c>
      <c r="V70" s="27">
        <v>0</v>
      </c>
      <c r="W70" s="27">
        <v>0</v>
      </c>
      <c r="X70" s="27">
        <v>0.11</v>
      </c>
      <c r="Y70" s="27">
        <v>0</v>
      </c>
    </row>
    <row r="71" spans="1:25" ht="11.25">
      <c r="A71" s="11">
        <f t="shared" si="0"/>
        <v>42227</v>
      </c>
      <c r="B71" s="27">
        <v>0</v>
      </c>
      <c r="C71" s="27">
        <v>0.2</v>
      </c>
      <c r="D71" s="27">
        <v>0.56</v>
      </c>
      <c r="E71" s="27">
        <v>0.7</v>
      </c>
      <c r="F71" s="27">
        <v>20.86</v>
      </c>
      <c r="G71" s="27">
        <v>101.75</v>
      </c>
      <c r="H71" s="27">
        <v>100.01</v>
      </c>
      <c r="I71" s="27">
        <v>115.6</v>
      </c>
      <c r="J71" s="27">
        <v>76.37</v>
      </c>
      <c r="K71" s="27">
        <v>114.71</v>
      </c>
      <c r="L71" s="27">
        <v>1.09</v>
      </c>
      <c r="M71" s="27">
        <v>1.02</v>
      </c>
      <c r="N71" s="27">
        <v>2.85</v>
      </c>
      <c r="O71" s="27">
        <v>78.56</v>
      </c>
      <c r="P71" s="27">
        <v>116.28</v>
      </c>
      <c r="Q71" s="27">
        <v>132.06</v>
      </c>
      <c r="R71" s="27">
        <v>111.64</v>
      </c>
      <c r="S71" s="27">
        <v>0.19</v>
      </c>
      <c r="T71" s="27">
        <v>18.48</v>
      </c>
      <c r="U71" s="27">
        <v>4.27</v>
      </c>
      <c r="V71" s="27">
        <v>54.37</v>
      </c>
      <c r="W71" s="27">
        <v>56.57</v>
      </c>
      <c r="X71" s="27">
        <v>0</v>
      </c>
      <c r="Y71" s="27">
        <v>1.42</v>
      </c>
    </row>
    <row r="72" spans="1:25" ht="11.25">
      <c r="A72" s="11">
        <f t="shared" si="0"/>
        <v>42228</v>
      </c>
      <c r="B72" s="27">
        <v>0.14</v>
      </c>
      <c r="C72" s="27">
        <v>0.15</v>
      </c>
      <c r="D72" s="27">
        <v>0.11</v>
      </c>
      <c r="E72" s="27">
        <v>0.29</v>
      </c>
      <c r="F72" s="27">
        <v>0.42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8.37</v>
      </c>
      <c r="P72" s="27">
        <v>14.64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0.2</v>
      </c>
      <c r="X72" s="27">
        <v>0.18</v>
      </c>
      <c r="Y72" s="27">
        <v>0.02</v>
      </c>
    </row>
    <row r="73" spans="1:25" ht="11.25">
      <c r="A73" s="11">
        <f t="shared" si="0"/>
        <v>42229</v>
      </c>
      <c r="B73" s="27">
        <v>0</v>
      </c>
      <c r="C73" s="27">
        <v>0</v>
      </c>
      <c r="D73" s="27">
        <v>0.41</v>
      </c>
      <c r="E73" s="27">
        <v>4.92</v>
      </c>
      <c r="F73" s="27">
        <v>4.85</v>
      </c>
      <c r="G73" s="27">
        <v>0.09</v>
      </c>
      <c r="H73" s="27">
        <v>0</v>
      </c>
      <c r="I73" s="27">
        <v>0.22</v>
      </c>
      <c r="J73" s="27">
        <v>0.06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0.12</v>
      </c>
      <c r="Q73" s="27">
        <v>309.84</v>
      </c>
      <c r="R73" s="27">
        <v>140.78</v>
      </c>
      <c r="S73" s="27">
        <v>126.03</v>
      </c>
      <c r="T73" s="27">
        <v>0.05</v>
      </c>
      <c r="U73" s="27">
        <v>0.42</v>
      </c>
      <c r="V73" s="27">
        <v>10.73</v>
      </c>
      <c r="W73" s="27">
        <v>0</v>
      </c>
      <c r="X73" s="27">
        <v>0.01</v>
      </c>
      <c r="Y73" s="27">
        <v>0.01</v>
      </c>
    </row>
    <row r="74" spans="1:25" ht="11.25">
      <c r="A74" s="11">
        <f t="shared" si="0"/>
        <v>42230</v>
      </c>
      <c r="B74" s="27">
        <v>35.89</v>
      </c>
      <c r="C74" s="27">
        <v>47.87</v>
      </c>
      <c r="D74" s="27">
        <v>12.56</v>
      </c>
      <c r="E74" s="27">
        <v>103.03</v>
      </c>
      <c r="F74" s="27">
        <v>116.41</v>
      </c>
      <c r="G74" s="27">
        <v>120.29</v>
      </c>
      <c r="H74" s="27">
        <v>126.31</v>
      </c>
      <c r="I74" s="27">
        <v>21.1</v>
      </c>
      <c r="J74" s="27">
        <v>111.58</v>
      </c>
      <c r="K74" s="27">
        <v>35.49</v>
      </c>
      <c r="L74" s="27">
        <v>125.86</v>
      </c>
      <c r="M74" s="27">
        <v>48.85</v>
      </c>
      <c r="N74" s="27">
        <v>1.97</v>
      </c>
      <c r="O74" s="27">
        <v>2.2</v>
      </c>
      <c r="P74" s="27">
        <v>19.8</v>
      </c>
      <c r="Q74" s="27">
        <v>113.84</v>
      </c>
      <c r="R74" s="27">
        <v>99.38</v>
      </c>
      <c r="S74" s="27">
        <v>0.54</v>
      </c>
      <c r="T74" s="27">
        <v>6.06</v>
      </c>
      <c r="U74" s="27">
        <v>49.89</v>
      </c>
      <c r="V74" s="27">
        <v>60.34</v>
      </c>
      <c r="W74" s="27">
        <v>0</v>
      </c>
      <c r="X74" s="27">
        <v>62.26</v>
      </c>
      <c r="Y74" s="27">
        <v>58.73</v>
      </c>
    </row>
    <row r="75" spans="1:25" ht="11.25">
      <c r="A75" s="11">
        <f t="shared" si="0"/>
        <v>42231</v>
      </c>
      <c r="B75" s="27">
        <v>0</v>
      </c>
      <c r="C75" s="27">
        <v>0</v>
      </c>
      <c r="D75" s="27">
        <v>31.42</v>
      </c>
      <c r="E75" s="27">
        <v>25.94</v>
      </c>
      <c r="F75" s="27">
        <v>28.07</v>
      </c>
      <c r="G75" s="27">
        <v>1.47</v>
      </c>
      <c r="H75" s="27">
        <v>4.48</v>
      </c>
      <c r="I75" s="27">
        <v>5.49</v>
      </c>
      <c r="J75" s="27">
        <v>0.49</v>
      </c>
      <c r="K75" s="27">
        <v>0.01</v>
      </c>
      <c r="L75" s="27">
        <v>0.39</v>
      </c>
      <c r="M75" s="27">
        <v>2.35</v>
      </c>
      <c r="N75" s="27">
        <v>25.23</v>
      </c>
      <c r="O75" s="27">
        <v>21.36</v>
      </c>
      <c r="P75" s="27">
        <v>7.57</v>
      </c>
      <c r="Q75" s="27">
        <v>11.32</v>
      </c>
      <c r="R75" s="27">
        <v>0</v>
      </c>
      <c r="S75" s="27">
        <v>0.01</v>
      </c>
      <c r="T75" s="27">
        <v>0.11</v>
      </c>
      <c r="U75" s="27">
        <v>0.15</v>
      </c>
      <c r="V75" s="27">
        <v>0.04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42232</v>
      </c>
      <c r="B76" s="27">
        <v>18.8</v>
      </c>
      <c r="C76" s="27">
        <v>9.99</v>
      </c>
      <c r="D76" s="27">
        <v>27.36</v>
      </c>
      <c r="E76" s="27">
        <v>43.85</v>
      </c>
      <c r="F76" s="27">
        <v>40.44</v>
      </c>
      <c r="G76" s="27">
        <v>43.38</v>
      </c>
      <c r="H76" s="27">
        <v>44.7</v>
      </c>
      <c r="I76" s="27">
        <v>9.35</v>
      </c>
      <c r="J76" s="27">
        <v>84.3</v>
      </c>
      <c r="K76" s="27">
        <v>54.07</v>
      </c>
      <c r="L76" s="27">
        <v>15.62</v>
      </c>
      <c r="M76" s="27">
        <v>21.93</v>
      </c>
      <c r="N76" s="27">
        <v>18.98</v>
      </c>
      <c r="O76" s="27">
        <v>17.14</v>
      </c>
      <c r="P76" s="27">
        <v>87.84</v>
      </c>
      <c r="Q76" s="27">
        <v>102.55</v>
      </c>
      <c r="R76" s="27">
        <v>54.66</v>
      </c>
      <c r="S76" s="27">
        <v>10.9</v>
      </c>
      <c r="T76" s="27">
        <v>40.2</v>
      </c>
      <c r="U76" s="27">
        <v>3.97</v>
      </c>
      <c r="V76" s="27">
        <v>11</v>
      </c>
      <c r="W76" s="27">
        <v>6.86</v>
      </c>
      <c r="X76" s="27">
        <v>0</v>
      </c>
      <c r="Y76" s="27">
        <v>0</v>
      </c>
    </row>
    <row r="77" spans="1:25" ht="11.25">
      <c r="A77" s="11">
        <f t="shared" si="0"/>
        <v>42233</v>
      </c>
      <c r="B77" s="27">
        <v>0</v>
      </c>
      <c r="C77" s="27">
        <v>0</v>
      </c>
      <c r="D77" s="27">
        <v>1.13</v>
      </c>
      <c r="E77" s="27">
        <v>27.39</v>
      </c>
      <c r="F77" s="27">
        <v>1.05</v>
      </c>
      <c r="G77" s="27">
        <v>28.6</v>
      </c>
      <c r="H77" s="27">
        <v>28.16</v>
      </c>
      <c r="I77" s="27">
        <v>25.33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0.37</v>
      </c>
      <c r="Q77" s="27">
        <v>0</v>
      </c>
      <c r="R77" s="27">
        <v>5.69</v>
      </c>
      <c r="S77" s="27">
        <v>0</v>
      </c>
      <c r="T77" s="27">
        <v>4.51</v>
      </c>
      <c r="U77" s="27">
        <v>2.38</v>
      </c>
      <c r="V77" s="27">
        <v>0.27</v>
      </c>
      <c r="W77" s="27">
        <v>0</v>
      </c>
      <c r="X77" s="27">
        <v>0</v>
      </c>
      <c r="Y77" s="27">
        <v>0</v>
      </c>
    </row>
    <row r="78" spans="1:25" ht="11.25">
      <c r="A78" s="11">
        <f t="shared" si="0"/>
        <v>42234</v>
      </c>
      <c r="B78" s="27">
        <v>0</v>
      </c>
      <c r="C78" s="27">
        <v>0</v>
      </c>
      <c r="D78" s="27">
        <v>0</v>
      </c>
      <c r="E78" s="27">
        <v>0</v>
      </c>
      <c r="F78" s="27">
        <v>0.72</v>
      </c>
      <c r="G78" s="27">
        <v>19.75</v>
      </c>
      <c r="H78" s="27">
        <v>172.56</v>
      </c>
      <c r="I78" s="27">
        <v>83.29</v>
      </c>
      <c r="J78" s="27">
        <v>190.81</v>
      </c>
      <c r="K78" s="27">
        <v>186.16</v>
      </c>
      <c r="L78" s="27">
        <v>198.46</v>
      </c>
      <c r="M78" s="27">
        <v>197.17</v>
      </c>
      <c r="N78" s="27">
        <v>1.47</v>
      </c>
      <c r="O78" s="27">
        <v>1.41</v>
      </c>
      <c r="P78" s="27">
        <v>0.83</v>
      </c>
      <c r="Q78" s="27">
        <v>1.09</v>
      </c>
      <c r="R78" s="27">
        <v>0.22</v>
      </c>
      <c r="S78" s="27">
        <v>36.47</v>
      </c>
      <c r="T78" s="27">
        <v>3.49</v>
      </c>
      <c r="U78" s="27">
        <v>26.9</v>
      </c>
      <c r="V78" s="27">
        <v>33.38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42235</v>
      </c>
      <c r="B79" s="27">
        <v>3.27</v>
      </c>
      <c r="C79" s="27">
        <v>0</v>
      </c>
      <c r="D79" s="27">
        <v>0</v>
      </c>
      <c r="E79" s="27">
        <v>0.19</v>
      </c>
      <c r="F79" s="27">
        <v>0.52</v>
      </c>
      <c r="G79" s="27">
        <v>1</v>
      </c>
      <c r="H79" s="27">
        <v>62.15</v>
      </c>
      <c r="I79" s="27">
        <v>69.95</v>
      </c>
      <c r="J79" s="27">
        <v>0.23</v>
      </c>
      <c r="K79" s="27">
        <v>1.28</v>
      </c>
      <c r="L79" s="27">
        <v>143.26</v>
      </c>
      <c r="M79" s="27">
        <v>145.43</v>
      </c>
      <c r="N79" s="27">
        <v>149.13</v>
      </c>
      <c r="O79" s="27">
        <v>155.04</v>
      </c>
      <c r="P79" s="27">
        <v>168.41</v>
      </c>
      <c r="Q79" s="27">
        <v>178.07</v>
      </c>
      <c r="R79" s="27">
        <v>158.05</v>
      </c>
      <c r="S79" s="27">
        <v>162.56</v>
      </c>
      <c r="T79" s="27">
        <v>82.22</v>
      </c>
      <c r="U79" s="27">
        <v>0</v>
      </c>
      <c r="V79" s="27">
        <v>75.11</v>
      </c>
      <c r="W79" s="27">
        <v>51.16</v>
      </c>
      <c r="X79" s="27">
        <v>31.69</v>
      </c>
      <c r="Y79" s="27">
        <v>0</v>
      </c>
    </row>
    <row r="80" spans="1:25" ht="11.25">
      <c r="A80" s="11">
        <f t="shared" si="0"/>
        <v>42236</v>
      </c>
      <c r="B80" s="27">
        <v>10.77</v>
      </c>
      <c r="C80" s="27">
        <v>0.01</v>
      </c>
      <c r="D80" s="27">
        <v>0</v>
      </c>
      <c r="E80" s="27">
        <v>0</v>
      </c>
      <c r="F80" s="27">
        <v>0</v>
      </c>
      <c r="G80" s="27">
        <v>0.34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0.35</v>
      </c>
      <c r="P80" s="27">
        <v>104.14</v>
      </c>
      <c r="Q80" s="27">
        <v>97.34</v>
      </c>
      <c r="R80" s="27">
        <v>63.97</v>
      </c>
      <c r="S80" s="27">
        <v>41.34</v>
      </c>
      <c r="T80" s="27">
        <v>0.5</v>
      </c>
      <c r="U80" s="27">
        <v>0</v>
      </c>
      <c r="V80" s="27">
        <v>0</v>
      </c>
      <c r="W80" s="27">
        <v>0</v>
      </c>
      <c r="X80" s="27">
        <v>0</v>
      </c>
      <c r="Y80" s="27">
        <v>24.69</v>
      </c>
    </row>
    <row r="81" spans="1:25" ht="11.25">
      <c r="A81" s="11">
        <f t="shared" si="0"/>
        <v>42237</v>
      </c>
      <c r="B81" s="27">
        <v>0.74</v>
      </c>
      <c r="C81" s="27">
        <v>0.05</v>
      </c>
      <c r="D81" s="27">
        <v>1.49</v>
      </c>
      <c r="E81" s="27">
        <v>0.79</v>
      </c>
      <c r="F81" s="27">
        <v>1.78</v>
      </c>
      <c r="G81" s="27">
        <v>3.74</v>
      </c>
      <c r="H81" s="27">
        <v>0</v>
      </c>
      <c r="I81" s="27">
        <v>0</v>
      </c>
      <c r="J81" s="27">
        <v>42.63</v>
      </c>
      <c r="K81" s="27">
        <v>45.69</v>
      </c>
      <c r="L81" s="27">
        <v>48.43</v>
      </c>
      <c r="M81" s="27">
        <v>8.25</v>
      </c>
      <c r="N81" s="27">
        <v>7.96</v>
      </c>
      <c r="O81" s="27">
        <v>5.62</v>
      </c>
      <c r="P81" s="27">
        <v>40.6</v>
      </c>
      <c r="Q81" s="27">
        <v>10.05</v>
      </c>
      <c r="R81" s="27">
        <v>160.94</v>
      </c>
      <c r="S81" s="27">
        <v>129.18</v>
      </c>
      <c r="T81" s="27">
        <v>88.11</v>
      </c>
      <c r="U81" s="27">
        <v>0</v>
      </c>
      <c r="V81" s="27">
        <v>0</v>
      </c>
      <c r="W81" s="27">
        <v>0</v>
      </c>
      <c r="X81" s="27">
        <v>0.03</v>
      </c>
      <c r="Y81" s="27">
        <v>0.02</v>
      </c>
    </row>
    <row r="82" spans="1:25" ht="11.25">
      <c r="A82" s="11">
        <f t="shared" si="0"/>
        <v>42238</v>
      </c>
      <c r="B82" s="27">
        <v>0</v>
      </c>
      <c r="C82" s="27">
        <v>0.23</v>
      </c>
      <c r="D82" s="27">
        <v>1.43</v>
      </c>
      <c r="E82" s="27">
        <v>11.88</v>
      </c>
      <c r="F82" s="27">
        <v>13.67</v>
      </c>
      <c r="G82" s="27">
        <v>0.18</v>
      </c>
      <c r="H82" s="27">
        <v>2.28</v>
      </c>
      <c r="I82" s="27">
        <v>42.01</v>
      </c>
      <c r="J82" s="27">
        <v>0.1</v>
      </c>
      <c r="K82" s="27">
        <v>1.27</v>
      </c>
      <c r="L82" s="27">
        <v>53.36</v>
      </c>
      <c r="M82" s="27">
        <v>52.55</v>
      </c>
      <c r="N82" s="27">
        <v>95.21</v>
      </c>
      <c r="O82" s="27">
        <v>99.46</v>
      </c>
      <c r="P82" s="27">
        <v>180.63</v>
      </c>
      <c r="Q82" s="27">
        <v>99.21</v>
      </c>
      <c r="R82" s="27">
        <v>0</v>
      </c>
      <c r="S82" s="27">
        <v>4.23</v>
      </c>
      <c r="T82" s="27">
        <v>30.44</v>
      </c>
      <c r="U82" s="27">
        <v>1.77</v>
      </c>
      <c r="V82" s="27">
        <v>0</v>
      </c>
      <c r="W82" s="27">
        <v>0</v>
      </c>
      <c r="X82" s="27">
        <v>0.13</v>
      </c>
      <c r="Y82" s="27">
        <v>0.03</v>
      </c>
    </row>
    <row r="83" spans="1:25" ht="11.25">
      <c r="A83" s="11">
        <f t="shared" si="0"/>
        <v>42239</v>
      </c>
      <c r="B83" s="27">
        <v>0</v>
      </c>
      <c r="C83" s="27">
        <v>0</v>
      </c>
      <c r="D83" s="27">
        <v>2.5</v>
      </c>
      <c r="E83" s="27">
        <v>3.78</v>
      </c>
      <c r="F83" s="27">
        <v>0.43</v>
      </c>
      <c r="G83" s="27">
        <v>2.68</v>
      </c>
      <c r="H83" s="27">
        <v>0</v>
      </c>
      <c r="I83" s="27">
        <v>0.32</v>
      </c>
      <c r="J83" s="27">
        <v>0</v>
      </c>
      <c r="K83" s="27">
        <v>0</v>
      </c>
      <c r="L83" s="27">
        <v>3.14</v>
      </c>
      <c r="M83" s="27">
        <v>4.58</v>
      </c>
      <c r="N83" s="27">
        <v>21.78</v>
      </c>
      <c r="O83" s="27">
        <v>12.5</v>
      </c>
      <c r="P83" s="27">
        <v>13.36</v>
      </c>
      <c r="Q83" s="27">
        <v>39.53</v>
      </c>
      <c r="R83" s="27">
        <v>0</v>
      </c>
      <c r="S83" s="27">
        <v>0</v>
      </c>
      <c r="T83" s="27">
        <v>0.02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42240</v>
      </c>
      <c r="B84" s="27">
        <v>0</v>
      </c>
      <c r="C84" s="27">
        <v>0</v>
      </c>
      <c r="D84" s="27">
        <v>0</v>
      </c>
      <c r="E84" s="27">
        <v>179.72</v>
      </c>
      <c r="F84" s="27">
        <v>229.8</v>
      </c>
      <c r="G84" s="27">
        <v>50.41</v>
      </c>
      <c r="H84" s="27">
        <v>45.93</v>
      </c>
      <c r="I84" s="27">
        <v>48.21</v>
      </c>
      <c r="J84" s="27">
        <v>105.46</v>
      </c>
      <c r="K84" s="27">
        <v>229.16</v>
      </c>
      <c r="L84" s="27">
        <v>235.71</v>
      </c>
      <c r="M84" s="27">
        <v>60.74</v>
      </c>
      <c r="N84" s="27">
        <v>0</v>
      </c>
      <c r="O84" s="27">
        <v>0</v>
      </c>
      <c r="P84" s="27">
        <v>0</v>
      </c>
      <c r="Q84" s="27">
        <v>13.7</v>
      </c>
      <c r="R84" s="27">
        <v>0</v>
      </c>
      <c r="S84" s="27">
        <v>0</v>
      </c>
      <c r="T84" s="27">
        <v>0</v>
      </c>
      <c r="U84" s="27">
        <v>0.11</v>
      </c>
      <c r="V84" s="27">
        <v>6.9</v>
      </c>
      <c r="W84" s="27">
        <v>0.01</v>
      </c>
      <c r="X84" s="27">
        <v>6.91</v>
      </c>
      <c r="Y84" s="27">
        <v>4.48</v>
      </c>
    </row>
    <row r="85" spans="1:25" ht="11.25">
      <c r="A85" s="11">
        <f t="shared" si="0"/>
        <v>42241</v>
      </c>
      <c r="B85" s="27">
        <v>2.66</v>
      </c>
      <c r="C85" s="27">
        <v>0</v>
      </c>
      <c r="D85" s="27">
        <v>0</v>
      </c>
      <c r="E85" s="27">
        <v>0</v>
      </c>
      <c r="F85" s="27">
        <v>1.02</v>
      </c>
      <c r="G85" s="27">
        <v>1.72</v>
      </c>
      <c r="H85" s="27">
        <v>20.13</v>
      </c>
      <c r="I85" s="27">
        <v>12.33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0.21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2.29</v>
      </c>
      <c r="Y85" s="27">
        <v>2.68</v>
      </c>
    </row>
    <row r="86" spans="1:25" ht="11.25">
      <c r="A86" s="11">
        <f t="shared" si="0"/>
        <v>42242</v>
      </c>
      <c r="B86" s="27">
        <v>0</v>
      </c>
      <c r="C86" s="27">
        <v>0</v>
      </c>
      <c r="D86" s="27">
        <v>0</v>
      </c>
      <c r="E86" s="27">
        <v>0.01</v>
      </c>
      <c r="F86" s="27">
        <v>0</v>
      </c>
      <c r="G86" s="27">
        <v>0</v>
      </c>
      <c r="H86" s="27">
        <v>0.91</v>
      </c>
      <c r="I86" s="27">
        <v>1.33</v>
      </c>
      <c r="J86" s="27">
        <v>0.03</v>
      </c>
      <c r="K86" s="27">
        <v>0</v>
      </c>
      <c r="L86" s="27">
        <v>92.83</v>
      </c>
      <c r="M86" s="27">
        <v>98.67</v>
      </c>
      <c r="N86" s="27">
        <v>131.64</v>
      </c>
      <c r="O86" s="27">
        <v>0.39</v>
      </c>
      <c r="P86" s="27">
        <v>13.36</v>
      </c>
      <c r="Q86" s="27">
        <v>0.39</v>
      </c>
      <c r="R86" s="27">
        <v>0</v>
      </c>
      <c r="S86" s="27">
        <v>0</v>
      </c>
      <c r="T86" s="27">
        <v>0</v>
      </c>
      <c r="U86" s="27">
        <v>1.16</v>
      </c>
      <c r="V86" s="27">
        <v>2.36</v>
      </c>
      <c r="W86" s="27">
        <v>0.06</v>
      </c>
      <c r="X86" s="27">
        <v>0</v>
      </c>
      <c r="Y86" s="27">
        <v>3.2</v>
      </c>
    </row>
    <row r="87" spans="1:25" ht="11.25">
      <c r="A87" s="11">
        <f t="shared" si="0"/>
        <v>42243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32.41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0"/>
        <v>42244</v>
      </c>
      <c r="B88" s="27">
        <v>0</v>
      </c>
      <c r="C88" s="27">
        <v>0</v>
      </c>
      <c r="D88" s="27">
        <v>0.19</v>
      </c>
      <c r="E88" s="27">
        <v>0</v>
      </c>
      <c r="F88" s="27">
        <v>0.27</v>
      </c>
      <c r="G88" s="27">
        <v>0.5</v>
      </c>
      <c r="H88" s="27">
        <v>0</v>
      </c>
      <c r="I88" s="27">
        <v>0</v>
      </c>
      <c r="J88" s="27">
        <v>0</v>
      </c>
      <c r="K88" s="27">
        <v>1.75</v>
      </c>
      <c r="L88" s="27">
        <v>2.67</v>
      </c>
      <c r="M88" s="27">
        <v>127.62</v>
      </c>
      <c r="N88" s="27">
        <v>115.28</v>
      </c>
      <c r="O88" s="27">
        <v>0</v>
      </c>
      <c r="P88" s="27">
        <v>0.32</v>
      </c>
      <c r="Q88" s="27">
        <v>0</v>
      </c>
      <c r="R88" s="27">
        <v>0</v>
      </c>
      <c r="S88" s="27">
        <v>0</v>
      </c>
      <c r="T88" s="27">
        <v>30.79</v>
      </c>
      <c r="U88" s="27">
        <v>6.17</v>
      </c>
      <c r="V88" s="27">
        <v>2.13</v>
      </c>
      <c r="W88" s="27">
        <v>2.26</v>
      </c>
      <c r="X88" s="27">
        <v>0</v>
      </c>
      <c r="Y88" s="27">
        <v>1.45</v>
      </c>
    </row>
    <row r="89" spans="1:25" ht="11.25">
      <c r="A89" s="11">
        <f t="shared" si="0"/>
        <v>42245</v>
      </c>
      <c r="B89" s="27">
        <v>7.24</v>
      </c>
      <c r="C89" s="27">
        <v>1.29</v>
      </c>
      <c r="D89" s="27">
        <v>10.97</v>
      </c>
      <c r="E89" s="27">
        <v>27.57</v>
      </c>
      <c r="F89" s="27">
        <v>20.22</v>
      </c>
      <c r="G89" s="27">
        <v>5.68</v>
      </c>
      <c r="H89" s="27">
        <v>55.74</v>
      </c>
      <c r="I89" s="27">
        <v>1.3</v>
      </c>
      <c r="J89" s="27">
        <v>3.58</v>
      </c>
      <c r="K89" s="27">
        <v>4.18</v>
      </c>
      <c r="L89" s="27">
        <v>0.74</v>
      </c>
      <c r="M89" s="27">
        <v>3.55</v>
      </c>
      <c r="N89" s="27">
        <v>25.88</v>
      </c>
      <c r="O89" s="27">
        <v>41.03</v>
      </c>
      <c r="P89" s="27">
        <v>4.66</v>
      </c>
      <c r="Q89" s="27">
        <v>1.33</v>
      </c>
      <c r="R89" s="27">
        <v>2.33</v>
      </c>
      <c r="S89" s="27">
        <v>2.25</v>
      </c>
      <c r="T89" s="27">
        <v>0</v>
      </c>
      <c r="U89" s="27">
        <v>0.48</v>
      </c>
      <c r="V89" s="27">
        <v>0</v>
      </c>
      <c r="W89" s="27">
        <v>0</v>
      </c>
      <c r="X89" s="27">
        <v>10.26</v>
      </c>
      <c r="Y89" s="27">
        <v>22.21</v>
      </c>
    </row>
    <row r="90" spans="1:25" ht="11.25">
      <c r="A90" s="11">
        <f t="shared" si="0"/>
        <v>42246</v>
      </c>
      <c r="B90" s="27">
        <v>3.21</v>
      </c>
      <c r="C90" s="27">
        <v>11.4</v>
      </c>
      <c r="D90" s="27">
        <v>35.32</v>
      </c>
      <c r="E90" s="27">
        <v>83.18</v>
      </c>
      <c r="F90" s="27">
        <v>123.06</v>
      </c>
      <c r="G90" s="27">
        <v>101.65</v>
      </c>
      <c r="H90" s="27">
        <v>0</v>
      </c>
      <c r="I90" s="27">
        <v>1.13</v>
      </c>
      <c r="J90" s="27">
        <v>42.59</v>
      </c>
      <c r="K90" s="27">
        <v>49.43</v>
      </c>
      <c r="L90" s="27">
        <v>30.79</v>
      </c>
      <c r="M90" s="27">
        <v>62.5</v>
      </c>
      <c r="N90" s="27">
        <v>92.07</v>
      </c>
      <c r="O90" s="27">
        <v>100.52</v>
      </c>
      <c r="P90" s="27">
        <v>115.07</v>
      </c>
      <c r="Q90" s="27">
        <v>79.58</v>
      </c>
      <c r="R90" s="27">
        <v>115.43</v>
      </c>
      <c r="S90" s="27">
        <v>143.9</v>
      </c>
      <c r="T90" s="27">
        <v>72.3</v>
      </c>
      <c r="U90" s="27">
        <v>46.23</v>
      </c>
      <c r="V90" s="27">
        <v>47.98</v>
      </c>
      <c r="W90" s="27">
        <v>49.08</v>
      </c>
      <c r="X90" s="27">
        <v>24.93</v>
      </c>
      <c r="Y90" s="27">
        <v>0.26</v>
      </c>
    </row>
    <row r="91" spans="1:25" ht="11.25">
      <c r="A91" s="11">
        <f t="shared" si="0"/>
        <v>42247</v>
      </c>
      <c r="B91" s="27">
        <v>2.11</v>
      </c>
      <c r="C91" s="27">
        <v>1.77</v>
      </c>
      <c r="D91" s="27">
        <v>7.58</v>
      </c>
      <c r="E91" s="27">
        <v>23.3</v>
      </c>
      <c r="F91" s="27">
        <v>56.02</v>
      </c>
      <c r="G91" s="27">
        <v>16.88</v>
      </c>
      <c r="H91" s="27">
        <v>4.24</v>
      </c>
      <c r="I91" s="27">
        <v>0</v>
      </c>
      <c r="J91" s="27">
        <v>0</v>
      </c>
      <c r="K91" s="27">
        <v>0</v>
      </c>
      <c r="L91" s="27">
        <v>0</v>
      </c>
      <c r="M91" s="27">
        <v>17.79</v>
      </c>
      <c r="N91" s="27">
        <v>63.38</v>
      </c>
      <c r="O91" s="27">
        <v>73.25</v>
      </c>
      <c r="P91" s="27">
        <v>76.54</v>
      </c>
      <c r="Q91" s="27">
        <v>36.26</v>
      </c>
      <c r="R91" s="27">
        <v>45.62</v>
      </c>
      <c r="S91" s="27">
        <v>64.29</v>
      </c>
      <c r="T91" s="27">
        <v>62.47</v>
      </c>
      <c r="U91" s="27">
        <v>16.41</v>
      </c>
      <c r="V91" s="27">
        <v>20.75</v>
      </c>
      <c r="W91" s="27">
        <v>9.19</v>
      </c>
      <c r="X91" s="27">
        <v>6.95</v>
      </c>
      <c r="Y91" s="27">
        <v>34.81</v>
      </c>
    </row>
    <row r="92" spans="1:25" ht="12.75">
      <c r="A92" s="71" t="s">
        <v>47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42217</v>
      </c>
      <c r="B94" s="27">
        <v>14.33</v>
      </c>
      <c r="C94" s="27">
        <v>2.13</v>
      </c>
      <c r="D94" s="27">
        <v>0.49</v>
      </c>
      <c r="E94" s="27">
        <v>0</v>
      </c>
      <c r="F94" s="27">
        <v>0.39</v>
      </c>
      <c r="G94" s="27">
        <v>0</v>
      </c>
      <c r="H94" s="27">
        <v>0</v>
      </c>
      <c r="I94" s="27">
        <v>0.11</v>
      </c>
      <c r="J94" s="27">
        <v>6.93</v>
      </c>
      <c r="K94" s="27">
        <v>118.64</v>
      </c>
      <c r="L94" s="27">
        <v>0</v>
      </c>
      <c r="M94" s="27">
        <v>4.98</v>
      </c>
      <c r="N94" s="27">
        <v>0</v>
      </c>
      <c r="O94" s="27">
        <v>0</v>
      </c>
      <c r="P94" s="27">
        <v>0</v>
      </c>
      <c r="Q94" s="27">
        <v>9.81</v>
      </c>
      <c r="R94" s="27">
        <v>0</v>
      </c>
      <c r="S94" s="27">
        <v>0.04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</row>
    <row r="95" spans="1:25" ht="11.25">
      <c r="A95" s="11">
        <f aca="true" t="shared" si="1" ref="A95:A124">A62</f>
        <v>42218</v>
      </c>
      <c r="B95" s="27">
        <v>0.69</v>
      </c>
      <c r="C95" s="27">
        <v>0</v>
      </c>
      <c r="D95" s="27">
        <v>0</v>
      </c>
      <c r="E95" s="27">
        <v>0</v>
      </c>
      <c r="F95" s="27">
        <v>0.01</v>
      </c>
      <c r="G95" s="27">
        <v>0</v>
      </c>
      <c r="H95" s="27">
        <v>8.64</v>
      </c>
      <c r="I95" s="27">
        <v>7.65</v>
      </c>
      <c r="J95" s="27">
        <v>50.99</v>
      </c>
      <c r="K95" s="27">
        <v>70.14</v>
      </c>
      <c r="L95" s="27">
        <v>3.83</v>
      </c>
      <c r="M95" s="27">
        <v>3.23</v>
      </c>
      <c r="N95" s="27">
        <v>3.11</v>
      </c>
      <c r="O95" s="27">
        <v>3.14</v>
      </c>
      <c r="P95" s="27">
        <v>3.45</v>
      </c>
      <c r="Q95" s="27">
        <v>3.65</v>
      </c>
      <c r="R95" s="27">
        <v>0</v>
      </c>
      <c r="S95" s="27">
        <v>3.79</v>
      </c>
      <c r="T95" s="27">
        <v>5.34</v>
      </c>
      <c r="U95" s="27">
        <v>1.71</v>
      </c>
      <c r="V95" s="27">
        <v>2.41</v>
      </c>
      <c r="W95" s="27">
        <v>2.34</v>
      </c>
      <c r="X95" s="27">
        <v>65.5</v>
      </c>
      <c r="Y95" s="27">
        <v>62.62</v>
      </c>
    </row>
    <row r="96" spans="1:25" ht="11.25">
      <c r="A96" s="11">
        <f t="shared" si="1"/>
        <v>42219</v>
      </c>
      <c r="B96" s="27">
        <v>297.71</v>
      </c>
      <c r="C96" s="27">
        <v>622.21</v>
      </c>
      <c r="D96" s="27">
        <v>621.57</v>
      </c>
      <c r="E96" s="27">
        <v>665.44</v>
      </c>
      <c r="F96" s="27">
        <v>670.76</v>
      </c>
      <c r="G96" s="27">
        <v>68.98</v>
      </c>
      <c r="H96" s="27">
        <v>1.48</v>
      </c>
      <c r="I96" s="27">
        <v>0.13</v>
      </c>
      <c r="J96" s="27">
        <v>86.94</v>
      </c>
      <c r="K96" s="27">
        <v>63.52</v>
      </c>
      <c r="L96" s="27">
        <v>56.65</v>
      </c>
      <c r="M96" s="27">
        <v>62.94</v>
      </c>
      <c r="N96" s="27">
        <v>1.38</v>
      </c>
      <c r="O96" s="27">
        <v>0</v>
      </c>
      <c r="P96" s="27">
        <v>0.01</v>
      </c>
      <c r="Q96" s="27">
        <v>0.4</v>
      </c>
      <c r="R96" s="27">
        <v>37.72</v>
      </c>
      <c r="S96" s="27">
        <v>3.21</v>
      </c>
      <c r="T96" s="27">
        <v>2.71</v>
      </c>
      <c r="U96" s="27">
        <v>5.4</v>
      </c>
      <c r="V96" s="27">
        <v>0.47</v>
      </c>
      <c r="W96" s="27">
        <v>42.14</v>
      </c>
      <c r="X96" s="27">
        <v>44.37</v>
      </c>
      <c r="Y96" s="27">
        <v>252.15</v>
      </c>
    </row>
    <row r="97" spans="1:25" ht="11.25">
      <c r="A97" s="11">
        <f t="shared" si="1"/>
        <v>42220</v>
      </c>
      <c r="B97" s="27">
        <v>481.11</v>
      </c>
      <c r="C97" s="27">
        <v>176.03</v>
      </c>
      <c r="D97" s="27">
        <v>182.07</v>
      </c>
      <c r="E97" s="27">
        <v>82.13</v>
      </c>
      <c r="F97" s="27">
        <v>1.69</v>
      </c>
      <c r="G97" s="27">
        <v>0</v>
      </c>
      <c r="H97" s="27">
        <v>3.35</v>
      </c>
      <c r="I97" s="27">
        <v>0</v>
      </c>
      <c r="J97" s="27">
        <v>7.91</v>
      </c>
      <c r="K97" s="27">
        <v>10.08</v>
      </c>
      <c r="L97" s="27">
        <v>9.34</v>
      </c>
      <c r="M97" s="27">
        <v>9.33</v>
      </c>
      <c r="N97" s="27">
        <v>8.75</v>
      </c>
      <c r="O97" s="27">
        <v>8.25</v>
      </c>
      <c r="P97" s="27">
        <v>11.9</v>
      </c>
      <c r="Q97" s="27">
        <v>9.76</v>
      </c>
      <c r="R97" s="27">
        <v>4.32</v>
      </c>
      <c r="S97" s="27">
        <v>3.82</v>
      </c>
      <c r="T97" s="27">
        <v>0</v>
      </c>
      <c r="U97" s="27">
        <v>0</v>
      </c>
      <c r="V97" s="27">
        <v>0</v>
      </c>
      <c r="W97" s="27">
        <v>0</v>
      </c>
      <c r="X97" s="27">
        <v>0.04</v>
      </c>
      <c r="Y97" s="27">
        <v>493.8</v>
      </c>
    </row>
    <row r="98" spans="1:25" ht="11.25">
      <c r="A98" s="11">
        <f t="shared" si="1"/>
        <v>42221</v>
      </c>
      <c r="B98" s="27">
        <v>0.37</v>
      </c>
      <c r="C98" s="27">
        <v>2.82</v>
      </c>
      <c r="D98" s="27">
        <v>7.75</v>
      </c>
      <c r="E98" s="27">
        <v>0.6</v>
      </c>
      <c r="F98" s="27">
        <v>49.54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1.33</v>
      </c>
      <c r="S98" s="27">
        <v>11.32</v>
      </c>
      <c r="T98" s="27">
        <v>0</v>
      </c>
      <c r="U98" s="27">
        <v>0.22</v>
      </c>
      <c r="V98" s="27">
        <v>0</v>
      </c>
      <c r="W98" s="27">
        <v>0.22</v>
      </c>
      <c r="X98" s="27">
        <v>0.14</v>
      </c>
      <c r="Y98" s="27">
        <v>0.5</v>
      </c>
    </row>
    <row r="99" spans="1:25" ht="11.25">
      <c r="A99" s="11">
        <f t="shared" si="1"/>
        <v>42222</v>
      </c>
      <c r="B99" s="27">
        <v>241.12</v>
      </c>
      <c r="C99" s="27">
        <v>65.48</v>
      </c>
      <c r="D99" s="27">
        <v>73.23</v>
      </c>
      <c r="E99" s="27">
        <v>69.32</v>
      </c>
      <c r="F99" s="27">
        <v>8.04</v>
      </c>
      <c r="G99" s="27">
        <v>0.09</v>
      </c>
      <c r="H99" s="27">
        <v>0</v>
      </c>
      <c r="I99" s="27">
        <v>1.78</v>
      </c>
      <c r="J99" s="27">
        <v>5.44</v>
      </c>
      <c r="K99" s="27">
        <v>6</v>
      </c>
      <c r="L99" s="27">
        <v>22.95</v>
      </c>
      <c r="M99" s="27">
        <v>13.75</v>
      </c>
      <c r="N99" s="27">
        <v>9.44</v>
      </c>
      <c r="O99" s="27">
        <v>10.81</v>
      </c>
      <c r="P99" s="27">
        <v>112.42</v>
      </c>
      <c r="Q99" s="27">
        <v>110.52</v>
      </c>
      <c r="R99" s="27">
        <v>99.92</v>
      </c>
      <c r="S99" s="27">
        <v>154.39</v>
      </c>
      <c r="T99" s="27">
        <v>40.89</v>
      </c>
      <c r="U99" s="27">
        <v>45.74</v>
      </c>
      <c r="V99" s="27">
        <v>0</v>
      </c>
      <c r="W99" s="27">
        <v>11.84</v>
      </c>
      <c r="X99" s="27">
        <v>2.37</v>
      </c>
      <c r="Y99" s="27">
        <v>1.18</v>
      </c>
    </row>
    <row r="100" spans="1:25" ht="11.25">
      <c r="A100" s="11">
        <f t="shared" si="1"/>
        <v>42223</v>
      </c>
      <c r="B100" s="27">
        <v>41</v>
      </c>
      <c r="C100" s="27">
        <v>14.74</v>
      </c>
      <c r="D100" s="27">
        <v>70.24</v>
      </c>
      <c r="E100" s="27">
        <v>2.98</v>
      </c>
      <c r="F100" s="27">
        <v>6.23</v>
      </c>
      <c r="G100" s="27">
        <v>8.52</v>
      </c>
      <c r="H100" s="27">
        <v>8.01</v>
      </c>
      <c r="I100" s="27">
        <v>8.51</v>
      </c>
      <c r="J100" s="27">
        <v>172.19</v>
      </c>
      <c r="K100" s="27">
        <v>314.22</v>
      </c>
      <c r="L100" s="27">
        <v>228.67</v>
      </c>
      <c r="M100" s="27">
        <v>417.62</v>
      </c>
      <c r="N100" s="27">
        <v>10.86</v>
      </c>
      <c r="O100" s="27">
        <v>18.85</v>
      </c>
      <c r="P100" s="27">
        <v>19.48</v>
      </c>
      <c r="Q100" s="27">
        <v>3.53</v>
      </c>
      <c r="R100" s="27">
        <v>16.21</v>
      </c>
      <c r="S100" s="27">
        <v>36.81</v>
      </c>
      <c r="T100" s="27">
        <v>53.01</v>
      </c>
      <c r="U100" s="27">
        <v>11.65</v>
      </c>
      <c r="V100" s="27">
        <v>38.97</v>
      </c>
      <c r="W100" s="27">
        <v>59.16</v>
      </c>
      <c r="X100" s="27">
        <v>32.33</v>
      </c>
      <c r="Y100" s="27">
        <v>62.56</v>
      </c>
    </row>
    <row r="101" spans="1:25" ht="11.25">
      <c r="A101" s="11">
        <f t="shared" si="1"/>
        <v>42224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1.63</v>
      </c>
      <c r="T101" s="27">
        <v>38.67</v>
      </c>
      <c r="U101" s="27">
        <v>6.34</v>
      </c>
      <c r="V101" s="27">
        <v>25.68</v>
      </c>
      <c r="W101" s="27">
        <v>30.35</v>
      </c>
      <c r="X101" s="27">
        <v>0</v>
      </c>
      <c r="Y101" s="27">
        <v>0</v>
      </c>
    </row>
    <row r="102" spans="1:25" ht="11.25">
      <c r="A102" s="11">
        <f t="shared" si="1"/>
        <v>42225</v>
      </c>
      <c r="B102" s="27">
        <v>0.1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46.98</v>
      </c>
      <c r="L102" s="27">
        <v>9.21</v>
      </c>
      <c r="M102" s="27">
        <v>32.47</v>
      </c>
      <c r="N102" s="27">
        <v>10.51</v>
      </c>
      <c r="O102" s="27">
        <v>0</v>
      </c>
      <c r="P102" s="27">
        <v>0.58</v>
      </c>
      <c r="Q102" s="27">
        <v>0.32</v>
      </c>
      <c r="R102" s="27">
        <v>0</v>
      </c>
      <c r="S102" s="27">
        <v>49.39</v>
      </c>
      <c r="T102" s="27">
        <v>1.61</v>
      </c>
      <c r="U102" s="27">
        <v>18.18</v>
      </c>
      <c r="V102" s="27">
        <v>23.45</v>
      </c>
      <c r="W102" s="27">
        <v>0</v>
      </c>
      <c r="X102" s="27">
        <v>30.15</v>
      </c>
      <c r="Y102" s="27">
        <v>694.57</v>
      </c>
    </row>
    <row r="103" spans="1:25" ht="11.25">
      <c r="A103" s="11">
        <f t="shared" si="1"/>
        <v>42226</v>
      </c>
      <c r="B103" s="27">
        <v>43.11</v>
      </c>
      <c r="C103" s="27">
        <v>10.13</v>
      </c>
      <c r="D103" s="27">
        <v>9.18</v>
      </c>
      <c r="E103" s="27">
        <v>39.55</v>
      </c>
      <c r="F103" s="27">
        <v>18.09</v>
      </c>
      <c r="G103" s="27">
        <v>22.79</v>
      </c>
      <c r="H103" s="27">
        <v>43.99</v>
      </c>
      <c r="I103" s="27">
        <v>30.24</v>
      </c>
      <c r="J103" s="27">
        <v>0</v>
      </c>
      <c r="K103" s="27">
        <v>0</v>
      </c>
      <c r="L103" s="27">
        <v>13.54</v>
      </c>
      <c r="M103" s="27">
        <v>5.65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44.27</v>
      </c>
      <c r="U103" s="27">
        <v>632.61</v>
      </c>
      <c r="V103" s="27">
        <v>628.26</v>
      </c>
      <c r="W103" s="27">
        <v>629.95</v>
      </c>
      <c r="X103" s="27">
        <v>4.44</v>
      </c>
      <c r="Y103" s="27">
        <v>307.55</v>
      </c>
    </row>
    <row r="104" spans="1:25" ht="11.25">
      <c r="A104" s="11">
        <f t="shared" si="1"/>
        <v>42227</v>
      </c>
      <c r="B104" s="27">
        <v>36.97</v>
      </c>
      <c r="C104" s="27">
        <v>15.66</v>
      </c>
      <c r="D104" s="27">
        <v>3.91</v>
      </c>
      <c r="E104" s="27">
        <v>6.58</v>
      </c>
      <c r="F104" s="27">
        <v>0.71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9.05</v>
      </c>
      <c r="M104" s="27">
        <v>4.29</v>
      </c>
      <c r="N104" s="27">
        <v>6.15</v>
      </c>
      <c r="O104" s="27">
        <v>0</v>
      </c>
      <c r="P104" s="27">
        <v>0</v>
      </c>
      <c r="Q104" s="27">
        <v>0</v>
      </c>
      <c r="R104" s="27">
        <v>0</v>
      </c>
      <c r="S104" s="27">
        <v>0.25</v>
      </c>
      <c r="T104" s="27">
        <v>0</v>
      </c>
      <c r="U104" s="27">
        <v>0</v>
      </c>
      <c r="V104" s="27">
        <v>0</v>
      </c>
      <c r="W104" s="27">
        <v>0</v>
      </c>
      <c r="X104" s="27">
        <v>616.64</v>
      </c>
      <c r="Y104" s="27">
        <v>0.01</v>
      </c>
    </row>
    <row r="105" spans="1:25" ht="11.25">
      <c r="A105" s="11">
        <f t="shared" si="1"/>
        <v>42228</v>
      </c>
      <c r="B105" s="27">
        <v>7.43</v>
      </c>
      <c r="C105" s="27">
        <v>1.83</v>
      </c>
      <c r="D105" s="27">
        <v>7.79</v>
      </c>
      <c r="E105" s="27">
        <v>9.33</v>
      </c>
      <c r="F105" s="27">
        <v>6.1</v>
      </c>
      <c r="G105" s="27">
        <v>9.58</v>
      </c>
      <c r="H105" s="27">
        <v>116.5</v>
      </c>
      <c r="I105" s="27">
        <v>136.46</v>
      </c>
      <c r="J105" s="27">
        <v>128</v>
      </c>
      <c r="K105" s="27">
        <v>118.66</v>
      </c>
      <c r="L105" s="27">
        <v>36.51</v>
      </c>
      <c r="M105" s="27">
        <v>37.92</v>
      </c>
      <c r="N105" s="27">
        <v>37.8</v>
      </c>
      <c r="O105" s="27">
        <v>0</v>
      </c>
      <c r="P105" s="27">
        <v>0</v>
      </c>
      <c r="Q105" s="27">
        <v>111.6</v>
      </c>
      <c r="R105" s="27">
        <v>144.07</v>
      </c>
      <c r="S105" s="27">
        <v>121.42</v>
      </c>
      <c r="T105" s="27">
        <v>69.27</v>
      </c>
      <c r="U105" s="27">
        <v>51.94</v>
      </c>
      <c r="V105" s="27">
        <v>109.73</v>
      </c>
      <c r="W105" s="27">
        <v>14.46</v>
      </c>
      <c r="X105" s="27">
        <v>14.86</v>
      </c>
      <c r="Y105" s="27">
        <v>18.79</v>
      </c>
    </row>
    <row r="106" spans="1:25" ht="11.25">
      <c r="A106" s="11">
        <f t="shared" si="1"/>
        <v>42229</v>
      </c>
      <c r="B106" s="27">
        <v>60.91</v>
      </c>
      <c r="C106" s="27">
        <v>78.73</v>
      </c>
      <c r="D106" s="27">
        <v>14.07</v>
      </c>
      <c r="E106" s="27">
        <v>5.01</v>
      </c>
      <c r="F106" s="27">
        <v>2.85</v>
      </c>
      <c r="G106" s="27">
        <v>5.37</v>
      </c>
      <c r="H106" s="27">
        <v>13.26</v>
      </c>
      <c r="I106" s="27">
        <v>14.51</v>
      </c>
      <c r="J106" s="27">
        <v>20.19</v>
      </c>
      <c r="K106" s="27">
        <v>60.24</v>
      </c>
      <c r="L106" s="27">
        <v>64.67</v>
      </c>
      <c r="M106" s="27">
        <v>52.44</v>
      </c>
      <c r="N106" s="27">
        <v>57.23</v>
      </c>
      <c r="O106" s="27">
        <v>21.62</v>
      </c>
      <c r="P106" s="27">
        <v>28.83</v>
      </c>
      <c r="Q106" s="27">
        <v>0</v>
      </c>
      <c r="R106" s="27">
        <v>0</v>
      </c>
      <c r="S106" s="27">
        <v>0</v>
      </c>
      <c r="T106" s="27">
        <v>18.19</v>
      </c>
      <c r="U106" s="27">
        <v>1.51</v>
      </c>
      <c r="V106" s="27">
        <v>3.28</v>
      </c>
      <c r="W106" s="27">
        <v>91.18</v>
      </c>
      <c r="X106" s="27">
        <v>45.37</v>
      </c>
      <c r="Y106" s="27">
        <v>44.31</v>
      </c>
    </row>
    <row r="107" spans="1:25" ht="11.25">
      <c r="A107" s="11">
        <f t="shared" si="1"/>
        <v>42230</v>
      </c>
      <c r="B107" s="27">
        <v>0.49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10.81</v>
      </c>
      <c r="O107" s="27">
        <v>12.58</v>
      </c>
      <c r="P107" s="27">
        <v>0.18</v>
      </c>
      <c r="Q107" s="27">
        <v>0</v>
      </c>
      <c r="R107" s="27">
        <v>0</v>
      </c>
      <c r="S107" s="27">
        <v>3.17</v>
      </c>
      <c r="T107" s="27">
        <v>0.57</v>
      </c>
      <c r="U107" s="27">
        <v>0</v>
      </c>
      <c r="V107" s="27">
        <v>0</v>
      </c>
      <c r="W107" s="27">
        <v>18.93</v>
      </c>
      <c r="X107" s="27">
        <v>0</v>
      </c>
      <c r="Y107" s="27">
        <v>0</v>
      </c>
    </row>
    <row r="108" spans="1:25" ht="11.25">
      <c r="A108" s="11">
        <f t="shared" si="1"/>
        <v>42231</v>
      </c>
      <c r="B108" s="27">
        <v>28.02</v>
      </c>
      <c r="C108" s="27">
        <v>14.45</v>
      </c>
      <c r="D108" s="27">
        <v>7.95</v>
      </c>
      <c r="E108" s="27">
        <v>23.89</v>
      </c>
      <c r="F108" s="27">
        <v>0.55</v>
      </c>
      <c r="G108" s="27">
        <v>0.64</v>
      </c>
      <c r="H108" s="27">
        <v>0.01</v>
      </c>
      <c r="I108" s="27">
        <v>0.32</v>
      </c>
      <c r="J108" s="27">
        <v>25.39</v>
      </c>
      <c r="K108" s="27">
        <v>26.15</v>
      </c>
      <c r="L108" s="27">
        <v>16.1</v>
      </c>
      <c r="M108" s="27">
        <v>11.39</v>
      </c>
      <c r="N108" s="27">
        <v>1.62</v>
      </c>
      <c r="O108" s="27">
        <v>4.04</v>
      </c>
      <c r="P108" s="27">
        <v>0.15</v>
      </c>
      <c r="Q108" s="27">
        <v>0.2</v>
      </c>
      <c r="R108" s="27">
        <v>13.55</v>
      </c>
      <c r="S108" s="27">
        <v>4.8</v>
      </c>
      <c r="T108" s="27">
        <v>1.37</v>
      </c>
      <c r="U108" s="27">
        <v>6.74</v>
      </c>
      <c r="V108" s="27">
        <v>6.64</v>
      </c>
      <c r="W108" s="27">
        <v>55.38</v>
      </c>
      <c r="X108" s="27">
        <v>58.14</v>
      </c>
      <c r="Y108" s="27">
        <v>51.79</v>
      </c>
    </row>
    <row r="109" spans="1:25" ht="11.25">
      <c r="A109" s="11">
        <f t="shared" si="1"/>
        <v>42232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0.01</v>
      </c>
      <c r="X109" s="27">
        <v>69.38</v>
      </c>
      <c r="Y109" s="27">
        <v>58.03</v>
      </c>
    </row>
    <row r="110" spans="1:25" ht="11.25">
      <c r="A110" s="11">
        <f t="shared" si="1"/>
        <v>42233</v>
      </c>
      <c r="B110" s="27">
        <v>55.15</v>
      </c>
      <c r="C110" s="27">
        <v>7.27</v>
      </c>
      <c r="D110" s="27">
        <v>33.46</v>
      </c>
      <c r="E110" s="27">
        <v>48.93</v>
      </c>
      <c r="F110" s="27">
        <v>165.34</v>
      </c>
      <c r="G110" s="27">
        <v>149.72</v>
      </c>
      <c r="H110" s="27">
        <v>33.85</v>
      </c>
      <c r="I110" s="27">
        <v>39.77</v>
      </c>
      <c r="J110" s="27">
        <v>241.53</v>
      </c>
      <c r="K110" s="27">
        <v>225.52</v>
      </c>
      <c r="L110" s="27">
        <v>255.85</v>
      </c>
      <c r="M110" s="27">
        <v>338.8</v>
      </c>
      <c r="N110" s="27">
        <v>35.06</v>
      </c>
      <c r="O110" s="27">
        <v>331.44</v>
      </c>
      <c r="P110" s="27">
        <v>8.45</v>
      </c>
      <c r="Q110" s="27">
        <v>10.11</v>
      </c>
      <c r="R110" s="27">
        <v>0.71</v>
      </c>
      <c r="S110" s="27">
        <v>175.35</v>
      </c>
      <c r="T110" s="27">
        <v>0.35</v>
      </c>
      <c r="U110" s="27">
        <v>0.55</v>
      </c>
      <c r="V110" s="27">
        <v>4.78</v>
      </c>
      <c r="W110" s="27">
        <v>37.35</v>
      </c>
      <c r="X110" s="27">
        <v>73.64</v>
      </c>
      <c r="Y110" s="27">
        <v>129.29</v>
      </c>
    </row>
    <row r="111" spans="1:25" ht="11.25">
      <c r="A111" s="11">
        <f t="shared" si="1"/>
        <v>42234</v>
      </c>
      <c r="B111" s="27">
        <v>196.56</v>
      </c>
      <c r="C111" s="27">
        <v>421.62</v>
      </c>
      <c r="D111" s="27">
        <v>117.85</v>
      </c>
      <c r="E111" s="27">
        <v>127.95</v>
      </c>
      <c r="F111" s="27">
        <v>62.81</v>
      </c>
      <c r="G111" s="27">
        <v>0.46</v>
      </c>
      <c r="H111" s="27">
        <v>0.49</v>
      </c>
      <c r="I111" s="27">
        <v>0.28</v>
      </c>
      <c r="J111" s="27">
        <v>1.03</v>
      </c>
      <c r="K111" s="27">
        <v>3.11</v>
      </c>
      <c r="L111" s="27">
        <v>13.82</v>
      </c>
      <c r="M111" s="27">
        <v>11.72</v>
      </c>
      <c r="N111" s="27">
        <v>51.94</v>
      </c>
      <c r="O111" s="27">
        <v>56.89</v>
      </c>
      <c r="P111" s="27">
        <v>40.2</v>
      </c>
      <c r="Q111" s="27">
        <v>42.31</v>
      </c>
      <c r="R111" s="27">
        <v>44.53</v>
      </c>
      <c r="S111" s="27">
        <v>1.73</v>
      </c>
      <c r="T111" s="27">
        <v>1.26</v>
      </c>
      <c r="U111" s="27">
        <v>0.38</v>
      </c>
      <c r="V111" s="27">
        <v>0.24</v>
      </c>
      <c r="W111" s="27">
        <v>281.88</v>
      </c>
      <c r="X111" s="27">
        <v>577.4</v>
      </c>
      <c r="Y111" s="27">
        <v>18.02</v>
      </c>
    </row>
    <row r="112" spans="1:25" ht="11.25">
      <c r="A112" s="11">
        <f t="shared" si="1"/>
        <v>42235</v>
      </c>
      <c r="B112" s="27">
        <v>0.95</v>
      </c>
      <c r="C112" s="27">
        <v>18.98</v>
      </c>
      <c r="D112" s="27">
        <v>612.42</v>
      </c>
      <c r="E112" s="27">
        <v>9.9</v>
      </c>
      <c r="F112" s="27">
        <v>5.43</v>
      </c>
      <c r="G112" s="27">
        <v>0.71</v>
      </c>
      <c r="H112" s="27">
        <v>0</v>
      </c>
      <c r="I112" s="27">
        <v>0</v>
      </c>
      <c r="J112" s="27">
        <v>7.84</v>
      </c>
      <c r="K112" s="27">
        <v>2.89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577.85</v>
      </c>
      <c r="V112" s="27">
        <v>0</v>
      </c>
      <c r="W112" s="27">
        <v>0.95</v>
      </c>
      <c r="X112" s="27">
        <v>0</v>
      </c>
      <c r="Y112" s="27">
        <v>10.2</v>
      </c>
    </row>
    <row r="113" spans="1:25" ht="11.25">
      <c r="A113" s="11">
        <f t="shared" si="1"/>
        <v>42236</v>
      </c>
      <c r="B113" s="27">
        <v>0.32</v>
      </c>
      <c r="C113" s="27">
        <v>283.97</v>
      </c>
      <c r="D113" s="27">
        <v>269.16</v>
      </c>
      <c r="E113" s="27">
        <v>291.72</v>
      </c>
      <c r="F113" s="27">
        <v>134.38</v>
      </c>
      <c r="G113" s="27">
        <v>8.54</v>
      </c>
      <c r="H113" s="27">
        <v>70.71</v>
      </c>
      <c r="I113" s="27">
        <v>56.89</v>
      </c>
      <c r="J113" s="27">
        <v>90.2</v>
      </c>
      <c r="K113" s="27">
        <v>58.54</v>
      </c>
      <c r="L113" s="27">
        <v>681.36</v>
      </c>
      <c r="M113" s="27">
        <v>658.3</v>
      </c>
      <c r="N113" s="27">
        <v>25.72</v>
      </c>
      <c r="O113" s="27">
        <v>11.66</v>
      </c>
      <c r="P113" s="27">
        <v>0</v>
      </c>
      <c r="Q113" s="27">
        <v>0</v>
      </c>
      <c r="R113" s="27">
        <v>1.22</v>
      </c>
      <c r="S113" s="27">
        <v>2.34</v>
      </c>
      <c r="T113" s="27">
        <v>9.69</v>
      </c>
      <c r="U113" s="27">
        <v>623.12</v>
      </c>
      <c r="V113" s="27">
        <v>83.96</v>
      </c>
      <c r="W113" s="27">
        <v>602.52</v>
      </c>
      <c r="X113" s="27">
        <v>67.05</v>
      </c>
      <c r="Y113" s="27">
        <v>0.66</v>
      </c>
    </row>
    <row r="114" spans="1:25" ht="11.25">
      <c r="A114" s="11">
        <f t="shared" si="1"/>
        <v>42237</v>
      </c>
      <c r="B114" s="27">
        <v>15.54</v>
      </c>
      <c r="C114" s="27">
        <v>17.24</v>
      </c>
      <c r="D114" s="27">
        <v>36.08</v>
      </c>
      <c r="E114" s="27">
        <v>59.9</v>
      </c>
      <c r="F114" s="27">
        <v>34.54</v>
      </c>
      <c r="G114" s="27">
        <v>28.09</v>
      </c>
      <c r="H114" s="27">
        <v>29.01</v>
      </c>
      <c r="I114" s="27">
        <v>35.93</v>
      </c>
      <c r="J114" s="27">
        <v>0</v>
      </c>
      <c r="K114" s="27">
        <v>0</v>
      </c>
      <c r="L114" s="27">
        <v>0.32</v>
      </c>
      <c r="M114" s="27">
        <v>1</v>
      </c>
      <c r="N114" s="27">
        <v>3.24</v>
      </c>
      <c r="O114" s="27">
        <v>1.42</v>
      </c>
      <c r="P114" s="27">
        <v>0.11</v>
      </c>
      <c r="Q114" s="27">
        <v>10.35</v>
      </c>
      <c r="R114" s="27">
        <v>0.08</v>
      </c>
      <c r="S114" s="27">
        <v>1.73</v>
      </c>
      <c r="T114" s="27">
        <v>0.02</v>
      </c>
      <c r="U114" s="27">
        <v>62.28</v>
      </c>
      <c r="V114" s="27">
        <v>26.79</v>
      </c>
      <c r="W114" s="27">
        <v>102.54</v>
      </c>
      <c r="X114" s="27">
        <v>49.12</v>
      </c>
      <c r="Y114" s="27">
        <v>22</v>
      </c>
    </row>
    <row r="115" spans="1:25" ht="11.25">
      <c r="A115" s="11">
        <f t="shared" si="1"/>
        <v>42238</v>
      </c>
      <c r="B115" s="27">
        <v>34.84</v>
      </c>
      <c r="C115" s="27">
        <v>20.14</v>
      </c>
      <c r="D115" s="27">
        <v>13.18</v>
      </c>
      <c r="E115" s="27">
        <v>4.53</v>
      </c>
      <c r="F115" s="27">
        <v>12.94</v>
      </c>
      <c r="G115" s="27">
        <v>42.88</v>
      </c>
      <c r="H115" s="27">
        <v>51.54</v>
      </c>
      <c r="I115" s="27">
        <v>0</v>
      </c>
      <c r="J115" s="27">
        <v>10.13</v>
      </c>
      <c r="K115" s="27">
        <v>5.52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22.33</v>
      </c>
      <c r="S115" s="27">
        <v>1.28</v>
      </c>
      <c r="T115" s="27">
        <v>53.27</v>
      </c>
      <c r="U115" s="27">
        <v>4.77</v>
      </c>
      <c r="V115" s="27">
        <v>58.34</v>
      </c>
      <c r="W115" s="27">
        <v>73.6</v>
      </c>
      <c r="X115" s="27">
        <v>36.22</v>
      </c>
      <c r="Y115" s="27">
        <v>26.43</v>
      </c>
    </row>
    <row r="116" spans="1:25" ht="11.25">
      <c r="A116" s="11">
        <f t="shared" si="1"/>
        <v>42239</v>
      </c>
      <c r="B116" s="27">
        <v>8.73</v>
      </c>
      <c r="C116" s="27">
        <v>27.78</v>
      </c>
      <c r="D116" s="27">
        <v>3.13</v>
      </c>
      <c r="E116" s="27">
        <v>2.84</v>
      </c>
      <c r="F116" s="27">
        <v>12.61</v>
      </c>
      <c r="G116" s="27">
        <v>3.71</v>
      </c>
      <c r="H116" s="27">
        <v>39.9</v>
      </c>
      <c r="I116" s="27">
        <v>40</v>
      </c>
      <c r="J116" s="27">
        <v>9.11</v>
      </c>
      <c r="K116" s="27">
        <v>23.39</v>
      </c>
      <c r="L116" s="27">
        <v>9.57</v>
      </c>
      <c r="M116" s="27">
        <v>5.78</v>
      </c>
      <c r="N116" s="27">
        <v>0.21</v>
      </c>
      <c r="O116" s="27">
        <v>0</v>
      </c>
      <c r="P116" s="27">
        <v>0</v>
      </c>
      <c r="Q116" s="27">
        <v>0</v>
      </c>
      <c r="R116" s="27">
        <v>10.51</v>
      </c>
      <c r="S116" s="27">
        <v>114.58</v>
      </c>
      <c r="T116" s="27">
        <v>54.07</v>
      </c>
      <c r="U116" s="27">
        <v>10.42</v>
      </c>
      <c r="V116" s="27">
        <v>15.26</v>
      </c>
      <c r="W116" s="27">
        <v>19.53</v>
      </c>
      <c r="X116" s="27">
        <v>23.72</v>
      </c>
      <c r="Y116" s="27">
        <v>97.17</v>
      </c>
    </row>
    <row r="117" spans="1:25" ht="11.25">
      <c r="A117" s="11">
        <f t="shared" si="1"/>
        <v>42240</v>
      </c>
      <c r="B117" s="27">
        <v>69.34</v>
      </c>
      <c r="C117" s="27">
        <v>16.08</v>
      </c>
      <c r="D117" s="27">
        <v>46.67</v>
      </c>
      <c r="E117" s="27">
        <v>112.83</v>
      </c>
      <c r="F117" s="27">
        <v>92.39</v>
      </c>
      <c r="G117" s="27">
        <v>31.84</v>
      </c>
      <c r="H117" s="27">
        <v>35.79</v>
      </c>
      <c r="I117" s="27">
        <v>1.74</v>
      </c>
      <c r="J117" s="27">
        <v>9.11</v>
      </c>
      <c r="K117" s="27">
        <v>9.84</v>
      </c>
      <c r="L117" s="27">
        <v>2.28</v>
      </c>
      <c r="M117" s="27">
        <v>12.57</v>
      </c>
      <c r="N117" s="27">
        <v>98.3</v>
      </c>
      <c r="O117" s="27">
        <v>108.27</v>
      </c>
      <c r="P117" s="27">
        <v>95</v>
      </c>
      <c r="Q117" s="27">
        <v>0.12</v>
      </c>
      <c r="R117" s="27">
        <v>12.03</v>
      </c>
      <c r="S117" s="27">
        <v>9.89</v>
      </c>
      <c r="T117" s="27">
        <v>33.43</v>
      </c>
      <c r="U117" s="27">
        <v>21.59</v>
      </c>
      <c r="V117" s="27">
        <v>1.38</v>
      </c>
      <c r="W117" s="27">
        <v>18.47</v>
      </c>
      <c r="X117" s="27">
        <v>20.52</v>
      </c>
      <c r="Y117" s="27">
        <v>50.51</v>
      </c>
    </row>
    <row r="118" spans="1:25" ht="11.25">
      <c r="A118" s="11">
        <f t="shared" si="1"/>
        <v>42241</v>
      </c>
      <c r="B118" s="27">
        <v>69.49</v>
      </c>
      <c r="C118" s="27">
        <v>202.97</v>
      </c>
      <c r="D118" s="27">
        <v>91.93</v>
      </c>
      <c r="E118" s="27">
        <v>65.24</v>
      </c>
      <c r="F118" s="27">
        <v>48.56</v>
      </c>
      <c r="G118" s="27">
        <v>55.21</v>
      </c>
      <c r="H118" s="27">
        <v>7.54</v>
      </c>
      <c r="I118" s="27">
        <v>0.01</v>
      </c>
      <c r="J118" s="27">
        <v>102.34</v>
      </c>
      <c r="K118" s="27">
        <v>96.66</v>
      </c>
      <c r="L118" s="27">
        <v>83.29</v>
      </c>
      <c r="M118" s="27">
        <v>87.91</v>
      </c>
      <c r="N118" s="27">
        <v>166.67</v>
      </c>
      <c r="O118" s="27">
        <v>103.44</v>
      </c>
      <c r="P118" s="27">
        <v>74.18</v>
      </c>
      <c r="Q118" s="27">
        <v>78.4</v>
      </c>
      <c r="R118" s="27">
        <v>84.86</v>
      </c>
      <c r="S118" s="27">
        <v>78.02</v>
      </c>
      <c r="T118" s="27">
        <v>724.22</v>
      </c>
      <c r="U118" s="27">
        <v>687.78</v>
      </c>
      <c r="V118" s="27">
        <v>363.69</v>
      </c>
      <c r="W118" s="27">
        <v>685.53</v>
      </c>
      <c r="X118" s="27">
        <v>71.39</v>
      </c>
      <c r="Y118" s="27">
        <v>5.01</v>
      </c>
    </row>
    <row r="119" spans="1:25" ht="11.25">
      <c r="A119" s="11">
        <f t="shared" si="1"/>
        <v>42242</v>
      </c>
      <c r="B119" s="27">
        <v>51.5</v>
      </c>
      <c r="C119" s="27">
        <v>64.81</v>
      </c>
      <c r="D119" s="27">
        <v>91.33</v>
      </c>
      <c r="E119" s="27">
        <v>40.6</v>
      </c>
      <c r="F119" s="27">
        <v>51.43</v>
      </c>
      <c r="G119" s="27">
        <v>60.53</v>
      </c>
      <c r="H119" s="27">
        <v>6.09</v>
      </c>
      <c r="I119" s="27">
        <v>8.86</v>
      </c>
      <c r="J119" s="27">
        <v>35.89</v>
      </c>
      <c r="K119" s="27">
        <v>37.71</v>
      </c>
      <c r="L119" s="27">
        <v>0</v>
      </c>
      <c r="M119" s="27">
        <v>0</v>
      </c>
      <c r="N119" s="27">
        <v>0</v>
      </c>
      <c r="O119" s="27">
        <v>0.77</v>
      </c>
      <c r="P119" s="27">
        <v>0</v>
      </c>
      <c r="Q119" s="27">
        <v>19.32</v>
      </c>
      <c r="R119" s="27">
        <v>16.11</v>
      </c>
      <c r="S119" s="27">
        <v>811.01</v>
      </c>
      <c r="T119" s="27">
        <v>221.71</v>
      </c>
      <c r="U119" s="27">
        <v>8.55</v>
      </c>
      <c r="V119" s="27">
        <v>0.5</v>
      </c>
      <c r="W119" s="27">
        <v>17.45</v>
      </c>
      <c r="X119" s="27">
        <v>72.15</v>
      </c>
      <c r="Y119" s="27">
        <v>77.55</v>
      </c>
    </row>
    <row r="120" spans="1:25" ht="11.25">
      <c r="A120" s="11">
        <f t="shared" si="1"/>
        <v>42243</v>
      </c>
      <c r="B120" s="27">
        <v>38.57</v>
      </c>
      <c r="C120" s="27">
        <v>63.86</v>
      </c>
      <c r="D120" s="27">
        <v>90.59</v>
      </c>
      <c r="E120" s="27">
        <v>37.65</v>
      </c>
      <c r="F120" s="27">
        <v>97.92</v>
      </c>
      <c r="G120" s="27">
        <v>101.11</v>
      </c>
      <c r="H120" s="27">
        <v>155.82</v>
      </c>
      <c r="I120" s="27">
        <v>62.47</v>
      </c>
      <c r="J120" s="27">
        <v>35.76</v>
      </c>
      <c r="K120" s="27">
        <v>55.4</v>
      </c>
      <c r="L120" s="27">
        <v>29.28</v>
      </c>
      <c r="M120" s="27">
        <v>27.44</v>
      </c>
      <c r="N120" s="27">
        <v>36.63</v>
      </c>
      <c r="O120" s="27">
        <v>93.3</v>
      </c>
      <c r="P120" s="27">
        <v>46.54</v>
      </c>
      <c r="Q120" s="27">
        <v>1.72</v>
      </c>
      <c r="R120" s="27">
        <v>22</v>
      </c>
      <c r="S120" s="27">
        <v>19.42</v>
      </c>
      <c r="T120" s="27">
        <v>35</v>
      </c>
      <c r="U120" s="27">
        <v>544.45</v>
      </c>
      <c r="V120" s="27">
        <v>190.39</v>
      </c>
      <c r="W120" s="27">
        <v>127.94</v>
      </c>
      <c r="X120" s="27">
        <v>81.28</v>
      </c>
      <c r="Y120" s="27">
        <v>133.8</v>
      </c>
    </row>
    <row r="121" spans="1:25" ht="11.25">
      <c r="A121" s="11">
        <f t="shared" si="1"/>
        <v>42244</v>
      </c>
      <c r="B121" s="27">
        <v>106.64</v>
      </c>
      <c r="C121" s="27">
        <v>114.52</v>
      </c>
      <c r="D121" s="27">
        <v>54.6</v>
      </c>
      <c r="E121" s="27">
        <v>111.78</v>
      </c>
      <c r="F121" s="27">
        <v>68.82</v>
      </c>
      <c r="G121" s="27">
        <v>35.86</v>
      </c>
      <c r="H121" s="27">
        <v>115.72</v>
      </c>
      <c r="I121" s="27">
        <v>59.8</v>
      </c>
      <c r="J121" s="27">
        <v>50.5</v>
      </c>
      <c r="K121" s="27">
        <v>7.16</v>
      </c>
      <c r="L121" s="27">
        <v>11.11</v>
      </c>
      <c r="M121" s="27">
        <v>1.92</v>
      </c>
      <c r="N121" s="27">
        <v>25.46</v>
      </c>
      <c r="O121" s="27">
        <v>50.69</v>
      </c>
      <c r="P121" s="27">
        <v>10.82</v>
      </c>
      <c r="Q121" s="27">
        <v>32.8</v>
      </c>
      <c r="R121" s="27">
        <v>87.07</v>
      </c>
      <c r="S121" s="27">
        <v>60.3</v>
      </c>
      <c r="T121" s="27">
        <v>0</v>
      </c>
      <c r="U121" s="27">
        <v>26.67</v>
      </c>
      <c r="V121" s="27">
        <v>3.07</v>
      </c>
      <c r="W121" s="27">
        <v>105.59</v>
      </c>
      <c r="X121" s="27">
        <v>105.78</v>
      </c>
      <c r="Y121" s="27">
        <v>97.8</v>
      </c>
    </row>
    <row r="122" spans="1:25" ht="11.25">
      <c r="A122" s="11">
        <f t="shared" si="1"/>
        <v>42245</v>
      </c>
      <c r="B122" s="27">
        <v>34.72</v>
      </c>
      <c r="C122" s="27">
        <v>11.34</v>
      </c>
      <c r="D122" s="27">
        <v>0.97</v>
      </c>
      <c r="E122" s="27">
        <v>0</v>
      </c>
      <c r="F122" s="27">
        <v>0.52</v>
      </c>
      <c r="G122" s="27">
        <v>2.02</v>
      </c>
      <c r="H122" s="27">
        <v>0</v>
      </c>
      <c r="I122" s="27">
        <v>0.67</v>
      </c>
      <c r="J122" s="27">
        <v>0</v>
      </c>
      <c r="K122" s="27">
        <v>0.01</v>
      </c>
      <c r="L122" s="27">
        <v>1.78</v>
      </c>
      <c r="M122" s="27">
        <v>0.66</v>
      </c>
      <c r="N122" s="27">
        <v>0.06</v>
      </c>
      <c r="O122" s="27">
        <v>0</v>
      </c>
      <c r="P122" s="27">
        <v>0.26</v>
      </c>
      <c r="Q122" s="27">
        <v>0.59</v>
      </c>
      <c r="R122" s="27">
        <v>0.43</v>
      </c>
      <c r="S122" s="27">
        <v>0.17</v>
      </c>
      <c r="T122" s="27">
        <v>18.95</v>
      </c>
      <c r="U122" s="27">
        <v>15.51</v>
      </c>
      <c r="V122" s="27">
        <v>16.07</v>
      </c>
      <c r="W122" s="27">
        <v>34.05</v>
      </c>
      <c r="X122" s="27">
        <v>0</v>
      </c>
      <c r="Y122" s="27">
        <v>0</v>
      </c>
    </row>
    <row r="123" spans="1:25" ht="11.25">
      <c r="A123" s="11">
        <f t="shared" si="1"/>
        <v>42246</v>
      </c>
      <c r="B123" s="27">
        <v>0.01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23.44</v>
      </c>
      <c r="I123" s="27">
        <v>3.17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10.35</v>
      </c>
    </row>
    <row r="124" spans="1:25" ht="11.25">
      <c r="A124" s="11">
        <f t="shared" si="1"/>
        <v>42247</v>
      </c>
      <c r="B124" s="27">
        <v>2.73</v>
      </c>
      <c r="C124" s="27">
        <v>8.65</v>
      </c>
      <c r="D124" s="27">
        <v>3.83</v>
      </c>
      <c r="E124" s="27">
        <v>0.65</v>
      </c>
      <c r="F124" s="27">
        <v>0.13</v>
      </c>
      <c r="G124" s="27">
        <v>0.17</v>
      </c>
      <c r="H124" s="27">
        <v>0.01</v>
      </c>
      <c r="I124" s="27">
        <v>56.04</v>
      </c>
      <c r="J124" s="27">
        <v>27.51</v>
      </c>
      <c r="K124" s="27">
        <v>16.52</v>
      </c>
      <c r="L124" s="27">
        <v>14.84</v>
      </c>
      <c r="M124" s="27">
        <v>0.11</v>
      </c>
      <c r="N124" s="27">
        <v>0</v>
      </c>
      <c r="O124" s="27">
        <v>0.1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0.37</v>
      </c>
      <c r="V124" s="27">
        <v>0</v>
      </c>
      <c r="W124" s="27">
        <v>0.11</v>
      </c>
      <c r="X124" s="27">
        <v>0</v>
      </c>
      <c r="Y124" s="27">
        <v>0</v>
      </c>
    </row>
    <row r="125" spans="1:25" ht="12.75">
      <c r="A125" s="93" t="s">
        <v>48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5"/>
      <c r="T125" s="96" t="s">
        <v>63</v>
      </c>
      <c r="U125" s="96"/>
      <c r="V125" s="96"/>
      <c r="W125" s="96"/>
      <c r="X125" s="96"/>
      <c r="Y125" s="96"/>
    </row>
    <row r="126" spans="1:25" ht="12.75">
      <c r="A126" s="106" t="s">
        <v>49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84">
        <v>-9.35</v>
      </c>
      <c r="U126" s="84"/>
      <c r="V126" s="84"/>
      <c r="W126" s="84"/>
      <c r="X126" s="84"/>
      <c r="Y126" s="84"/>
    </row>
    <row r="127" spans="1:25" ht="12.75">
      <c r="A127" s="106" t="s">
        <v>50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84">
        <v>90.55</v>
      </c>
      <c r="U127" s="84"/>
      <c r="V127" s="84"/>
      <c r="W127" s="84"/>
      <c r="X127" s="84"/>
      <c r="Y127" s="84"/>
    </row>
    <row r="128" spans="1:25" ht="12.75">
      <c r="A128" s="107" t="s">
        <v>51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39" t="s">
        <v>61</v>
      </c>
      <c r="M128" s="39"/>
      <c r="N128" s="39"/>
      <c r="O128" s="39"/>
      <c r="P128" s="39"/>
      <c r="Q128" s="39"/>
      <c r="R128" s="39"/>
      <c r="S128" s="39"/>
      <c r="T128" s="97">
        <v>469561.58</v>
      </c>
      <c r="U128" s="97"/>
      <c r="V128" s="97"/>
      <c r="W128" s="97"/>
      <c r="X128" s="97"/>
      <c r="Y128" s="97"/>
    </row>
    <row r="129" spans="1:25" ht="15.75">
      <c r="A129" s="83" t="s">
        <v>94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2">
      <c r="A130" s="109" t="s">
        <v>52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1:25" ht="12.75">
      <c r="A131" s="110" t="s">
        <v>53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6" ht="12.75">
      <c r="A133" s="72" t="s">
        <v>55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3" t="s">
        <v>10</v>
      </c>
      <c r="M133" s="74"/>
      <c r="N133" s="40" t="s">
        <v>103</v>
      </c>
      <c r="O133" s="40"/>
      <c r="P133" s="40"/>
      <c r="Q133" s="40"/>
      <c r="R133" s="44">
        <v>963.28</v>
      </c>
      <c r="S133" s="44"/>
      <c r="T133" s="39">
        <v>1508.14</v>
      </c>
      <c r="U133" s="39"/>
      <c r="V133" s="46">
        <v>2094.68</v>
      </c>
      <c r="W133" s="46"/>
      <c r="X133" s="46">
        <v>2856.03</v>
      </c>
      <c r="Y133" s="46"/>
      <c r="Z133" s="20"/>
    </row>
    <row r="134" spans="1:26" ht="18" customHeight="1">
      <c r="A134" s="134" t="s">
        <v>56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73" t="s">
        <v>10</v>
      </c>
      <c r="M134" s="74"/>
      <c r="N134" s="40">
        <v>50.527</v>
      </c>
      <c r="O134" s="40"/>
      <c r="P134" s="40"/>
      <c r="Q134" s="40"/>
      <c r="R134" s="44">
        <v>121.61</v>
      </c>
      <c r="S134" s="44"/>
      <c r="T134" s="39">
        <v>171.99</v>
      </c>
      <c r="U134" s="39"/>
      <c r="V134" s="46">
        <v>310.37</v>
      </c>
      <c r="W134" s="46"/>
      <c r="X134" s="46">
        <v>666.15</v>
      </c>
      <c r="Y134" s="46"/>
      <c r="Z134" s="20"/>
    </row>
    <row r="135" spans="1:26" ht="42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25" t="s">
        <v>61</v>
      </c>
      <c r="M135" s="126"/>
      <c r="N135" s="41" t="s">
        <v>114</v>
      </c>
      <c r="O135" s="42"/>
      <c r="P135" s="42"/>
      <c r="Q135" s="43"/>
      <c r="R135" s="44">
        <v>726763.29</v>
      </c>
      <c r="S135" s="44"/>
      <c r="T135" s="39">
        <v>1216795.72</v>
      </c>
      <c r="U135" s="39"/>
      <c r="V135" s="46">
        <v>1624926.34</v>
      </c>
      <c r="W135" s="46"/>
      <c r="X135" s="46">
        <v>1994271.86</v>
      </c>
      <c r="Y135" s="46"/>
      <c r="Z135" s="20"/>
    </row>
    <row r="136" spans="1:25" ht="12">
      <c r="A136" s="127" t="s">
        <v>57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9"/>
      <c r="N136" s="130">
        <v>2.98</v>
      </c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1:25" ht="12">
      <c r="A137" s="64" t="s">
        <v>58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1:25" ht="12">
      <c r="A138" s="133" t="s">
        <v>59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1:25" ht="12.75">
      <c r="A139" s="113" t="s">
        <v>60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5"/>
      <c r="L139" s="61" t="s">
        <v>10</v>
      </c>
      <c r="M139" s="61"/>
      <c r="N139" s="75" t="s">
        <v>84</v>
      </c>
      <c r="O139" s="76"/>
      <c r="P139" s="77"/>
      <c r="Q139" s="75" t="s">
        <v>85</v>
      </c>
      <c r="R139" s="76"/>
      <c r="S139" s="77"/>
      <c r="T139" s="75" t="s">
        <v>86</v>
      </c>
      <c r="U139" s="76"/>
      <c r="V139" s="77"/>
      <c r="W139" s="75" t="s">
        <v>87</v>
      </c>
      <c r="X139" s="76"/>
      <c r="Y139" s="76"/>
    </row>
    <row r="140" spans="1:25" ht="12.75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1" t="s">
        <v>10</v>
      </c>
      <c r="M140" s="61"/>
      <c r="N140" s="55">
        <v>437.04</v>
      </c>
      <c r="O140" s="56"/>
      <c r="P140" s="57"/>
      <c r="Q140" s="55">
        <v>411.56</v>
      </c>
      <c r="R140" s="56"/>
      <c r="S140" s="57"/>
      <c r="T140" s="55">
        <v>261.02</v>
      </c>
      <c r="U140" s="56"/>
      <c r="V140" s="57"/>
      <c r="W140" s="55">
        <v>140.82</v>
      </c>
      <c r="X140" s="56"/>
      <c r="Y140" s="57"/>
    </row>
    <row r="141" spans="1:25" ht="12.75">
      <c r="A141" s="64" t="s">
        <v>79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2"/>
      <c r="M141" s="63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</row>
    <row r="142" spans="1:25" ht="12.75">
      <c r="A142" s="64" t="s">
        <v>80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1" t="s">
        <v>10</v>
      </c>
      <c r="M142" s="61"/>
      <c r="N142" s="55">
        <v>173.63</v>
      </c>
      <c r="O142" s="56"/>
      <c r="P142" s="57"/>
      <c r="Q142" s="55">
        <v>163.51</v>
      </c>
      <c r="R142" s="56"/>
      <c r="S142" s="57"/>
      <c r="T142" s="55">
        <v>103.7</v>
      </c>
      <c r="U142" s="56"/>
      <c r="V142" s="57"/>
      <c r="W142" s="55">
        <v>55.95</v>
      </c>
      <c r="X142" s="56"/>
      <c r="Y142" s="57"/>
    </row>
    <row r="143" spans="1:25" ht="12.75">
      <c r="A143" s="64" t="s">
        <v>81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1" t="s">
        <v>10</v>
      </c>
      <c r="M143" s="61"/>
      <c r="N143" s="55">
        <v>414.47</v>
      </c>
      <c r="O143" s="56"/>
      <c r="P143" s="57"/>
      <c r="Q143" s="55">
        <v>390.31</v>
      </c>
      <c r="R143" s="56"/>
      <c r="S143" s="57"/>
      <c r="T143" s="55">
        <v>247.54</v>
      </c>
      <c r="U143" s="56"/>
      <c r="V143" s="57"/>
      <c r="W143" s="55">
        <v>133.55</v>
      </c>
      <c r="X143" s="56"/>
      <c r="Y143" s="57"/>
    </row>
    <row r="144" spans="1:25" ht="12.75">
      <c r="A144" s="64" t="s">
        <v>82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1" t="s">
        <v>10</v>
      </c>
      <c r="M144" s="61"/>
      <c r="N144" s="55">
        <v>834.43</v>
      </c>
      <c r="O144" s="56"/>
      <c r="P144" s="57"/>
      <c r="Q144" s="55">
        <v>785.79</v>
      </c>
      <c r="R144" s="56"/>
      <c r="S144" s="57"/>
      <c r="T144" s="55">
        <v>498.36</v>
      </c>
      <c r="U144" s="56"/>
      <c r="V144" s="57"/>
      <c r="W144" s="55">
        <v>268.86</v>
      </c>
      <c r="X144" s="56"/>
      <c r="Y144" s="57"/>
    </row>
    <row r="145" spans="1:25" ht="12.75">
      <c r="A145" s="64" t="s">
        <v>83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1" t="s">
        <v>10</v>
      </c>
      <c r="M145" s="61"/>
      <c r="N145" s="55">
        <v>638.37</v>
      </c>
      <c r="O145" s="56"/>
      <c r="P145" s="57"/>
      <c r="Q145" s="55">
        <v>601.16</v>
      </c>
      <c r="R145" s="56"/>
      <c r="S145" s="57"/>
      <c r="T145" s="55">
        <v>381.26</v>
      </c>
      <c r="U145" s="56"/>
      <c r="V145" s="57"/>
      <c r="W145" s="55">
        <v>205.69</v>
      </c>
      <c r="X145" s="56"/>
      <c r="Y145" s="57"/>
    </row>
    <row r="146" spans="1:25" s="21" customFormat="1" ht="12.75">
      <c r="A146" s="131" t="s">
        <v>88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2" t="s">
        <v>10</v>
      </c>
      <c r="M146" s="132"/>
      <c r="N146" s="58">
        <v>225.73</v>
      </c>
      <c r="O146" s="58"/>
      <c r="P146" s="58"/>
      <c r="Q146" s="58">
        <v>225.73</v>
      </c>
      <c r="R146" s="58"/>
      <c r="S146" s="58"/>
      <c r="T146" s="58">
        <v>225.73</v>
      </c>
      <c r="U146" s="58"/>
      <c r="V146" s="58"/>
      <c r="W146" s="58">
        <v>225.73</v>
      </c>
      <c r="X146" s="58"/>
      <c r="Y146" s="5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2" t="s">
        <v>108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109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42217</v>
      </c>
      <c r="B156" s="12">
        <v>204.52832148</v>
      </c>
      <c r="C156" s="12">
        <v>202.86320460000002</v>
      </c>
      <c r="D156" s="12">
        <v>206.0979858</v>
      </c>
      <c r="E156" s="12">
        <v>219.25187886</v>
      </c>
      <c r="F156" s="12">
        <v>233.25423912000002</v>
      </c>
      <c r="G156" s="12">
        <v>256.44125682</v>
      </c>
      <c r="H156" s="12">
        <v>258.47757809999996</v>
      </c>
      <c r="I156" s="12">
        <v>267.78685416</v>
      </c>
      <c r="J156" s="12">
        <v>242.42298779999996</v>
      </c>
      <c r="K156" s="12">
        <v>266.23840152</v>
      </c>
      <c r="L156" s="12">
        <v>230.42778275999996</v>
      </c>
      <c r="M156" s="12">
        <v>228.61683558</v>
      </c>
      <c r="N156" s="12">
        <v>230.42247983999997</v>
      </c>
      <c r="O156" s="12">
        <v>230.10960755999997</v>
      </c>
      <c r="P156" s="12">
        <v>232.58607120000002</v>
      </c>
      <c r="Q156" s="12">
        <v>266.70505848</v>
      </c>
      <c r="R156" s="12">
        <v>268.74668268</v>
      </c>
      <c r="S156" s="12">
        <v>269.73037434</v>
      </c>
      <c r="T156" s="12">
        <v>266.26491612</v>
      </c>
      <c r="U156" s="12">
        <v>202.92418818</v>
      </c>
      <c r="V156" s="12">
        <v>235.24548558</v>
      </c>
      <c r="W156" s="12">
        <v>202.58745276</v>
      </c>
      <c r="X156" s="12">
        <v>202.36473012000002</v>
      </c>
      <c r="Y156" s="12">
        <v>199.31820258</v>
      </c>
    </row>
    <row r="157" spans="1:25" ht="11.25">
      <c r="A157" s="11">
        <f aca="true" t="shared" si="2" ref="A157:A186">A95</f>
        <v>42218</v>
      </c>
      <c r="B157" s="12">
        <v>198.46443245999998</v>
      </c>
      <c r="C157" s="12">
        <v>184.82267076</v>
      </c>
      <c r="D157" s="12">
        <v>172.5835314</v>
      </c>
      <c r="E157" s="12">
        <v>179.7822453</v>
      </c>
      <c r="F157" s="12">
        <v>182.33825274</v>
      </c>
      <c r="G157" s="12">
        <v>197.36672802</v>
      </c>
      <c r="H157" s="12">
        <v>206.45328143999998</v>
      </c>
      <c r="I157" s="12">
        <v>202.22950566</v>
      </c>
      <c r="J157" s="12">
        <v>214.17963588</v>
      </c>
      <c r="K157" s="12">
        <v>219.27043908000002</v>
      </c>
      <c r="L157" s="12">
        <v>174.6649275</v>
      </c>
      <c r="M157" s="12">
        <v>171.82521384</v>
      </c>
      <c r="N157" s="12">
        <v>173.85623220000002</v>
      </c>
      <c r="O157" s="12">
        <v>173.45055882</v>
      </c>
      <c r="P157" s="12">
        <v>174.71795670000003</v>
      </c>
      <c r="Q157" s="12">
        <v>176.0171721</v>
      </c>
      <c r="R157" s="12">
        <v>234.50042531999998</v>
      </c>
      <c r="S157" s="12">
        <v>213.11374896</v>
      </c>
      <c r="T157" s="12">
        <v>191.14109994</v>
      </c>
      <c r="U157" s="12">
        <v>160.148184</v>
      </c>
      <c r="V157" s="12">
        <v>161.85042131999998</v>
      </c>
      <c r="W157" s="12">
        <v>159.89099238</v>
      </c>
      <c r="X157" s="12">
        <v>159.9228099</v>
      </c>
      <c r="Y157" s="12">
        <v>159.13532628</v>
      </c>
    </row>
    <row r="158" spans="1:25" ht="11.25">
      <c r="A158" s="11">
        <f t="shared" si="2"/>
        <v>42219</v>
      </c>
      <c r="B158" s="12">
        <v>157.80959628</v>
      </c>
      <c r="C158" s="12">
        <v>160.87203258</v>
      </c>
      <c r="D158" s="12">
        <v>161.31217494</v>
      </c>
      <c r="E158" s="12">
        <v>172.65512082</v>
      </c>
      <c r="F158" s="12">
        <v>174.59068662</v>
      </c>
      <c r="G158" s="12">
        <v>178.31333646</v>
      </c>
      <c r="H158" s="12">
        <v>188.13964722</v>
      </c>
      <c r="I158" s="12">
        <v>188.52941184</v>
      </c>
      <c r="J158" s="12">
        <v>178.36636566</v>
      </c>
      <c r="K158" s="12">
        <v>177.24479807999998</v>
      </c>
      <c r="L158" s="12">
        <v>176.0171721</v>
      </c>
      <c r="M158" s="12">
        <v>176.15769948</v>
      </c>
      <c r="N158" s="12">
        <v>176.33799875999998</v>
      </c>
      <c r="O158" s="12">
        <v>176.22133452</v>
      </c>
      <c r="P158" s="12">
        <v>177.36146232</v>
      </c>
      <c r="Q158" s="12">
        <v>177.85993679999999</v>
      </c>
      <c r="R158" s="12">
        <v>183.97950648</v>
      </c>
      <c r="S158" s="12">
        <v>173.06609712000002</v>
      </c>
      <c r="T158" s="12">
        <v>162.90835386</v>
      </c>
      <c r="U158" s="12">
        <v>159.55955988</v>
      </c>
      <c r="V158" s="12">
        <v>154.049826</v>
      </c>
      <c r="W158" s="12">
        <v>156.76492104</v>
      </c>
      <c r="X158" s="12">
        <v>154.99374576</v>
      </c>
      <c r="Y158" s="12">
        <v>147.24352818</v>
      </c>
    </row>
    <row r="159" spans="1:25" ht="11.25">
      <c r="A159" s="11">
        <f t="shared" si="2"/>
        <v>42220</v>
      </c>
      <c r="B159" s="12">
        <v>126.27313104000001</v>
      </c>
      <c r="C159" s="12">
        <v>123.79401593999998</v>
      </c>
      <c r="D159" s="12">
        <v>141.4819056</v>
      </c>
      <c r="E159" s="12">
        <v>156.01455786</v>
      </c>
      <c r="F159" s="12">
        <v>161.3943702</v>
      </c>
      <c r="G159" s="12">
        <v>158.79593939999998</v>
      </c>
      <c r="H159" s="12">
        <v>159.19896132</v>
      </c>
      <c r="I159" s="12">
        <v>158.50958172</v>
      </c>
      <c r="J159" s="12">
        <v>157.87057986</v>
      </c>
      <c r="K159" s="12">
        <v>162.08640126</v>
      </c>
      <c r="L159" s="12">
        <v>160.3868154</v>
      </c>
      <c r="M159" s="12">
        <v>160.76332272000002</v>
      </c>
      <c r="N159" s="12">
        <v>161.24588844</v>
      </c>
      <c r="O159" s="12">
        <v>161.50308006</v>
      </c>
      <c r="P159" s="12">
        <v>160.63074972</v>
      </c>
      <c r="Q159" s="12">
        <v>157.99784993999998</v>
      </c>
      <c r="R159" s="12">
        <v>158.63950326</v>
      </c>
      <c r="S159" s="12">
        <v>156.68537724</v>
      </c>
      <c r="T159" s="12">
        <v>150.9741324</v>
      </c>
      <c r="U159" s="12">
        <v>137.84410248</v>
      </c>
      <c r="V159" s="12">
        <v>130.46243784</v>
      </c>
      <c r="W159" s="12">
        <v>130.6506915</v>
      </c>
      <c r="X159" s="12">
        <v>140.39215554</v>
      </c>
      <c r="Y159" s="12">
        <v>126.5939577</v>
      </c>
    </row>
    <row r="160" spans="1:25" ht="11.25">
      <c r="A160" s="11">
        <f t="shared" si="2"/>
        <v>42221</v>
      </c>
      <c r="B160" s="12">
        <v>155.39411622</v>
      </c>
      <c r="C160" s="12">
        <v>161.11331543999998</v>
      </c>
      <c r="D160" s="12">
        <v>163.98484661999998</v>
      </c>
      <c r="E160" s="12">
        <v>166.09275731999998</v>
      </c>
      <c r="F160" s="12">
        <v>178.67658648</v>
      </c>
      <c r="G160" s="12">
        <v>184.13063970000002</v>
      </c>
      <c r="H160" s="12">
        <v>190.53921852</v>
      </c>
      <c r="I160" s="12">
        <v>178.50689304</v>
      </c>
      <c r="J160" s="12">
        <v>178.53871056</v>
      </c>
      <c r="K160" s="12">
        <v>176.95048602</v>
      </c>
      <c r="L160" s="12">
        <v>176.9584404</v>
      </c>
      <c r="M160" s="12">
        <v>175.58498412</v>
      </c>
      <c r="N160" s="12">
        <v>176.07550422000003</v>
      </c>
      <c r="O160" s="12">
        <v>175.61415018</v>
      </c>
      <c r="P160" s="12">
        <v>171.47256966</v>
      </c>
      <c r="Q160" s="12">
        <v>177.98455542</v>
      </c>
      <c r="R160" s="12">
        <v>194.90087022</v>
      </c>
      <c r="S160" s="12">
        <v>178.75878174000002</v>
      </c>
      <c r="T160" s="12">
        <v>164.32688496</v>
      </c>
      <c r="U160" s="12">
        <v>161.21141946</v>
      </c>
      <c r="V160" s="12">
        <v>155.66986806</v>
      </c>
      <c r="W160" s="12">
        <v>157.62664554</v>
      </c>
      <c r="X160" s="12">
        <v>155.79183522000002</v>
      </c>
      <c r="Y160" s="12">
        <v>150.63209406</v>
      </c>
    </row>
    <row r="161" spans="1:25" ht="11.25">
      <c r="A161" s="11">
        <f t="shared" si="2"/>
        <v>42222</v>
      </c>
      <c r="B161" s="12">
        <v>183.348459</v>
      </c>
      <c r="C161" s="12">
        <v>188.52676037999998</v>
      </c>
      <c r="D161" s="12">
        <v>195.82357829999998</v>
      </c>
      <c r="E161" s="12">
        <v>202.49465166000002</v>
      </c>
      <c r="F161" s="12">
        <v>210.53652984</v>
      </c>
      <c r="G161" s="12">
        <v>198.25231566000002</v>
      </c>
      <c r="H161" s="12">
        <v>213.3232143</v>
      </c>
      <c r="I161" s="12">
        <v>226.70513292</v>
      </c>
      <c r="J161" s="12">
        <v>226.60437744</v>
      </c>
      <c r="K161" s="12">
        <v>239.46660989999998</v>
      </c>
      <c r="L161" s="12">
        <v>240.28060812</v>
      </c>
      <c r="M161" s="12">
        <v>240.3018198</v>
      </c>
      <c r="N161" s="12">
        <v>238.03482150000002</v>
      </c>
      <c r="O161" s="12">
        <v>235.27200018000005</v>
      </c>
      <c r="P161" s="12">
        <v>224.98698684</v>
      </c>
      <c r="Q161" s="12">
        <v>225.51462737999998</v>
      </c>
      <c r="R161" s="12">
        <v>223.69572582</v>
      </c>
      <c r="S161" s="12">
        <v>232.2148668</v>
      </c>
      <c r="T161" s="12">
        <v>188.70971112</v>
      </c>
      <c r="U161" s="12">
        <v>177.96069228</v>
      </c>
      <c r="V161" s="12">
        <v>166.37381208</v>
      </c>
      <c r="W161" s="12">
        <v>166.3658577</v>
      </c>
      <c r="X161" s="12">
        <v>166.46131025999998</v>
      </c>
      <c r="Y161" s="12">
        <v>164.8942974</v>
      </c>
    </row>
    <row r="162" spans="1:25" ht="11.25">
      <c r="A162" s="11">
        <f t="shared" si="2"/>
        <v>42223</v>
      </c>
      <c r="B162" s="12">
        <v>176.00656625999997</v>
      </c>
      <c r="C162" s="12">
        <v>186.05559966</v>
      </c>
      <c r="D162" s="12">
        <v>199.51175916</v>
      </c>
      <c r="E162" s="12">
        <v>197.62126818000002</v>
      </c>
      <c r="F162" s="12">
        <v>200.5564344</v>
      </c>
      <c r="G162" s="12">
        <v>207.17447855999998</v>
      </c>
      <c r="H162" s="12">
        <v>207.54038004</v>
      </c>
      <c r="I162" s="12">
        <v>217.78297002</v>
      </c>
      <c r="J162" s="12">
        <v>218.23902114</v>
      </c>
      <c r="K162" s="12">
        <v>234.17429574</v>
      </c>
      <c r="L162" s="12">
        <v>236.65075937999998</v>
      </c>
      <c r="M162" s="12">
        <v>230.95012038</v>
      </c>
      <c r="N162" s="12">
        <v>208.4842998</v>
      </c>
      <c r="O162" s="12">
        <v>205.47224124000002</v>
      </c>
      <c r="P162" s="12">
        <v>208.20059358</v>
      </c>
      <c r="Q162" s="12">
        <v>190.30589004</v>
      </c>
      <c r="R162" s="12">
        <v>190.11233346</v>
      </c>
      <c r="S162" s="12">
        <v>195.08382096</v>
      </c>
      <c r="T162" s="12">
        <v>201.21664794</v>
      </c>
      <c r="U162" s="12">
        <v>182.40719070000003</v>
      </c>
      <c r="V162" s="12">
        <v>178.57052808</v>
      </c>
      <c r="W162" s="12">
        <v>178.95498978</v>
      </c>
      <c r="X162" s="12">
        <v>179.636415</v>
      </c>
      <c r="Y162" s="12">
        <v>179.13528906</v>
      </c>
    </row>
    <row r="163" spans="1:25" ht="11.25">
      <c r="A163" s="11">
        <f t="shared" si="2"/>
        <v>42224</v>
      </c>
      <c r="B163" s="12">
        <v>171.04303314</v>
      </c>
      <c r="C163" s="12">
        <v>176.76753527999998</v>
      </c>
      <c r="D163" s="12">
        <v>178.70575254</v>
      </c>
      <c r="E163" s="12">
        <v>180.83752638</v>
      </c>
      <c r="F163" s="12">
        <v>187.6570815</v>
      </c>
      <c r="G163" s="12">
        <v>195.9031221</v>
      </c>
      <c r="H163" s="12">
        <v>198.44587224000003</v>
      </c>
      <c r="I163" s="12">
        <v>195.34101258</v>
      </c>
      <c r="J163" s="12">
        <v>189.44151408000002</v>
      </c>
      <c r="K163" s="12">
        <v>189.35401589999998</v>
      </c>
      <c r="L163" s="12">
        <v>201.57989795999998</v>
      </c>
      <c r="M163" s="12">
        <v>199.80872268</v>
      </c>
      <c r="N163" s="12">
        <v>190.26081522</v>
      </c>
      <c r="O163" s="12">
        <v>191.37707988</v>
      </c>
      <c r="P163" s="12">
        <v>191.50434996</v>
      </c>
      <c r="Q163" s="12">
        <v>203.17077396</v>
      </c>
      <c r="R163" s="12">
        <v>201.14770997999997</v>
      </c>
      <c r="S163" s="12">
        <v>204.54953316</v>
      </c>
      <c r="T163" s="12">
        <v>197.98982112000002</v>
      </c>
      <c r="U163" s="12">
        <v>179.76633654</v>
      </c>
      <c r="V163" s="12">
        <v>185.66318358</v>
      </c>
      <c r="W163" s="12">
        <v>168.1555932</v>
      </c>
      <c r="X163" s="12">
        <v>170.66652582</v>
      </c>
      <c r="Y163" s="12">
        <v>167.47681944</v>
      </c>
    </row>
    <row r="164" spans="1:25" ht="11.25">
      <c r="A164" s="11">
        <f t="shared" si="2"/>
        <v>42225</v>
      </c>
      <c r="B164" s="12">
        <v>166.21207302</v>
      </c>
      <c r="C164" s="12">
        <v>169.14723924000003</v>
      </c>
      <c r="D164" s="12">
        <v>170.04608418</v>
      </c>
      <c r="E164" s="12">
        <v>177.5682762</v>
      </c>
      <c r="F164" s="12">
        <v>180.93828186</v>
      </c>
      <c r="G164" s="12">
        <v>184.28707583999997</v>
      </c>
      <c r="H164" s="12">
        <v>190.92633168</v>
      </c>
      <c r="I164" s="12">
        <v>192.00282444</v>
      </c>
      <c r="J164" s="12">
        <v>192.54902520000002</v>
      </c>
      <c r="K164" s="12">
        <v>187.723368</v>
      </c>
      <c r="L164" s="12">
        <v>182.52120348</v>
      </c>
      <c r="M164" s="12">
        <v>184.2101835</v>
      </c>
      <c r="N164" s="12">
        <v>186.32604858000002</v>
      </c>
      <c r="O164" s="12">
        <v>182.49203742</v>
      </c>
      <c r="P164" s="12">
        <v>182.9905119</v>
      </c>
      <c r="Q164" s="12">
        <v>184.40108862</v>
      </c>
      <c r="R164" s="12">
        <v>195.70956552</v>
      </c>
      <c r="S164" s="12">
        <v>188.92713084</v>
      </c>
      <c r="T164" s="12">
        <v>177.39858275999998</v>
      </c>
      <c r="U164" s="12">
        <v>171.56802222000002</v>
      </c>
      <c r="V164" s="12">
        <v>170.08055316000002</v>
      </c>
      <c r="W164" s="12">
        <v>174.56417202</v>
      </c>
      <c r="X164" s="12">
        <v>187.22489352</v>
      </c>
      <c r="Y164" s="12">
        <v>180.41064132</v>
      </c>
    </row>
    <row r="165" spans="1:25" ht="11.25">
      <c r="A165" s="11">
        <f t="shared" si="2"/>
        <v>42226</v>
      </c>
      <c r="B165" s="12">
        <v>168.11051837999997</v>
      </c>
      <c r="C165" s="12">
        <v>161.16899610000002</v>
      </c>
      <c r="D165" s="12">
        <v>162.87388488</v>
      </c>
      <c r="E165" s="12">
        <v>173.79790008</v>
      </c>
      <c r="F165" s="12">
        <v>182.51590055999998</v>
      </c>
      <c r="G165" s="12">
        <v>181.78940052</v>
      </c>
      <c r="H165" s="12">
        <v>189.46272575999998</v>
      </c>
      <c r="I165" s="12">
        <v>185.35826568000002</v>
      </c>
      <c r="J165" s="12">
        <v>184.6079025</v>
      </c>
      <c r="K165" s="12">
        <v>186.03969089999998</v>
      </c>
      <c r="L165" s="12">
        <v>185.63401752</v>
      </c>
      <c r="M165" s="12">
        <v>183.35906483999997</v>
      </c>
      <c r="N165" s="12">
        <v>183.02232942</v>
      </c>
      <c r="O165" s="12">
        <v>184.09617072</v>
      </c>
      <c r="P165" s="12">
        <v>189.20553414</v>
      </c>
      <c r="Q165" s="12">
        <v>188.68849944</v>
      </c>
      <c r="R165" s="12">
        <v>190.68770027999997</v>
      </c>
      <c r="S165" s="12">
        <v>182.22954288</v>
      </c>
      <c r="T165" s="12">
        <v>172.11422298</v>
      </c>
      <c r="U165" s="12">
        <v>163.67992872</v>
      </c>
      <c r="V165" s="12">
        <v>162.3754104</v>
      </c>
      <c r="W165" s="12">
        <v>163.13637942</v>
      </c>
      <c r="X165" s="12">
        <v>162.91100532</v>
      </c>
      <c r="Y165" s="12">
        <v>162.54510384</v>
      </c>
    </row>
    <row r="166" spans="1:25" ht="11.25">
      <c r="A166" s="11">
        <f t="shared" si="2"/>
        <v>42227</v>
      </c>
      <c r="B166" s="12">
        <v>160.41863292</v>
      </c>
      <c r="C166" s="12">
        <v>161.62769868</v>
      </c>
      <c r="D166" s="12">
        <v>161.99625162</v>
      </c>
      <c r="E166" s="12">
        <v>174.96454247999998</v>
      </c>
      <c r="F166" s="12">
        <v>177.50994408</v>
      </c>
      <c r="G166" s="12">
        <v>181.58788955999998</v>
      </c>
      <c r="H166" s="12">
        <v>186.00522192</v>
      </c>
      <c r="I166" s="12">
        <v>182.80756116</v>
      </c>
      <c r="J166" s="12">
        <v>176.49708635999997</v>
      </c>
      <c r="K166" s="12">
        <v>180.22238766</v>
      </c>
      <c r="L166" s="12">
        <v>176.84707908</v>
      </c>
      <c r="M166" s="12">
        <v>176.53685825999997</v>
      </c>
      <c r="N166" s="12">
        <v>175.83687282</v>
      </c>
      <c r="O166" s="12">
        <v>174.11872674000003</v>
      </c>
      <c r="P166" s="12">
        <v>175.26946037999997</v>
      </c>
      <c r="Q166" s="12">
        <v>184.09882218</v>
      </c>
      <c r="R166" s="12">
        <v>184.8730485</v>
      </c>
      <c r="S166" s="12">
        <v>172.6233033</v>
      </c>
      <c r="T166" s="12">
        <v>171.09871379999998</v>
      </c>
      <c r="U166" s="12">
        <v>161.06558916000003</v>
      </c>
      <c r="V166" s="12">
        <v>159.7902369</v>
      </c>
      <c r="W166" s="12">
        <v>159.31562556</v>
      </c>
      <c r="X166" s="12">
        <v>159.86182631999998</v>
      </c>
      <c r="Y166" s="12">
        <v>159.23343029999998</v>
      </c>
    </row>
    <row r="167" spans="1:25" ht="11.25">
      <c r="A167" s="11">
        <f t="shared" si="2"/>
        <v>42228</v>
      </c>
      <c r="B167" s="12">
        <v>168.12907859999999</v>
      </c>
      <c r="C167" s="12">
        <v>167.73401106</v>
      </c>
      <c r="D167" s="12">
        <v>179.49058470000003</v>
      </c>
      <c r="E167" s="12">
        <v>182.27992062</v>
      </c>
      <c r="F167" s="12">
        <v>182.08901550000002</v>
      </c>
      <c r="G167" s="12">
        <v>180.54056285999997</v>
      </c>
      <c r="H167" s="12">
        <v>192.77439929999997</v>
      </c>
      <c r="I167" s="12">
        <v>195.9561513</v>
      </c>
      <c r="J167" s="12">
        <v>194.67284466</v>
      </c>
      <c r="K167" s="12">
        <v>195.68039946</v>
      </c>
      <c r="L167" s="12">
        <v>186.62831502</v>
      </c>
      <c r="M167" s="12">
        <v>186.23855039999998</v>
      </c>
      <c r="N167" s="12">
        <v>188.00177129999997</v>
      </c>
      <c r="O167" s="12">
        <v>189.8180214</v>
      </c>
      <c r="P167" s="12">
        <v>195.41525346</v>
      </c>
      <c r="Q167" s="12">
        <v>205.79041644</v>
      </c>
      <c r="R167" s="12">
        <v>199.11404016</v>
      </c>
      <c r="S167" s="12">
        <v>193.24370772</v>
      </c>
      <c r="T167" s="12">
        <v>179.29967958</v>
      </c>
      <c r="U167" s="12">
        <v>175.6989969</v>
      </c>
      <c r="V167" s="12">
        <v>170.1176736</v>
      </c>
      <c r="W167" s="12">
        <v>165.85677737999998</v>
      </c>
      <c r="X167" s="12">
        <v>165.69503831999998</v>
      </c>
      <c r="Y167" s="12">
        <v>166.40032668</v>
      </c>
    </row>
    <row r="168" spans="1:25" ht="11.25">
      <c r="A168" s="11">
        <f t="shared" si="2"/>
        <v>42229</v>
      </c>
      <c r="B168" s="12">
        <v>161.31747786</v>
      </c>
      <c r="C168" s="12">
        <v>164.46741234</v>
      </c>
      <c r="D168" s="12">
        <v>165.5173905</v>
      </c>
      <c r="E168" s="12">
        <v>164.80149629999997</v>
      </c>
      <c r="F168" s="12">
        <v>175.73081442</v>
      </c>
      <c r="G168" s="12">
        <v>177.00616668</v>
      </c>
      <c r="H168" s="12">
        <v>177.13078529999999</v>
      </c>
      <c r="I168" s="12">
        <v>178.73757006</v>
      </c>
      <c r="J168" s="12">
        <v>177.86789118</v>
      </c>
      <c r="K168" s="12">
        <v>176.63761374</v>
      </c>
      <c r="L168" s="12">
        <v>177.10692216</v>
      </c>
      <c r="M168" s="12">
        <v>174.73651692</v>
      </c>
      <c r="N168" s="12">
        <v>174.53765742</v>
      </c>
      <c r="O168" s="12">
        <v>176.35921044</v>
      </c>
      <c r="P168" s="12">
        <v>177.68494044</v>
      </c>
      <c r="Q168" s="12">
        <v>182.6193075</v>
      </c>
      <c r="R168" s="12">
        <v>182.7386232</v>
      </c>
      <c r="S168" s="12">
        <v>175.18461366</v>
      </c>
      <c r="T168" s="12">
        <v>165.28406202</v>
      </c>
      <c r="U168" s="12">
        <v>162.92956554</v>
      </c>
      <c r="V168" s="12">
        <v>161.24588844</v>
      </c>
      <c r="W168" s="12">
        <v>158.87018028</v>
      </c>
      <c r="X168" s="12">
        <v>156.21341736</v>
      </c>
      <c r="Y168" s="12">
        <v>155.04677496</v>
      </c>
    </row>
    <row r="169" spans="1:25" ht="11.25">
      <c r="A169" s="11">
        <f t="shared" si="2"/>
        <v>42230</v>
      </c>
      <c r="B169" s="12">
        <v>147.59882382</v>
      </c>
      <c r="C169" s="12">
        <v>149.73855204</v>
      </c>
      <c r="D169" s="12">
        <v>162.52654362</v>
      </c>
      <c r="E169" s="12">
        <v>164.77233024000003</v>
      </c>
      <c r="F169" s="12">
        <v>165.9416241</v>
      </c>
      <c r="G169" s="12">
        <v>173.65472124000001</v>
      </c>
      <c r="H169" s="12">
        <v>173.38427232</v>
      </c>
      <c r="I169" s="12">
        <v>170.97409518</v>
      </c>
      <c r="J169" s="12">
        <v>168.89269908</v>
      </c>
      <c r="K169" s="12">
        <v>172.26270474000003</v>
      </c>
      <c r="L169" s="12">
        <v>171.79074486</v>
      </c>
      <c r="M169" s="12">
        <v>168.33058956</v>
      </c>
      <c r="N169" s="12">
        <v>169.17375384</v>
      </c>
      <c r="O169" s="12">
        <v>169.34609874000003</v>
      </c>
      <c r="P169" s="12">
        <v>170.29266995999998</v>
      </c>
      <c r="Q169" s="12">
        <v>174.87439283999998</v>
      </c>
      <c r="R169" s="12">
        <v>174.59068662</v>
      </c>
      <c r="S169" s="12">
        <v>163.33523892</v>
      </c>
      <c r="T169" s="12">
        <v>161.5534578</v>
      </c>
      <c r="U169" s="12">
        <v>152.55440256</v>
      </c>
      <c r="V169" s="12">
        <v>147.46625082</v>
      </c>
      <c r="W169" s="12">
        <v>146.17764125999997</v>
      </c>
      <c r="X169" s="12">
        <v>146.60982924</v>
      </c>
      <c r="Y169" s="12">
        <v>146.64960114000002</v>
      </c>
    </row>
    <row r="170" spans="1:25" ht="11.25">
      <c r="A170" s="11">
        <f t="shared" si="2"/>
        <v>42231</v>
      </c>
      <c r="B170" s="12">
        <v>177.30843312000002</v>
      </c>
      <c r="C170" s="12">
        <v>178.38227442</v>
      </c>
      <c r="D170" s="12">
        <v>179.17771242</v>
      </c>
      <c r="E170" s="12">
        <v>188.17676766000002</v>
      </c>
      <c r="F170" s="12">
        <v>187.99116546000002</v>
      </c>
      <c r="G170" s="12">
        <v>195.48684287999998</v>
      </c>
      <c r="H170" s="12">
        <v>198.90987774</v>
      </c>
      <c r="I170" s="12">
        <v>190.34035902</v>
      </c>
      <c r="J170" s="12">
        <v>209.93199696</v>
      </c>
      <c r="K170" s="12">
        <v>209.20814838</v>
      </c>
      <c r="L170" s="12">
        <v>201.35452385999997</v>
      </c>
      <c r="M170" s="12">
        <v>198.1833777</v>
      </c>
      <c r="N170" s="12">
        <v>193.01833362</v>
      </c>
      <c r="O170" s="12">
        <v>194.46072786</v>
      </c>
      <c r="P170" s="12">
        <v>201.54808044</v>
      </c>
      <c r="Q170" s="12">
        <v>203.74348931999998</v>
      </c>
      <c r="R170" s="12">
        <v>205.36087992</v>
      </c>
      <c r="S170" s="12">
        <v>196.5659871</v>
      </c>
      <c r="T170" s="12">
        <v>183.96890064</v>
      </c>
      <c r="U170" s="12">
        <v>183.79655574</v>
      </c>
      <c r="V170" s="12">
        <v>180.27541685999998</v>
      </c>
      <c r="W170" s="12">
        <v>178.07470505999999</v>
      </c>
      <c r="X170" s="12">
        <v>177.75652985999997</v>
      </c>
      <c r="Y170" s="12">
        <v>178.09061382</v>
      </c>
    </row>
    <row r="171" spans="1:25" ht="11.25">
      <c r="A171" s="11">
        <f t="shared" si="2"/>
        <v>42232</v>
      </c>
      <c r="B171" s="12">
        <v>160.34969496</v>
      </c>
      <c r="C171" s="12">
        <v>163.84962216000002</v>
      </c>
      <c r="D171" s="12">
        <v>164.56551636</v>
      </c>
      <c r="E171" s="12">
        <v>166.50903654</v>
      </c>
      <c r="F171" s="12">
        <v>167.35750374000003</v>
      </c>
      <c r="G171" s="12">
        <v>167.04728292</v>
      </c>
      <c r="H171" s="12">
        <v>166.98629934</v>
      </c>
      <c r="I171" s="12">
        <v>176.852382</v>
      </c>
      <c r="J171" s="12">
        <v>166.38176646</v>
      </c>
      <c r="K171" s="12">
        <v>172.37936897999998</v>
      </c>
      <c r="L171" s="12">
        <v>174.4262961</v>
      </c>
      <c r="M171" s="12">
        <v>171.57332514</v>
      </c>
      <c r="N171" s="12">
        <v>172.20172116</v>
      </c>
      <c r="O171" s="12">
        <v>174.26455704</v>
      </c>
      <c r="P171" s="12">
        <v>176.29822685999997</v>
      </c>
      <c r="Q171" s="12">
        <v>175.85013012000002</v>
      </c>
      <c r="R171" s="12">
        <v>176.07285276</v>
      </c>
      <c r="S171" s="12">
        <v>174.7975005</v>
      </c>
      <c r="T171" s="12">
        <v>166.43479566000002</v>
      </c>
      <c r="U171" s="12">
        <v>164.13332838</v>
      </c>
      <c r="V171" s="12">
        <v>162.08109834</v>
      </c>
      <c r="W171" s="12">
        <v>161.65686474</v>
      </c>
      <c r="X171" s="12">
        <v>158.2258755</v>
      </c>
      <c r="Y171" s="12">
        <v>156.93726593999997</v>
      </c>
    </row>
    <row r="172" spans="1:25" ht="11.25">
      <c r="A172" s="11">
        <f t="shared" si="2"/>
        <v>42233</v>
      </c>
      <c r="B172" s="12">
        <v>108.90341658000001</v>
      </c>
      <c r="C172" s="12">
        <v>113.65218143999999</v>
      </c>
      <c r="D172" s="12">
        <v>173.42404422</v>
      </c>
      <c r="E172" s="12">
        <v>180.71555922000002</v>
      </c>
      <c r="F172" s="12">
        <v>181.26175998000002</v>
      </c>
      <c r="G172" s="12">
        <v>194.17702164000002</v>
      </c>
      <c r="H172" s="12">
        <v>191.61040836</v>
      </c>
      <c r="I172" s="12">
        <v>194.78685744</v>
      </c>
      <c r="J172" s="12">
        <v>197.9182317</v>
      </c>
      <c r="K172" s="12">
        <v>194.9088246</v>
      </c>
      <c r="L172" s="12">
        <v>203.08062432</v>
      </c>
      <c r="M172" s="12">
        <v>193.32060006</v>
      </c>
      <c r="N172" s="12">
        <v>188.83963266</v>
      </c>
      <c r="O172" s="12">
        <v>194.09482638</v>
      </c>
      <c r="P172" s="12">
        <v>189.7782495</v>
      </c>
      <c r="Q172" s="12">
        <v>191.22859812</v>
      </c>
      <c r="R172" s="12">
        <v>187.49003951999998</v>
      </c>
      <c r="S172" s="12">
        <v>182.88180204</v>
      </c>
      <c r="T172" s="12">
        <v>177.2368437</v>
      </c>
      <c r="U172" s="12">
        <v>168.18475926</v>
      </c>
      <c r="V172" s="12">
        <v>166.38176646</v>
      </c>
      <c r="W172" s="12">
        <v>165.53595072</v>
      </c>
      <c r="X172" s="12">
        <v>165.30262224000003</v>
      </c>
      <c r="Y172" s="12">
        <v>166.06889418</v>
      </c>
    </row>
    <row r="173" spans="1:25" ht="11.25">
      <c r="A173" s="11">
        <f t="shared" si="2"/>
        <v>42234</v>
      </c>
      <c r="B173" s="12">
        <v>106.27581971999999</v>
      </c>
      <c r="C173" s="12">
        <v>164.78558754000002</v>
      </c>
      <c r="D173" s="12">
        <v>167.24614241999998</v>
      </c>
      <c r="E173" s="12">
        <v>170.23964076</v>
      </c>
      <c r="F173" s="12">
        <v>176.5209495</v>
      </c>
      <c r="G173" s="12">
        <v>177.19442034</v>
      </c>
      <c r="H173" s="12">
        <v>181.1875191</v>
      </c>
      <c r="I173" s="12">
        <v>182.57158122</v>
      </c>
      <c r="J173" s="12">
        <v>180.21178182</v>
      </c>
      <c r="K173" s="12">
        <v>179.61255185999997</v>
      </c>
      <c r="L173" s="12">
        <v>181.2803202</v>
      </c>
      <c r="M173" s="12">
        <v>180.54056285999997</v>
      </c>
      <c r="N173" s="12">
        <v>178.87544598</v>
      </c>
      <c r="O173" s="12">
        <v>180.3523092</v>
      </c>
      <c r="P173" s="12">
        <v>174.69409356</v>
      </c>
      <c r="Q173" s="12">
        <v>175.55581806</v>
      </c>
      <c r="R173" s="12">
        <v>174.30167748</v>
      </c>
      <c r="S173" s="12">
        <v>175.08385818</v>
      </c>
      <c r="T173" s="12">
        <v>165.74011314</v>
      </c>
      <c r="U173" s="12">
        <v>158.97358722</v>
      </c>
      <c r="V173" s="12">
        <v>156.6084849</v>
      </c>
      <c r="W173" s="12">
        <v>154.76306874000002</v>
      </c>
      <c r="X173" s="12">
        <v>150.23702652</v>
      </c>
      <c r="Y173" s="12">
        <v>143.35913927999997</v>
      </c>
    </row>
    <row r="174" spans="1:25" ht="11.25">
      <c r="A174" s="11">
        <f t="shared" si="2"/>
        <v>42235</v>
      </c>
      <c r="B174" s="12">
        <v>127.84809828</v>
      </c>
      <c r="C174" s="12">
        <v>142.21901148</v>
      </c>
      <c r="D174" s="12">
        <v>160.20916758</v>
      </c>
      <c r="E174" s="12">
        <v>162.81555276</v>
      </c>
      <c r="F174" s="12">
        <v>164.01401268</v>
      </c>
      <c r="G174" s="12">
        <v>163.86287946000002</v>
      </c>
      <c r="H174" s="12">
        <v>164.56021344</v>
      </c>
      <c r="I174" s="12">
        <v>163.89204551999998</v>
      </c>
      <c r="J174" s="12">
        <v>163.38561666</v>
      </c>
      <c r="K174" s="12">
        <v>163.86818237999998</v>
      </c>
      <c r="L174" s="12">
        <v>163.67197434</v>
      </c>
      <c r="M174" s="12">
        <v>163.65606558000002</v>
      </c>
      <c r="N174" s="12">
        <v>163.99545246</v>
      </c>
      <c r="O174" s="12">
        <v>163.67197434</v>
      </c>
      <c r="P174" s="12">
        <v>162.24018594</v>
      </c>
      <c r="Q174" s="12">
        <v>163.44129732</v>
      </c>
      <c r="R174" s="12">
        <v>162.46290858</v>
      </c>
      <c r="S174" s="12">
        <v>164.0458302</v>
      </c>
      <c r="T174" s="12">
        <v>162.6935856</v>
      </c>
      <c r="U174" s="12">
        <v>151.60517988</v>
      </c>
      <c r="V174" s="12">
        <v>146.21741316</v>
      </c>
      <c r="W174" s="12">
        <v>144.43032912</v>
      </c>
      <c r="X174" s="12">
        <v>143.49171227999997</v>
      </c>
      <c r="Y174" s="12">
        <v>143.48906082</v>
      </c>
    </row>
    <row r="175" spans="1:25" ht="11.25">
      <c r="A175" s="11">
        <f t="shared" si="2"/>
        <v>42236</v>
      </c>
      <c r="B175" s="12">
        <v>140.65465008</v>
      </c>
      <c r="C175" s="12">
        <v>159.38721498</v>
      </c>
      <c r="D175" s="12">
        <v>160.03417122000002</v>
      </c>
      <c r="E175" s="12">
        <v>168.98550018</v>
      </c>
      <c r="F175" s="12">
        <v>171.18621198</v>
      </c>
      <c r="G175" s="12">
        <v>170.53395282</v>
      </c>
      <c r="H175" s="12">
        <v>182.51590055999998</v>
      </c>
      <c r="I175" s="12">
        <v>181.99356293999998</v>
      </c>
      <c r="J175" s="12">
        <v>178.52015034</v>
      </c>
      <c r="K175" s="12">
        <v>176.54481264</v>
      </c>
      <c r="L175" s="12">
        <v>177.5947908</v>
      </c>
      <c r="M175" s="12">
        <v>171.63165725999997</v>
      </c>
      <c r="N175" s="12">
        <v>174.97514832</v>
      </c>
      <c r="O175" s="12">
        <v>171.96308975999997</v>
      </c>
      <c r="P175" s="12">
        <v>173.34980334</v>
      </c>
      <c r="Q175" s="12">
        <v>176.8258674</v>
      </c>
      <c r="R175" s="12">
        <v>180.41859570000003</v>
      </c>
      <c r="S175" s="12">
        <v>175.88990202</v>
      </c>
      <c r="T175" s="12">
        <v>168.43929942</v>
      </c>
      <c r="U175" s="12">
        <v>162.23223156</v>
      </c>
      <c r="V175" s="12">
        <v>157.68497766000002</v>
      </c>
      <c r="W175" s="12">
        <v>157.26604698</v>
      </c>
      <c r="X175" s="12">
        <v>155.9456199</v>
      </c>
      <c r="Y175" s="12">
        <v>151.44874374000003</v>
      </c>
    </row>
    <row r="176" spans="1:25" ht="11.25">
      <c r="A176" s="11">
        <f t="shared" si="2"/>
        <v>42237</v>
      </c>
      <c r="B176" s="12">
        <v>174.27781434</v>
      </c>
      <c r="C176" s="12">
        <v>177.12813383999998</v>
      </c>
      <c r="D176" s="12">
        <v>183.68519442</v>
      </c>
      <c r="E176" s="12">
        <v>190.4543718</v>
      </c>
      <c r="F176" s="12">
        <v>193.83233184</v>
      </c>
      <c r="G176" s="12">
        <v>195.46828266</v>
      </c>
      <c r="H176" s="12">
        <v>197.91027732</v>
      </c>
      <c r="I176" s="12">
        <v>199.5091077</v>
      </c>
      <c r="J176" s="12">
        <v>198.44587224000003</v>
      </c>
      <c r="K176" s="12">
        <v>195.80766954</v>
      </c>
      <c r="L176" s="12">
        <v>194.58799794</v>
      </c>
      <c r="M176" s="12">
        <v>194.55087749999998</v>
      </c>
      <c r="N176" s="12">
        <v>194.05240301999999</v>
      </c>
      <c r="O176" s="12">
        <v>192.54372228</v>
      </c>
      <c r="P176" s="12">
        <v>192.77970222</v>
      </c>
      <c r="Q176" s="12">
        <v>204.65028864</v>
      </c>
      <c r="R176" s="12">
        <v>200.82423186</v>
      </c>
      <c r="S176" s="12">
        <v>191.98956714000002</v>
      </c>
      <c r="T176" s="12">
        <v>186.81391722</v>
      </c>
      <c r="U176" s="12">
        <v>181.27501728</v>
      </c>
      <c r="V176" s="12">
        <v>177.51524700000002</v>
      </c>
      <c r="W176" s="12">
        <v>178.48568135999997</v>
      </c>
      <c r="X176" s="12">
        <v>181.31744064</v>
      </c>
      <c r="Y176" s="12">
        <v>174.68879064</v>
      </c>
    </row>
    <row r="177" spans="1:25" ht="11.25">
      <c r="A177" s="11">
        <f t="shared" si="2"/>
        <v>42238</v>
      </c>
      <c r="B177" s="12">
        <v>186.86164349999999</v>
      </c>
      <c r="C177" s="12">
        <v>192.33160548</v>
      </c>
      <c r="D177" s="12">
        <v>193.69975884</v>
      </c>
      <c r="E177" s="12">
        <v>199.20684125999998</v>
      </c>
      <c r="F177" s="12">
        <v>201.29884320000002</v>
      </c>
      <c r="G177" s="12">
        <v>213.46374168000003</v>
      </c>
      <c r="H177" s="12">
        <v>217.57085322</v>
      </c>
      <c r="I177" s="12">
        <v>215.62468158000001</v>
      </c>
      <c r="J177" s="12">
        <v>236.47046010000003</v>
      </c>
      <c r="K177" s="12">
        <v>232.60728288</v>
      </c>
      <c r="L177" s="12">
        <v>229.1126586</v>
      </c>
      <c r="M177" s="12">
        <v>229.34333562</v>
      </c>
      <c r="N177" s="12">
        <v>225.9176493</v>
      </c>
      <c r="O177" s="12">
        <v>228.0785892</v>
      </c>
      <c r="P177" s="12">
        <v>226.66270956</v>
      </c>
      <c r="Q177" s="12">
        <v>241.09990926</v>
      </c>
      <c r="R177" s="12">
        <v>241.06809174</v>
      </c>
      <c r="S177" s="12">
        <v>242.49988014000002</v>
      </c>
      <c r="T177" s="12">
        <v>221.2245651</v>
      </c>
      <c r="U177" s="12">
        <v>193.29938837999998</v>
      </c>
      <c r="V177" s="12">
        <v>191.5547277</v>
      </c>
      <c r="W177" s="12">
        <v>189.98241191999998</v>
      </c>
      <c r="X177" s="12">
        <v>185.12758866000001</v>
      </c>
      <c r="Y177" s="12">
        <v>182.66173086</v>
      </c>
    </row>
    <row r="178" spans="1:25" ht="11.25">
      <c r="A178" s="11">
        <f t="shared" si="2"/>
        <v>42239</v>
      </c>
      <c r="B178" s="12">
        <v>180.3920811</v>
      </c>
      <c r="C178" s="12">
        <v>186.57263436</v>
      </c>
      <c r="D178" s="12">
        <v>187.63321836</v>
      </c>
      <c r="E178" s="12">
        <v>202.99047468</v>
      </c>
      <c r="F178" s="12">
        <v>211.22590943999998</v>
      </c>
      <c r="G178" s="12">
        <v>215.21105382</v>
      </c>
      <c r="H178" s="12">
        <v>204.76430142</v>
      </c>
      <c r="I178" s="12">
        <v>204.70066638</v>
      </c>
      <c r="J178" s="12">
        <v>203.09388162000002</v>
      </c>
      <c r="K178" s="12">
        <v>203.13365352</v>
      </c>
      <c r="L178" s="12">
        <v>198.20989229999998</v>
      </c>
      <c r="M178" s="12">
        <v>197.33491049999998</v>
      </c>
      <c r="N178" s="12">
        <v>196.58719877999997</v>
      </c>
      <c r="O178" s="12">
        <v>200.91173004</v>
      </c>
      <c r="P178" s="12">
        <v>203.53137252</v>
      </c>
      <c r="Q178" s="12">
        <v>226.45324422000002</v>
      </c>
      <c r="R178" s="12">
        <v>204.88626858</v>
      </c>
      <c r="S178" s="12">
        <v>229.3645473</v>
      </c>
      <c r="T178" s="12">
        <v>206.81653146</v>
      </c>
      <c r="U178" s="12">
        <v>183.56853018</v>
      </c>
      <c r="V178" s="12">
        <v>182.88710496</v>
      </c>
      <c r="W178" s="12">
        <v>179.29967958</v>
      </c>
      <c r="X178" s="12">
        <v>179.96519604</v>
      </c>
      <c r="Y178" s="12">
        <v>180.12163218</v>
      </c>
    </row>
    <row r="179" spans="1:25" ht="11.25">
      <c r="A179" s="11">
        <f t="shared" si="2"/>
        <v>42240</v>
      </c>
      <c r="B179" s="12">
        <v>178.50159012</v>
      </c>
      <c r="C179" s="12">
        <v>181.3333494</v>
      </c>
      <c r="D179" s="12">
        <v>188.02033151999998</v>
      </c>
      <c r="E179" s="12">
        <v>146.27309381999999</v>
      </c>
      <c r="F179" s="12">
        <v>147.19049898</v>
      </c>
      <c r="G179" s="12">
        <v>190.08316739999998</v>
      </c>
      <c r="H179" s="12">
        <v>192.0054759</v>
      </c>
      <c r="I179" s="12">
        <v>195.3728301</v>
      </c>
      <c r="J179" s="12">
        <v>193.8084687</v>
      </c>
      <c r="K179" s="12">
        <v>152.92030404</v>
      </c>
      <c r="L179" s="12">
        <v>150.00369804</v>
      </c>
      <c r="M179" s="12">
        <v>193.17211829999997</v>
      </c>
      <c r="N179" s="12">
        <v>197.39589408</v>
      </c>
      <c r="O179" s="12">
        <v>198.20458938</v>
      </c>
      <c r="P179" s="12">
        <v>197.61066234</v>
      </c>
      <c r="Q179" s="12">
        <v>204.30294738</v>
      </c>
      <c r="R179" s="12">
        <v>202.73593452</v>
      </c>
      <c r="S179" s="12">
        <v>194.61981546</v>
      </c>
      <c r="T179" s="12">
        <v>191.53881894</v>
      </c>
      <c r="U179" s="12">
        <v>179.99701356</v>
      </c>
      <c r="V179" s="12">
        <v>177.15995135999998</v>
      </c>
      <c r="W179" s="12">
        <v>178.75878174000002</v>
      </c>
      <c r="X179" s="12">
        <v>176.37777066</v>
      </c>
      <c r="Y179" s="12">
        <v>176.46526884</v>
      </c>
    </row>
    <row r="180" spans="1:25" ht="11.25">
      <c r="A180" s="11">
        <f t="shared" si="2"/>
        <v>42241</v>
      </c>
      <c r="B180" s="12">
        <v>175.75732902000001</v>
      </c>
      <c r="C180" s="12">
        <v>178.49098428</v>
      </c>
      <c r="D180" s="12">
        <v>183.01172358000002</v>
      </c>
      <c r="E180" s="12">
        <v>192.78235368</v>
      </c>
      <c r="F180" s="12">
        <v>198.34511675999997</v>
      </c>
      <c r="G180" s="12">
        <v>199.41365514</v>
      </c>
      <c r="H180" s="12">
        <v>198.41405472000002</v>
      </c>
      <c r="I180" s="12">
        <v>205.18323210000003</v>
      </c>
      <c r="J180" s="12">
        <v>197.79626454</v>
      </c>
      <c r="K180" s="12">
        <v>196.86295062000002</v>
      </c>
      <c r="L180" s="12">
        <v>197.21029187999997</v>
      </c>
      <c r="M180" s="12">
        <v>197.13339954</v>
      </c>
      <c r="N180" s="12">
        <v>196.56863856</v>
      </c>
      <c r="O180" s="12">
        <v>196.82317872000002</v>
      </c>
      <c r="P180" s="12">
        <v>196.96900902000002</v>
      </c>
      <c r="Q180" s="12">
        <v>198.17277185999998</v>
      </c>
      <c r="R180" s="12">
        <v>196.58454731999998</v>
      </c>
      <c r="S180" s="12">
        <v>195.4656312</v>
      </c>
      <c r="T180" s="12">
        <v>186.86959788</v>
      </c>
      <c r="U180" s="12">
        <v>177.56297328</v>
      </c>
      <c r="V180" s="12">
        <v>177.12283091999998</v>
      </c>
      <c r="W180" s="12">
        <v>177.12548238</v>
      </c>
      <c r="X180" s="12">
        <v>175.71755712</v>
      </c>
      <c r="Y180" s="12">
        <v>159.66561828</v>
      </c>
    </row>
    <row r="181" spans="1:25" ht="11.25">
      <c r="A181" s="11">
        <f t="shared" si="2"/>
        <v>42242</v>
      </c>
      <c r="B181" s="12">
        <v>185.58098832</v>
      </c>
      <c r="C181" s="12">
        <v>191.74828427999998</v>
      </c>
      <c r="D181" s="12">
        <v>197.47013496</v>
      </c>
      <c r="E181" s="12">
        <v>207.56424318000003</v>
      </c>
      <c r="F181" s="12">
        <v>211.25772696</v>
      </c>
      <c r="G181" s="12">
        <v>211.87286568000002</v>
      </c>
      <c r="H181" s="12">
        <v>214.5296286</v>
      </c>
      <c r="I181" s="12">
        <v>213.71297891999998</v>
      </c>
      <c r="J181" s="12">
        <v>211.63423428</v>
      </c>
      <c r="K181" s="12">
        <v>211.28424156</v>
      </c>
      <c r="L181" s="12">
        <v>211.11985104</v>
      </c>
      <c r="M181" s="12">
        <v>210.5391813</v>
      </c>
      <c r="N181" s="12">
        <v>211.48840398000002</v>
      </c>
      <c r="O181" s="12">
        <v>211.5599934</v>
      </c>
      <c r="P181" s="12">
        <v>214.90348446000002</v>
      </c>
      <c r="Q181" s="12">
        <v>221.07608334</v>
      </c>
      <c r="R181" s="12">
        <v>214.41296436</v>
      </c>
      <c r="S181" s="12">
        <v>209.60321592</v>
      </c>
      <c r="T181" s="12">
        <v>197.38263677999998</v>
      </c>
      <c r="U181" s="12">
        <v>185.38743174</v>
      </c>
      <c r="V181" s="12">
        <v>183.95564333999997</v>
      </c>
      <c r="W181" s="12">
        <v>184.82001929999998</v>
      </c>
      <c r="X181" s="12">
        <v>185.30523648</v>
      </c>
      <c r="Y181" s="12">
        <v>182.4469626</v>
      </c>
    </row>
    <row r="182" spans="1:25" ht="11.25">
      <c r="A182" s="11">
        <f t="shared" si="2"/>
        <v>42243</v>
      </c>
      <c r="B182" s="12">
        <v>191.69790654000002</v>
      </c>
      <c r="C182" s="12">
        <v>195.942894</v>
      </c>
      <c r="D182" s="12">
        <v>202.90827941999999</v>
      </c>
      <c r="E182" s="12">
        <v>212.0770281</v>
      </c>
      <c r="F182" s="12">
        <v>214.28834574</v>
      </c>
      <c r="G182" s="12">
        <v>221.64349577999997</v>
      </c>
      <c r="H182" s="12">
        <v>227.94601620000003</v>
      </c>
      <c r="I182" s="12">
        <v>219.11400294</v>
      </c>
      <c r="J182" s="12">
        <v>215.75725458</v>
      </c>
      <c r="K182" s="12">
        <v>215.05196622</v>
      </c>
      <c r="L182" s="12">
        <v>211.54938756</v>
      </c>
      <c r="M182" s="12">
        <v>209.53427796</v>
      </c>
      <c r="N182" s="12">
        <v>210.50736378</v>
      </c>
      <c r="O182" s="12">
        <v>210.92894592</v>
      </c>
      <c r="P182" s="12">
        <v>215.26143156</v>
      </c>
      <c r="Q182" s="12">
        <v>225.86196864000001</v>
      </c>
      <c r="R182" s="12">
        <v>224.10405066</v>
      </c>
      <c r="S182" s="12">
        <v>209.59261008000001</v>
      </c>
      <c r="T182" s="12">
        <v>196.30614402</v>
      </c>
      <c r="U182" s="12">
        <v>190.79375868000002</v>
      </c>
      <c r="V182" s="12">
        <v>189.50249766000002</v>
      </c>
      <c r="W182" s="12">
        <v>189.83393016000002</v>
      </c>
      <c r="X182" s="12">
        <v>190.60815648</v>
      </c>
      <c r="Y182" s="12">
        <v>189.50249766000002</v>
      </c>
    </row>
    <row r="183" spans="1:25" ht="11.25">
      <c r="A183" s="11">
        <f t="shared" si="2"/>
        <v>42244</v>
      </c>
      <c r="B183" s="12">
        <v>185.87530038</v>
      </c>
      <c r="C183" s="12">
        <v>188.36502131999998</v>
      </c>
      <c r="D183" s="12">
        <v>188.88205602</v>
      </c>
      <c r="E183" s="12">
        <v>204.40370285999998</v>
      </c>
      <c r="F183" s="12">
        <v>205.63663175999997</v>
      </c>
      <c r="G183" s="12">
        <v>202.70941992</v>
      </c>
      <c r="H183" s="12">
        <v>224.9366091</v>
      </c>
      <c r="I183" s="12">
        <v>228.92440494</v>
      </c>
      <c r="J183" s="12">
        <v>247.61719794</v>
      </c>
      <c r="K183" s="12">
        <v>254.2087275</v>
      </c>
      <c r="L183" s="12">
        <v>258.67908905999997</v>
      </c>
      <c r="M183" s="12">
        <v>227.29905996</v>
      </c>
      <c r="N183" s="12">
        <v>217.42767437999998</v>
      </c>
      <c r="O183" s="12">
        <v>224.976381</v>
      </c>
      <c r="P183" s="12">
        <v>201.29088882</v>
      </c>
      <c r="Q183" s="12">
        <v>207.52447128</v>
      </c>
      <c r="R183" s="12">
        <v>204.20749482</v>
      </c>
      <c r="S183" s="12">
        <v>204.34802220000003</v>
      </c>
      <c r="T183" s="12">
        <v>188.08396656000002</v>
      </c>
      <c r="U183" s="12">
        <v>183.10452468000003</v>
      </c>
      <c r="V183" s="12">
        <v>183.87609953999998</v>
      </c>
      <c r="W183" s="12">
        <v>181.82917242</v>
      </c>
      <c r="X183" s="12">
        <v>182.72006298</v>
      </c>
      <c r="Y183" s="12">
        <v>176.69859732</v>
      </c>
    </row>
    <row r="184" spans="1:25" ht="11.25">
      <c r="A184" s="11">
        <f t="shared" si="2"/>
        <v>42245</v>
      </c>
      <c r="B184" s="12">
        <v>197.7061149</v>
      </c>
      <c r="C184" s="12">
        <v>206.53282524000002</v>
      </c>
      <c r="D184" s="12">
        <v>208.25627424</v>
      </c>
      <c r="E184" s="12">
        <v>212.83004274</v>
      </c>
      <c r="F184" s="12">
        <v>221.69387352</v>
      </c>
      <c r="G184" s="12">
        <v>225.28660182</v>
      </c>
      <c r="H184" s="12">
        <v>225.94681536</v>
      </c>
      <c r="I184" s="12">
        <v>246.67592964</v>
      </c>
      <c r="J184" s="12">
        <v>245.83276535999997</v>
      </c>
      <c r="K184" s="12">
        <v>244.84907370000002</v>
      </c>
      <c r="L184" s="12">
        <v>246.94107564</v>
      </c>
      <c r="M184" s="12">
        <v>245.87253726</v>
      </c>
      <c r="N184" s="12">
        <v>231.92055474</v>
      </c>
      <c r="O184" s="12">
        <v>233.04477377999999</v>
      </c>
      <c r="P184" s="12">
        <v>243.95022876</v>
      </c>
      <c r="Q184" s="12">
        <v>244.06954445999997</v>
      </c>
      <c r="R184" s="12">
        <v>243.2184258</v>
      </c>
      <c r="S184" s="12">
        <v>244.7827872</v>
      </c>
      <c r="T184" s="12">
        <v>216.94510866000002</v>
      </c>
      <c r="U184" s="12">
        <v>206.52752231999997</v>
      </c>
      <c r="V184" s="12">
        <v>204.52567002</v>
      </c>
      <c r="W184" s="12">
        <v>203.49955500000002</v>
      </c>
      <c r="X184" s="12">
        <v>201.30414612</v>
      </c>
      <c r="Y184" s="12">
        <v>200.19318438</v>
      </c>
    </row>
    <row r="185" spans="1:25" ht="11.25">
      <c r="A185" s="11">
        <f t="shared" si="2"/>
        <v>42246</v>
      </c>
      <c r="B185" s="12">
        <v>188.85554141999998</v>
      </c>
      <c r="C185" s="12">
        <v>193.54862562</v>
      </c>
      <c r="D185" s="12">
        <v>197.48604372000003</v>
      </c>
      <c r="E185" s="12">
        <v>206.58585444</v>
      </c>
      <c r="F185" s="12">
        <v>208.11839831999998</v>
      </c>
      <c r="G185" s="12">
        <v>211.05091308000002</v>
      </c>
      <c r="H185" s="12">
        <v>216.78867251999998</v>
      </c>
      <c r="I185" s="12">
        <v>222.74120022000002</v>
      </c>
      <c r="J185" s="12">
        <v>214.60917239999998</v>
      </c>
      <c r="K185" s="12">
        <v>210.23161194</v>
      </c>
      <c r="L185" s="12">
        <v>216.7303404</v>
      </c>
      <c r="M185" s="12">
        <v>210.9103857</v>
      </c>
      <c r="N185" s="12">
        <v>210.77781270000003</v>
      </c>
      <c r="O185" s="12">
        <v>212.37134016000002</v>
      </c>
      <c r="P185" s="12">
        <v>215.13151001999998</v>
      </c>
      <c r="Q185" s="12">
        <v>224.09344482</v>
      </c>
      <c r="R185" s="12">
        <v>214.72583663999998</v>
      </c>
      <c r="S185" s="12">
        <v>208.95095676</v>
      </c>
      <c r="T185" s="12">
        <v>204.37188533999998</v>
      </c>
      <c r="U185" s="12">
        <v>190.5339156</v>
      </c>
      <c r="V185" s="12">
        <v>190.109682</v>
      </c>
      <c r="W185" s="12">
        <v>189.90021666</v>
      </c>
      <c r="X185" s="12">
        <v>190.09907616</v>
      </c>
      <c r="Y185" s="12">
        <v>189.70931154000002</v>
      </c>
    </row>
    <row r="186" spans="1:25" ht="11.25">
      <c r="A186" s="11">
        <f t="shared" si="2"/>
        <v>42247</v>
      </c>
      <c r="B186" s="12">
        <v>190.57633896000002</v>
      </c>
      <c r="C186" s="12">
        <v>206.54343108</v>
      </c>
      <c r="D186" s="12">
        <v>208.537329</v>
      </c>
      <c r="E186" s="12">
        <v>209.29564656</v>
      </c>
      <c r="F186" s="12">
        <v>211.57325070000002</v>
      </c>
      <c r="G186" s="12">
        <v>213.52737672</v>
      </c>
      <c r="H186" s="12">
        <v>232.17774635999996</v>
      </c>
      <c r="I186" s="12">
        <v>225.12751422000002</v>
      </c>
      <c r="J186" s="12">
        <v>222.87642468</v>
      </c>
      <c r="K186" s="12">
        <v>221.0124483</v>
      </c>
      <c r="L186" s="12">
        <v>227.47405632</v>
      </c>
      <c r="M186" s="12">
        <v>219.29695368</v>
      </c>
      <c r="N186" s="12">
        <v>219.61778034</v>
      </c>
      <c r="O186" s="12">
        <v>222.01204872000002</v>
      </c>
      <c r="P186" s="12">
        <v>224.92070034</v>
      </c>
      <c r="Q186" s="12">
        <v>238.56246203999999</v>
      </c>
      <c r="R186" s="12">
        <v>233.06863692000002</v>
      </c>
      <c r="S186" s="12">
        <v>222.22151406</v>
      </c>
      <c r="T186" s="12">
        <v>206.50100772000002</v>
      </c>
      <c r="U186" s="12">
        <v>201.38899284</v>
      </c>
      <c r="V186" s="12">
        <v>197.95535214</v>
      </c>
      <c r="W186" s="12">
        <v>201.00453114</v>
      </c>
      <c r="X186" s="12">
        <v>198.61026275999998</v>
      </c>
      <c r="Y186" s="12">
        <v>191.05095029999998</v>
      </c>
    </row>
    <row r="188" spans="1:25" s="35" customFormat="1" ht="15">
      <c r="A188" s="36" t="s">
        <v>110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2">A156</f>
        <v>42217</v>
      </c>
      <c r="B192" s="12">
        <v>192.60432944000001</v>
      </c>
      <c r="C192" s="12">
        <v>191.0362888</v>
      </c>
      <c r="D192" s="12">
        <v>194.0824824</v>
      </c>
      <c r="E192" s="12">
        <v>206.46950408</v>
      </c>
      <c r="F192" s="12">
        <v>219.65552736</v>
      </c>
      <c r="G192" s="12">
        <v>241.49074295999998</v>
      </c>
      <c r="H192" s="12">
        <v>243.40834679999998</v>
      </c>
      <c r="I192" s="12">
        <v>252.17489248</v>
      </c>
      <c r="J192" s="12">
        <v>228.28973839999998</v>
      </c>
      <c r="K192" s="12">
        <v>250.71671456</v>
      </c>
      <c r="L192" s="12">
        <v>216.99385327999997</v>
      </c>
      <c r="M192" s="12">
        <v>215.28848424</v>
      </c>
      <c r="N192" s="12">
        <v>216.98885951999998</v>
      </c>
      <c r="O192" s="12">
        <v>216.69422767999998</v>
      </c>
      <c r="P192" s="12">
        <v>219.0263136</v>
      </c>
      <c r="Q192" s="12">
        <v>251.15616544000002</v>
      </c>
      <c r="R192" s="12">
        <v>253.07876304</v>
      </c>
      <c r="S192" s="12">
        <v>254.00510552</v>
      </c>
      <c r="T192" s="12">
        <v>250.74168336</v>
      </c>
      <c r="U192" s="12">
        <v>191.09371704</v>
      </c>
      <c r="V192" s="12">
        <v>221.53068424</v>
      </c>
      <c r="W192" s="12">
        <v>190.77661328</v>
      </c>
      <c r="X192" s="12">
        <v>190.56687536</v>
      </c>
      <c r="Y192" s="12">
        <v>187.69796024</v>
      </c>
    </row>
    <row r="193" spans="1:25" ht="11.25">
      <c r="A193" s="11">
        <f t="shared" si="3"/>
        <v>42218</v>
      </c>
      <c r="B193" s="12">
        <v>186.89396488</v>
      </c>
      <c r="C193" s="12">
        <v>174.04751728</v>
      </c>
      <c r="D193" s="12">
        <v>162.52191919999999</v>
      </c>
      <c r="E193" s="12">
        <v>169.30094839999998</v>
      </c>
      <c r="F193" s="12">
        <v>171.70794072</v>
      </c>
      <c r="G193" s="12">
        <v>185.86025656</v>
      </c>
      <c r="H193" s="12">
        <v>194.41706431999998</v>
      </c>
      <c r="I193" s="12">
        <v>190.43953448</v>
      </c>
      <c r="J193" s="12">
        <v>201.69297264</v>
      </c>
      <c r="K193" s="12">
        <v>206.48698224</v>
      </c>
      <c r="L193" s="12">
        <v>164.48197</v>
      </c>
      <c r="M193" s="12">
        <v>161.80781152</v>
      </c>
      <c r="N193" s="12">
        <v>163.7204216</v>
      </c>
      <c r="O193" s="12">
        <v>163.33839895999998</v>
      </c>
      <c r="P193" s="12">
        <v>164.5319076</v>
      </c>
      <c r="Q193" s="12">
        <v>165.7553788</v>
      </c>
      <c r="R193" s="12">
        <v>220.82906096</v>
      </c>
      <c r="S193" s="12">
        <v>200.68922688</v>
      </c>
      <c r="T193" s="12">
        <v>179.99758232</v>
      </c>
      <c r="U193" s="12">
        <v>150.81155199999998</v>
      </c>
      <c r="V193" s="12">
        <v>152.41454896</v>
      </c>
      <c r="W193" s="12">
        <v>150.56935464</v>
      </c>
      <c r="X193" s="12">
        <v>150.5993172</v>
      </c>
      <c r="Y193" s="12">
        <v>149.85774383999998</v>
      </c>
    </row>
    <row r="194" spans="1:25" ht="11.25">
      <c r="A194" s="11">
        <f t="shared" si="3"/>
        <v>42219</v>
      </c>
      <c r="B194" s="12">
        <v>148.60930384</v>
      </c>
      <c r="C194" s="12">
        <v>151.49320024</v>
      </c>
      <c r="D194" s="12">
        <v>151.90768232</v>
      </c>
      <c r="E194" s="12">
        <v>162.58933496</v>
      </c>
      <c r="F194" s="12">
        <v>164.41205736</v>
      </c>
      <c r="G194" s="12">
        <v>167.91767688</v>
      </c>
      <c r="H194" s="12">
        <v>177.17111416</v>
      </c>
      <c r="I194" s="12">
        <v>177.53815551999998</v>
      </c>
      <c r="J194" s="12">
        <v>167.96761448</v>
      </c>
      <c r="K194" s="12">
        <v>166.91143424</v>
      </c>
      <c r="L194" s="12">
        <v>165.7553788</v>
      </c>
      <c r="M194" s="12">
        <v>165.88771344</v>
      </c>
      <c r="N194" s="12">
        <v>166.05750128</v>
      </c>
      <c r="O194" s="12">
        <v>165.94763856</v>
      </c>
      <c r="P194" s="12">
        <v>167.02129695999997</v>
      </c>
      <c r="Q194" s="12">
        <v>167.49071039999998</v>
      </c>
      <c r="R194" s="12">
        <v>173.25350944</v>
      </c>
      <c r="S194" s="12">
        <v>162.97635136000002</v>
      </c>
      <c r="T194" s="12">
        <v>153.41080408</v>
      </c>
      <c r="U194" s="12">
        <v>150.25724463999998</v>
      </c>
      <c r="V194" s="12">
        <v>145.068728</v>
      </c>
      <c r="W194" s="12">
        <v>147.62553312</v>
      </c>
      <c r="X194" s="12">
        <v>145.95761728</v>
      </c>
      <c r="Y194" s="12">
        <v>138.65923704</v>
      </c>
    </row>
    <row r="195" spans="1:25" ht="11.25">
      <c r="A195" s="11">
        <f t="shared" si="3"/>
        <v>42220</v>
      </c>
      <c r="B195" s="12">
        <v>118.91141312</v>
      </c>
      <c r="C195" s="12">
        <v>116.57683031999998</v>
      </c>
      <c r="D195" s="12">
        <v>133.23351680000002</v>
      </c>
      <c r="E195" s="12">
        <v>146.91891607999997</v>
      </c>
      <c r="F195" s="12">
        <v>151.9850856</v>
      </c>
      <c r="G195" s="12">
        <v>149.53814319999998</v>
      </c>
      <c r="H195" s="12">
        <v>149.91766896000001</v>
      </c>
      <c r="I195" s="12">
        <v>149.26848016</v>
      </c>
      <c r="J195" s="12">
        <v>148.66673207999997</v>
      </c>
      <c r="K195" s="12">
        <v>152.63677128</v>
      </c>
      <c r="L195" s="12">
        <v>151.0362712</v>
      </c>
      <c r="M195" s="12">
        <v>151.39082816</v>
      </c>
      <c r="N195" s="12">
        <v>151.84526032</v>
      </c>
      <c r="O195" s="12">
        <v>152.08745768</v>
      </c>
      <c r="P195" s="12">
        <v>151.26598416000002</v>
      </c>
      <c r="Q195" s="12">
        <v>148.78658231999998</v>
      </c>
      <c r="R195" s="12">
        <v>149.39082728</v>
      </c>
      <c r="S195" s="12">
        <v>147.55062672000003</v>
      </c>
      <c r="T195" s="12">
        <v>142.1723472</v>
      </c>
      <c r="U195" s="12">
        <v>129.80779744</v>
      </c>
      <c r="V195" s="12">
        <v>122.85648352000001</v>
      </c>
      <c r="W195" s="12">
        <v>123.033762</v>
      </c>
      <c r="X195" s="12">
        <v>132.20729912</v>
      </c>
      <c r="Y195" s="12">
        <v>119.2135356</v>
      </c>
    </row>
    <row r="196" spans="1:25" ht="11.25">
      <c r="A196" s="11">
        <f t="shared" si="3"/>
        <v>42221</v>
      </c>
      <c r="B196" s="12">
        <v>146.33464616</v>
      </c>
      <c r="C196" s="12">
        <v>151.72041632</v>
      </c>
      <c r="D196" s="12">
        <v>154.42453736</v>
      </c>
      <c r="E196" s="12">
        <v>156.40955696</v>
      </c>
      <c r="F196" s="12">
        <v>168.25974943999998</v>
      </c>
      <c r="G196" s="12">
        <v>173.3958316</v>
      </c>
      <c r="H196" s="12">
        <v>179.43079056</v>
      </c>
      <c r="I196" s="12">
        <v>168.09994912</v>
      </c>
      <c r="J196" s="12">
        <v>168.12991168</v>
      </c>
      <c r="K196" s="12">
        <v>166.63428056</v>
      </c>
      <c r="L196" s="12">
        <v>166.6417712</v>
      </c>
      <c r="M196" s="12">
        <v>165.34838736</v>
      </c>
      <c r="N196" s="12">
        <v>165.81031016000003</v>
      </c>
      <c r="O196" s="12">
        <v>165.37585304</v>
      </c>
      <c r="P196" s="12">
        <v>161.47572648</v>
      </c>
      <c r="Q196" s="12">
        <v>167.60806376</v>
      </c>
      <c r="R196" s="12">
        <v>183.53815816000002</v>
      </c>
      <c r="S196" s="12">
        <v>168.33715272</v>
      </c>
      <c r="T196" s="12">
        <v>154.74663488</v>
      </c>
      <c r="U196" s="12">
        <v>151.81280088</v>
      </c>
      <c r="V196" s="12">
        <v>146.59432168</v>
      </c>
      <c r="W196" s="12">
        <v>148.43701912</v>
      </c>
      <c r="X196" s="12">
        <v>146.70917816000002</v>
      </c>
      <c r="Y196" s="12">
        <v>141.85024968</v>
      </c>
    </row>
    <row r="197" spans="1:25" ht="11.25">
      <c r="A197" s="11">
        <f t="shared" si="3"/>
        <v>42222</v>
      </c>
      <c r="B197" s="12">
        <v>172.65925199999998</v>
      </c>
      <c r="C197" s="12">
        <v>177.53565863999998</v>
      </c>
      <c r="D197" s="12">
        <v>184.4070724</v>
      </c>
      <c r="E197" s="12">
        <v>190.68922248</v>
      </c>
      <c r="F197" s="12">
        <v>198.26225952</v>
      </c>
      <c r="G197" s="12">
        <v>186.69421448000003</v>
      </c>
      <c r="H197" s="12">
        <v>200.88648039999998</v>
      </c>
      <c r="I197" s="12">
        <v>213.48823376</v>
      </c>
      <c r="J197" s="12">
        <v>213.39335232</v>
      </c>
      <c r="K197" s="12">
        <v>225.5057172</v>
      </c>
      <c r="L197" s="12">
        <v>226.27225936000002</v>
      </c>
      <c r="M197" s="12">
        <v>226.2922344</v>
      </c>
      <c r="N197" s="12">
        <v>224.15740200000002</v>
      </c>
      <c r="O197" s="12">
        <v>221.55565304000004</v>
      </c>
      <c r="P197" s="12">
        <v>211.87025551999997</v>
      </c>
      <c r="Q197" s="12">
        <v>212.36713464</v>
      </c>
      <c r="R197" s="12">
        <v>210.65427496</v>
      </c>
      <c r="S197" s="12">
        <v>218.6767504</v>
      </c>
      <c r="T197" s="12">
        <v>177.70794336</v>
      </c>
      <c r="U197" s="12">
        <v>167.58559183999998</v>
      </c>
      <c r="V197" s="12">
        <v>156.67422624</v>
      </c>
      <c r="W197" s="12">
        <v>156.6667356</v>
      </c>
      <c r="X197" s="12">
        <v>156.75662327999999</v>
      </c>
      <c r="Y197" s="12">
        <v>155.2809672</v>
      </c>
    </row>
    <row r="198" spans="1:25" ht="11.25">
      <c r="A198" s="11">
        <f t="shared" si="3"/>
        <v>42223</v>
      </c>
      <c r="B198" s="12">
        <v>165.74539127999998</v>
      </c>
      <c r="C198" s="12">
        <v>175.20856648</v>
      </c>
      <c r="D198" s="12">
        <v>187.88023248</v>
      </c>
      <c r="E198" s="12">
        <v>186.09995704000002</v>
      </c>
      <c r="F198" s="12">
        <v>188.86400319999998</v>
      </c>
      <c r="G198" s="12">
        <v>195.09621568</v>
      </c>
      <c r="H198" s="12">
        <v>195.44078512000002</v>
      </c>
      <c r="I198" s="12">
        <v>205.08623256</v>
      </c>
      <c r="J198" s="12">
        <v>205.51569591999998</v>
      </c>
      <c r="K198" s="12">
        <v>220.52194472</v>
      </c>
      <c r="L198" s="12">
        <v>222.85403064</v>
      </c>
      <c r="M198" s="12">
        <v>217.48573864</v>
      </c>
      <c r="N198" s="12">
        <v>196.3296744</v>
      </c>
      <c r="O198" s="12">
        <v>193.49321872000002</v>
      </c>
      <c r="P198" s="12">
        <v>196.06250824</v>
      </c>
      <c r="Q198" s="12">
        <v>179.21106512</v>
      </c>
      <c r="R198" s="12">
        <v>179.02879288</v>
      </c>
      <c r="S198" s="12">
        <v>183.71044288</v>
      </c>
      <c r="T198" s="12">
        <v>189.48572632</v>
      </c>
      <c r="U198" s="12">
        <v>171.77285960000003</v>
      </c>
      <c r="V198" s="12">
        <v>168.15987424000002</v>
      </c>
      <c r="W198" s="12">
        <v>168.52192184</v>
      </c>
      <c r="X198" s="12">
        <v>169.16361999999998</v>
      </c>
      <c r="Y198" s="12">
        <v>168.69170968</v>
      </c>
    </row>
    <row r="199" spans="1:25" ht="11.25">
      <c r="A199" s="11">
        <f t="shared" si="3"/>
        <v>42224</v>
      </c>
      <c r="B199" s="12">
        <v>161.07123192</v>
      </c>
      <c r="C199" s="12">
        <v>166.46199584</v>
      </c>
      <c r="D199" s="12">
        <v>168.28721511999998</v>
      </c>
      <c r="E199" s="12">
        <v>170.29470664000002</v>
      </c>
      <c r="F199" s="12">
        <v>176.716682</v>
      </c>
      <c r="G199" s="12">
        <v>184.4819788</v>
      </c>
      <c r="H199" s="12">
        <v>186.87648672000003</v>
      </c>
      <c r="I199" s="12">
        <v>183.95264024000002</v>
      </c>
      <c r="J199" s="12">
        <v>178.39708224</v>
      </c>
      <c r="K199" s="12">
        <v>178.31468519999999</v>
      </c>
      <c r="L199" s="12">
        <v>189.82779888</v>
      </c>
      <c r="M199" s="12">
        <v>188.15988304</v>
      </c>
      <c r="N199" s="12">
        <v>179.16861816000002</v>
      </c>
      <c r="O199" s="12">
        <v>180.21980464</v>
      </c>
      <c r="P199" s="12">
        <v>180.33965488</v>
      </c>
      <c r="Q199" s="12">
        <v>191.32592688</v>
      </c>
      <c r="R199" s="12">
        <v>189.42080743999998</v>
      </c>
      <c r="S199" s="12">
        <v>192.62430448</v>
      </c>
      <c r="T199" s="12">
        <v>186.44702336</v>
      </c>
      <c r="U199" s="12">
        <v>169.28596712</v>
      </c>
      <c r="V199" s="12">
        <v>174.83902824</v>
      </c>
      <c r="W199" s="12">
        <v>158.3521296</v>
      </c>
      <c r="X199" s="12">
        <v>160.71667496</v>
      </c>
      <c r="Y199" s="12">
        <v>157.71292832</v>
      </c>
    </row>
    <row r="200" spans="1:25" ht="11.25">
      <c r="A200" s="11">
        <f t="shared" si="3"/>
        <v>42225</v>
      </c>
      <c r="B200" s="12">
        <v>156.52191656</v>
      </c>
      <c r="C200" s="12">
        <v>159.28596272000001</v>
      </c>
      <c r="D200" s="12">
        <v>160.13240504</v>
      </c>
      <c r="E200" s="12">
        <v>167.2160536</v>
      </c>
      <c r="F200" s="12">
        <v>170.38958808</v>
      </c>
      <c r="G200" s="12">
        <v>173.54314752</v>
      </c>
      <c r="H200" s="12">
        <v>179.79533504</v>
      </c>
      <c r="I200" s="12">
        <v>180.80906832</v>
      </c>
      <c r="J200" s="12">
        <v>181.3234256</v>
      </c>
      <c r="K200" s="12">
        <v>176.779104</v>
      </c>
      <c r="L200" s="12">
        <v>171.88022543999998</v>
      </c>
      <c r="M200" s="12">
        <v>173.470738</v>
      </c>
      <c r="N200" s="12">
        <v>175.46324824</v>
      </c>
      <c r="O200" s="12">
        <v>171.85275976</v>
      </c>
      <c r="P200" s="12">
        <v>172.3221732</v>
      </c>
      <c r="Q200" s="12">
        <v>173.65051336</v>
      </c>
      <c r="R200" s="12">
        <v>184.29970656</v>
      </c>
      <c r="S200" s="12">
        <v>177.91268752</v>
      </c>
      <c r="T200" s="12">
        <v>167.05625328</v>
      </c>
      <c r="U200" s="12">
        <v>161.56561416</v>
      </c>
      <c r="V200" s="12">
        <v>160.16486448</v>
      </c>
      <c r="W200" s="12">
        <v>164.38708856</v>
      </c>
      <c r="X200" s="12">
        <v>176.30969056</v>
      </c>
      <c r="Y200" s="12">
        <v>169.89270896</v>
      </c>
    </row>
    <row r="201" spans="1:25" ht="11.25">
      <c r="A201" s="11">
        <f t="shared" si="3"/>
        <v>42226</v>
      </c>
      <c r="B201" s="12">
        <v>158.30968263999998</v>
      </c>
      <c r="C201" s="12">
        <v>151.77285080000001</v>
      </c>
      <c r="D201" s="12">
        <v>153.37834464</v>
      </c>
      <c r="E201" s="12">
        <v>163.66549024000003</v>
      </c>
      <c r="F201" s="12">
        <v>171.87523167999998</v>
      </c>
      <c r="G201" s="12">
        <v>171.19108656</v>
      </c>
      <c r="H201" s="12">
        <v>178.41705727999997</v>
      </c>
      <c r="I201" s="12">
        <v>174.55188704</v>
      </c>
      <c r="J201" s="12">
        <v>173.84527</v>
      </c>
      <c r="K201" s="12">
        <v>175.19358519999997</v>
      </c>
      <c r="L201" s="12">
        <v>174.81156256</v>
      </c>
      <c r="M201" s="12">
        <v>172.66923952</v>
      </c>
      <c r="N201" s="12">
        <v>172.35213576</v>
      </c>
      <c r="O201" s="12">
        <v>173.36337216</v>
      </c>
      <c r="P201" s="12">
        <v>178.17485992000002</v>
      </c>
      <c r="Q201" s="12">
        <v>177.68796832</v>
      </c>
      <c r="R201" s="12">
        <v>179.57061584</v>
      </c>
      <c r="S201" s="12">
        <v>171.60556864</v>
      </c>
      <c r="T201" s="12">
        <v>162.07997144</v>
      </c>
      <c r="U201" s="12">
        <v>154.13739616</v>
      </c>
      <c r="V201" s="12">
        <v>152.90893119999998</v>
      </c>
      <c r="W201" s="12">
        <v>153.62553576000002</v>
      </c>
      <c r="X201" s="12">
        <v>153.41330096</v>
      </c>
      <c r="Y201" s="12">
        <v>153.06873151999997</v>
      </c>
    </row>
    <row r="202" spans="1:25" ht="11.25">
      <c r="A202" s="11">
        <f t="shared" si="3"/>
        <v>42227</v>
      </c>
      <c r="B202" s="12">
        <v>151.06623376</v>
      </c>
      <c r="C202" s="12">
        <v>152.20481104</v>
      </c>
      <c r="D202" s="12">
        <v>152.55187736000002</v>
      </c>
      <c r="E202" s="12">
        <v>164.76411743999998</v>
      </c>
      <c r="F202" s="12">
        <v>167.16112224</v>
      </c>
      <c r="G202" s="12">
        <v>171.00132367999998</v>
      </c>
      <c r="H202" s="12">
        <v>175.16112576</v>
      </c>
      <c r="I202" s="12">
        <v>172.14988848000002</v>
      </c>
      <c r="J202" s="12">
        <v>166.20731407999997</v>
      </c>
      <c r="K202" s="12">
        <v>169.71543048</v>
      </c>
      <c r="L202" s="12">
        <v>166.53690224</v>
      </c>
      <c r="M202" s="12">
        <v>166.24476728</v>
      </c>
      <c r="N202" s="12">
        <v>165.58559096</v>
      </c>
      <c r="O202" s="12">
        <v>163.96761272000003</v>
      </c>
      <c r="P202" s="12">
        <v>165.05125864</v>
      </c>
      <c r="Q202" s="12">
        <v>173.36586904</v>
      </c>
      <c r="R202" s="12">
        <v>174.09495800000002</v>
      </c>
      <c r="S202" s="12">
        <v>162.5593724</v>
      </c>
      <c r="T202" s="12">
        <v>161.1236664</v>
      </c>
      <c r="U202" s="12">
        <v>151.67547248000002</v>
      </c>
      <c r="V202" s="12">
        <v>150.4744732</v>
      </c>
      <c r="W202" s="12">
        <v>150.02753167999998</v>
      </c>
      <c r="X202" s="12">
        <v>150.54188896</v>
      </c>
      <c r="Y202" s="12">
        <v>149.95012839999998</v>
      </c>
    </row>
    <row r="203" spans="1:25" ht="11.25">
      <c r="A203" s="11">
        <f t="shared" si="3"/>
        <v>42228</v>
      </c>
      <c r="B203" s="12">
        <v>158.3271608</v>
      </c>
      <c r="C203" s="12">
        <v>157.95512568</v>
      </c>
      <c r="D203" s="12">
        <v>169.0262916</v>
      </c>
      <c r="E203" s="12">
        <v>171.65300936</v>
      </c>
      <c r="F203" s="12">
        <v>171.47323400000002</v>
      </c>
      <c r="G203" s="12">
        <v>170.01505608</v>
      </c>
      <c r="H203" s="12">
        <v>181.53566039999998</v>
      </c>
      <c r="I203" s="12">
        <v>184.5319164</v>
      </c>
      <c r="J203" s="12">
        <v>183.32342648</v>
      </c>
      <c r="K203" s="12">
        <v>184.27224088</v>
      </c>
      <c r="L203" s="12">
        <v>175.74789256</v>
      </c>
      <c r="M203" s="12">
        <v>175.3808512</v>
      </c>
      <c r="N203" s="12">
        <v>177.0412764</v>
      </c>
      <c r="O203" s="12">
        <v>178.7516392</v>
      </c>
      <c r="P203" s="12">
        <v>184.02255288</v>
      </c>
      <c r="Q203" s="12">
        <v>193.79284432</v>
      </c>
      <c r="R203" s="12">
        <v>187.50570048</v>
      </c>
      <c r="S203" s="12">
        <v>181.97760816000002</v>
      </c>
      <c r="T203" s="12">
        <v>168.84651624000003</v>
      </c>
      <c r="U203" s="12">
        <v>165.45575319999998</v>
      </c>
      <c r="V203" s="12">
        <v>160.1998208</v>
      </c>
      <c r="W203" s="12">
        <v>156.18733464</v>
      </c>
      <c r="X203" s="12">
        <v>156.03502496</v>
      </c>
      <c r="Y203" s="12">
        <v>156.69919504</v>
      </c>
    </row>
    <row r="204" spans="1:25" ht="11.25">
      <c r="A204" s="11">
        <f t="shared" si="3"/>
        <v>42229</v>
      </c>
      <c r="B204" s="12">
        <v>151.91267607999998</v>
      </c>
      <c r="C204" s="12">
        <v>154.87896952</v>
      </c>
      <c r="D204" s="12">
        <v>155.867734</v>
      </c>
      <c r="E204" s="12">
        <v>155.19357639999998</v>
      </c>
      <c r="F204" s="12">
        <v>165.48571576</v>
      </c>
      <c r="G204" s="12">
        <v>166.68671504000002</v>
      </c>
      <c r="H204" s="12">
        <v>166.80406839999998</v>
      </c>
      <c r="I204" s="12">
        <v>168.31717768000001</v>
      </c>
      <c r="J204" s="12">
        <v>167.49820104</v>
      </c>
      <c r="K204" s="12">
        <v>166.33964872</v>
      </c>
      <c r="L204" s="12">
        <v>166.78159648000002</v>
      </c>
      <c r="M204" s="12">
        <v>164.54938576</v>
      </c>
      <c r="N204" s="12">
        <v>164.36211975999998</v>
      </c>
      <c r="O204" s="12">
        <v>166.07747632</v>
      </c>
      <c r="P204" s="12">
        <v>167.32591632</v>
      </c>
      <c r="Q204" s="12">
        <v>171.97261</v>
      </c>
      <c r="R204" s="12">
        <v>172.0849696</v>
      </c>
      <c r="S204" s="12">
        <v>164.97135848</v>
      </c>
      <c r="T204" s="12">
        <v>155.64800856</v>
      </c>
      <c r="U204" s="12">
        <v>153.43077912</v>
      </c>
      <c r="V204" s="12">
        <v>151.84526032</v>
      </c>
      <c r="W204" s="12">
        <v>149.60805584</v>
      </c>
      <c r="X204" s="12">
        <v>147.10618208</v>
      </c>
      <c r="Y204" s="12">
        <v>146.00755488000001</v>
      </c>
    </row>
    <row r="205" spans="1:25" ht="11.25">
      <c r="A205" s="11">
        <f t="shared" si="3"/>
        <v>42230</v>
      </c>
      <c r="B205" s="12">
        <v>138.99381896</v>
      </c>
      <c r="C205" s="12">
        <v>141.00880112000002</v>
      </c>
      <c r="D205" s="12">
        <v>153.05125336</v>
      </c>
      <c r="E205" s="12">
        <v>155.16611072</v>
      </c>
      <c r="F205" s="12">
        <v>156.2672348</v>
      </c>
      <c r="G205" s="12">
        <v>163.53065872000002</v>
      </c>
      <c r="H205" s="12">
        <v>163.27597696</v>
      </c>
      <c r="I205" s="12">
        <v>161.00631304</v>
      </c>
      <c r="J205" s="12">
        <v>159.04626224</v>
      </c>
      <c r="K205" s="12">
        <v>162.21979672000003</v>
      </c>
      <c r="L205" s="12">
        <v>161.77535208</v>
      </c>
      <c r="M205" s="12">
        <v>158.51692368</v>
      </c>
      <c r="N205" s="12">
        <v>159.31093152</v>
      </c>
      <c r="O205" s="12">
        <v>159.47322872</v>
      </c>
      <c r="P205" s="12">
        <v>160.36461487999998</v>
      </c>
      <c r="Q205" s="12">
        <v>164.67922352</v>
      </c>
      <c r="R205" s="12">
        <v>164.41205736</v>
      </c>
      <c r="S205" s="12">
        <v>153.81280176</v>
      </c>
      <c r="T205" s="12">
        <v>152.1348984</v>
      </c>
      <c r="U205" s="12">
        <v>143.66048768000002</v>
      </c>
      <c r="V205" s="12">
        <v>138.86897496</v>
      </c>
      <c r="W205" s="12">
        <v>137.65549127999998</v>
      </c>
      <c r="X205" s="12">
        <v>138.06248272000002</v>
      </c>
      <c r="Y205" s="12">
        <v>138.09993592</v>
      </c>
    </row>
    <row r="206" spans="1:25" ht="11.25">
      <c r="A206" s="11">
        <f t="shared" si="3"/>
        <v>42231</v>
      </c>
      <c r="B206" s="12">
        <v>166.97135936</v>
      </c>
      <c r="C206" s="12">
        <v>167.98259575999998</v>
      </c>
      <c r="D206" s="12">
        <v>168.73165976</v>
      </c>
      <c r="E206" s="12">
        <v>177.20607048000002</v>
      </c>
      <c r="F206" s="12">
        <v>177.03128888</v>
      </c>
      <c r="G206" s="12">
        <v>184.08996864</v>
      </c>
      <c r="H206" s="12">
        <v>187.31344072000002</v>
      </c>
      <c r="I206" s="12">
        <v>179.24352456</v>
      </c>
      <c r="J206" s="12">
        <v>197.69297088000002</v>
      </c>
      <c r="K206" s="12">
        <v>197.01132264</v>
      </c>
      <c r="L206" s="12">
        <v>189.61556407999998</v>
      </c>
      <c r="M206" s="12">
        <v>186.6292956</v>
      </c>
      <c r="N206" s="12">
        <v>181.76537336</v>
      </c>
      <c r="O206" s="12">
        <v>183.12367608</v>
      </c>
      <c r="P206" s="12">
        <v>189.79783632000002</v>
      </c>
      <c r="Q206" s="12">
        <v>191.86525296</v>
      </c>
      <c r="R206" s="12">
        <v>193.38834976</v>
      </c>
      <c r="S206" s="12">
        <v>185.10619880000002</v>
      </c>
      <c r="T206" s="12">
        <v>173.24352192</v>
      </c>
      <c r="U206" s="12">
        <v>173.08122472000002</v>
      </c>
      <c r="V206" s="12">
        <v>169.76536808</v>
      </c>
      <c r="W206" s="12">
        <v>167.69295768</v>
      </c>
      <c r="X206" s="12">
        <v>167.39333208</v>
      </c>
      <c r="Y206" s="12">
        <v>167.70793895999998</v>
      </c>
    </row>
    <row r="207" spans="1:25" ht="11.25">
      <c r="A207" s="11">
        <f t="shared" si="3"/>
        <v>42232</v>
      </c>
      <c r="B207" s="12">
        <v>151.00131488</v>
      </c>
      <c r="C207" s="12">
        <v>154.29719648000003</v>
      </c>
      <c r="D207" s="12">
        <v>154.97135408</v>
      </c>
      <c r="E207" s="12">
        <v>156.80156712</v>
      </c>
      <c r="F207" s="12">
        <v>157.60056872</v>
      </c>
      <c r="G207" s="12">
        <v>157.30843376</v>
      </c>
      <c r="H207" s="12">
        <v>157.25100551999998</v>
      </c>
      <c r="I207" s="12">
        <v>166.541896</v>
      </c>
      <c r="J207" s="12">
        <v>156.68171687999998</v>
      </c>
      <c r="K207" s="12">
        <v>162.32965944</v>
      </c>
      <c r="L207" s="12">
        <v>164.2572508</v>
      </c>
      <c r="M207" s="12">
        <v>161.57060792000001</v>
      </c>
      <c r="N207" s="12">
        <v>162.16236848</v>
      </c>
      <c r="O207" s="12">
        <v>164.10494112</v>
      </c>
      <c r="P207" s="12">
        <v>166.02004807999998</v>
      </c>
      <c r="Q207" s="12">
        <v>165.59807536000002</v>
      </c>
      <c r="R207" s="12">
        <v>165.80781328</v>
      </c>
      <c r="S207" s="12">
        <v>164.606814</v>
      </c>
      <c r="T207" s="12">
        <v>156.73165448</v>
      </c>
      <c r="U207" s="12">
        <v>154.56436263999998</v>
      </c>
      <c r="V207" s="12">
        <v>152.63177751999999</v>
      </c>
      <c r="W207" s="12">
        <v>152.23227672000002</v>
      </c>
      <c r="X207" s="12">
        <v>149.001314</v>
      </c>
      <c r="Y207" s="12">
        <v>147.78783031999998</v>
      </c>
    </row>
    <row r="208" spans="1:25" ht="11.25">
      <c r="A208" s="11">
        <f t="shared" si="3"/>
        <v>42233</v>
      </c>
      <c r="B208" s="12">
        <v>102.55435224000001</v>
      </c>
      <c r="C208" s="12">
        <v>107.02626432</v>
      </c>
      <c r="D208" s="12">
        <v>163.31343016</v>
      </c>
      <c r="E208" s="12">
        <v>170.17985016</v>
      </c>
      <c r="F208" s="12">
        <v>170.69420744</v>
      </c>
      <c r="G208" s="12">
        <v>182.85650992</v>
      </c>
      <c r="H208" s="12">
        <v>180.43953008</v>
      </c>
      <c r="I208" s="12">
        <v>183.43079232</v>
      </c>
      <c r="J208" s="12">
        <v>186.3796076</v>
      </c>
      <c r="K208" s="12">
        <v>183.5456488</v>
      </c>
      <c r="L208" s="12">
        <v>191.24103295999998</v>
      </c>
      <c r="M208" s="12">
        <v>182.05001768</v>
      </c>
      <c r="N208" s="12">
        <v>177.83029048</v>
      </c>
      <c r="O208" s="12">
        <v>182.77910664</v>
      </c>
      <c r="P208" s="12">
        <v>178.71418599999998</v>
      </c>
      <c r="Q208" s="12">
        <v>180.07997936</v>
      </c>
      <c r="R208" s="12">
        <v>176.55937856</v>
      </c>
      <c r="S208" s="12">
        <v>172.21980112</v>
      </c>
      <c r="T208" s="12">
        <v>166.9039436</v>
      </c>
      <c r="U208" s="12">
        <v>158.37959528</v>
      </c>
      <c r="V208" s="12">
        <v>156.68171687999998</v>
      </c>
      <c r="W208" s="12">
        <v>155.88521216</v>
      </c>
      <c r="X208" s="12">
        <v>155.66548672000002</v>
      </c>
      <c r="Y208" s="12">
        <v>156.38708504</v>
      </c>
    </row>
    <row r="209" spans="1:25" ht="11.25">
      <c r="A209" s="11">
        <f t="shared" si="3"/>
        <v>42234</v>
      </c>
      <c r="B209" s="12">
        <v>100.07994416</v>
      </c>
      <c r="C209" s="12">
        <v>155.17859512</v>
      </c>
      <c r="D209" s="12">
        <v>157.49569976</v>
      </c>
      <c r="E209" s="12">
        <v>160.31467727999998</v>
      </c>
      <c r="F209" s="12">
        <v>166.229786</v>
      </c>
      <c r="G209" s="12">
        <v>166.86399352</v>
      </c>
      <c r="H209" s="12">
        <v>170.6242948</v>
      </c>
      <c r="I209" s="12">
        <v>171.92766616</v>
      </c>
      <c r="J209" s="12">
        <v>169.70544296</v>
      </c>
      <c r="K209" s="12">
        <v>169.14114808</v>
      </c>
      <c r="L209" s="12">
        <v>170.7116856</v>
      </c>
      <c r="M209" s="12">
        <v>170.01505608</v>
      </c>
      <c r="N209" s="12">
        <v>168.44701544</v>
      </c>
      <c r="O209" s="12">
        <v>169.8377776</v>
      </c>
      <c r="P209" s="12">
        <v>164.50943568</v>
      </c>
      <c r="Q209" s="12">
        <v>165.32092168</v>
      </c>
      <c r="R209" s="12">
        <v>164.13989744</v>
      </c>
      <c r="S209" s="12">
        <v>164.87647704</v>
      </c>
      <c r="T209" s="12">
        <v>156.07747192</v>
      </c>
      <c r="U209" s="12">
        <v>149.70543416</v>
      </c>
      <c r="V209" s="12">
        <v>147.47821720000002</v>
      </c>
      <c r="W209" s="12">
        <v>145.74038872000003</v>
      </c>
      <c r="X209" s="12">
        <v>141.47821456</v>
      </c>
      <c r="Y209" s="12">
        <v>135.00130783999998</v>
      </c>
    </row>
    <row r="210" spans="1:25" ht="11.25">
      <c r="A210" s="11">
        <f t="shared" si="3"/>
        <v>42235</v>
      </c>
      <c r="B210" s="12">
        <v>120.39455984</v>
      </c>
      <c r="C210" s="12">
        <v>133.92764944</v>
      </c>
      <c r="D210" s="12">
        <v>150.86898024</v>
      </c>
      <c r="E210" s="12">
        <v>153.32341327999998</v>
      </c>
      <c r="F210" s="12">
        <v>154.45200304</v>
      </c>
      <c r="G210" s="12">
        <v>154.30968088</v>
      </c>
      <c r="H210" s="12">
        <v>154.96636032</v>
      </c>
      <c r="I210" s="12">
        <v>154.33714656</v>
      </c>
      <c r="J210" s="12">
        <v>153.86024248</v>
      </c>
      <c r="K210" s="12">
        <v>154.31467464</v>
      </c>
      <c r="L210" s="12">
        <v>154.12990552</v>
      </c>
      <c r="M210" s="12">
        <v>154.11492424000002</v>
      </c>
      <c r="N210" s="12">
        <v>154.43452488</v>
      </c>
      <c r="O210" s="12">
        <v>154.12990552</v>
      </c>
      <c r="P210" s="12">
        <v>152.78159032</v>
      </c>
      <c r="Q210" s="12">
        <v>153.91267696</v>
      </c>
      <c r="R210" s="12">
        <v>152.99132824</v>
      </c>
      <c r="S210" s="12">
        <v>154.48196560000002</v>
      </c>
      <c r="T210" s="12">
        <v>153.2085568</v>
      </c>
      <c r="U210" s="12">
        <v>142.76660464</v>
      </c>
      <c r="V210" s="12">
        <v>137.69294448</v>
      </c>
      <c r="W210" s="12">
        <v>136.01004736</v>
      </c>
      <c r="X210" s="12">
        <v>135.12615183999998</v>
      </c>
      <c r="Y210" s="12">
        <v>135.12365495999998</v>
      </c>
    </row>
    <row r="211" spans="1:25" ht="11.25">
      <c r="A211" s="11">
        <f t="shared" si="3"/>
        <v>42236</v>
      </c>
      <c r="B211" s="12">
        <v>132.45449024</v>
      </c>
      <c r="C211" s="12">
        <v>150.09494744</v>
      </c>
      <c r="D211" s="12">
        <v>150.70418616000003</v>
      </c>
      <c r="E211" s="12">
        <v>159.13365304</v>
      </c>
      <c r="F211" s="12">
        <v>161.20606344</v>
      </c>
      <c r="G211" s="12">
        <v>160.59183095999998</v>
      </c>
      <c r="H211" s="12">
        <v>171.87523167999998</v>
      </c>
      <c r="I211" s="12">
        <v>171.38334632</v>
      </c>
      <c r="J211" s="12">
        <v>168.11243352</v>
      </c>
      <c r="K211" s="12">
        <v>166.25225792</v>
      </c>
      <c r="L211" s="12">
        <v>167.2410224</v>
      </c>
      <c r="M211" s="12">
        <v>161.62553927999997</v>
      </c>
      <c r="N211" s="12">
        <v>164.77410496</v>
      </c>
      <c r="O211" s="12">
        <v>161.93764928</v>
      </c>
      <c r="P211" s="12">
        <v>163.24351751999998</v>
      </c>
      <c r="Q211" s="12">
        <v>166.5169272</v>
      </c>
      <c r="R211" s="12">
        <v>169.9001996</v>
      </c>
      <c r="S211" s="12">
        <v>165.63552855999998</v>
      </c>
      <c r="T211" s="12">
        <v>158.61929576</v>
      </c>
      <c r="U211" s="12">
        <v>152.77409968</v>
      </c>
      <c r="V211" s="12">
        <v>148.49195048</v>
      </c>
      <c r="W211" s="12">
        <v>148.09744343999998</v>
      </c>
      <c r="X211" s="12">
        <v>146.85399719999998</v>
      </c>
      <c r="Y211" s="12">
        <v>142.61928872000001</v>
      </c>
    </row>
    <row r="212" spans="1:25" ht="11.25">
      <c r="A212" s="11">
        <f t="shared" si="3"/>
        <v>42237</v>
      </c>
      <c r="B212" s="12">
        <v>164.11742551999998</v>
      </c>
      <c r="C212" s="12">
        <v>166.80157151999998</v>
      </c>
      <c r="D212" s="12">
        <v>172.97635576</v>
      </c>
      <c r="E212" s="12">
        <v>179.3508904</v>
      </c>
      <c r="F212" s="12">
        <v>182.53191551999998</v>
      </c>
      <c r="G212" s="12">
        <v>184.07249048</v>
      </c>
      <c r="H212" s="12">
        <v>186.37211696</v>
      </c>
      <c r="I212" s="12">
        <v>187.8777356</v>
      </c>
      <c r="J212" s="12">
        <v>186.87648672000003</v>
      </c>
      <c r="K212" s="12">
        <v>184.39209112</v>
      </c>
      <c r="L212" s="12">
        <v>183.24352632</v>
      </c>
      <c r="M212" s="12">
        <v>183.20856999999998</v>
      </c>
      <c r="N212" s="12">
        <v>182.73915656</v>
      </c>
      <c r="O212" s="12">
        <v>181.31843184</v>
      </c>
      <c r="P212" s="12">
        <v>181.54065416</v>
      </c>
      <c r="Q212" s="12">
        <v>192.71918592</v>
      </c>
      <c r="R212" s="12">
        <v>189.11618808</v>
      </c>
      <c r="S212" s="12">
        <v>180.79658392000002</v>
      </c>
      <c r="T212" s="12">
        <v>175.92267416</v>
      </c>
      <c r="U212" s="12">
        <v>170.70669184</v>
      </c>
      <c r="V212" s="12">
        <v>167.16611600000002</v>
      </c>
      <c r="W212" s="12">
        <v>168.07997407999997</v>
      </c>
      <c r="X212" s="12">
        <v>170.74664192</v>
      </c>
      <c r="Y212" s="12">
        <v>164.50444192</v>
      </c>
    </row>
    <row r="213" spans="1:25" ht="11.25">
      <c r="A213" s="11">
        <f t="shared" si="3"/>
        <v>42238</v>
      </c>
      <c r="B213" s="12">
        <v>175.967618</v>
      </c>
      <c r="C213" s="12">
        <v>181.11868144000002</v>
      </c>
      <c r="D213" s="12">
        <v>182.40707152</v>
      </c>
      <c r="E213" s="12">
        <v>187.59309127999998</v>
      </c>
      <c r="F213" s="12">
        <v>189.5631296</v>
      </c>
      <c r="G213" s="12">
        <v>201.01881504000002</v>
      </c>
      <c r="H213" s="12">
        <v>204.88648216</v>
      </c>
      <c r="I213" s="12">
        <v>203.05377224</v>
      </c>
      <c r="J213" s="12">
        <v>222.68424280000002</v>
      </c>
      <c r="K213" s="12">
        <v>219.04628864</v>
      </c>
      <c r="L213" s="12">
        <v>215.7554008</v>
      </c>
      <c r="M213" s="12">
        <v>215.97262936</v>
      </c>
      <c r="N213" s="12">
        <v>212.7466604</v>
      </c>
      <c r="O213" s="12">
        <v>214.7816176</v>
      </c>
      <c r="P213" s="12">
        <v>213.44828368</v>
      </c>
      <c r="Q213" s="12">
        <v>227.04379527999998</v>
      </c>
      <c r="R213" s="12">
        <v>227.01383272</v>
      </c>
      <c r="S213" s="12">
        <v>228.36214792</v>
      </c>
      <c r="T213" s="12">
        <v>208.3271828</v>
      </c>
      <c r="U213" s="12">
        <v>182.03004263999998</v>
      </c>
      <c r="V213" s="12">
        <v>180.3870956</v>
      </c>
      <c r="W213" s="12">
        <v>178.90644576</v>
      </c>
      <c r="X213" s="12">
        <v>174.33465848</v>
      </c>
      <c r="Y213" s="12">
        <v>172.01256008</v>
      </c>
    </row>
    <row r="214" spans="1:25" ht="11.25">
      <c r="A214" s="11">
        <f t="shared" si="3"/>
        <v>42239</v>
      </c>
      <c r="B214" s="12">
        <v>169.8752308</v>
      </c>
      <c r="C214" s="12">
        <v>175.69545807999998</v>
      </c>
      <c r="D214" s="12">
        <v>176.69421008</v>
      </c>
      <c r="E214" s="12">
        <v>191.15613904000003</v>
      </c>
      <c r="F214" s="12">
        <v>198.91144832</v>
      </c>
      <c r="G214" s="12">
        <v>202.66425896</v>
      </c>
      <c r="H214" s="12">
        <v>192.82655176</v>
      </c>
      <c r="I214" s="12">
        <v>192.76662664</v>
      </c>
      <c r="J214" s="12">
        <v>191.25351736000002</v>
      </c>
      <c r="K214" s="12">
        <v>191.29097056</v>
      </c>
      <c r="L214" s="12">
        <v>186.6542644</v>
      </c>
      <c r="M214" s="12">
        <v>185.83029399999998</v>
      </c>
      <c r="N214" s="12">
        <v>185.12617383999998</v>
      </c>
      <c r="O214" s="12">
        <v>189.19858512000002</v>
      </c>
      <c r="P214" s="12">
        <v>191.66550256</v>
      </c>
      <c r="Q214" s="12">
        <v>213.25103016</v>
      </c>
      <c r="R214" s="12">
        <v>192.94140824</v>
      </c>
      <c r="S214" s="12">
        <v>215.99260439999998</v>
      </c>
      <c r="T214" s="12">
        <v>194.75913688</v>
      </c>
      <c r="U214" s="12">
        <v>172.86649304</v>
      </c>
      <c r="V214" s="12">
        <v>172.22479488</v>
      </c>
      <c r="W214" s="12">
        <v>168.84651624000003</v>
      </c>
      <c r="X214" s="12">
        <v>169.47323312</v>
      </c>
      <c r="Y214" s="12">
        <v>169.62054904000001</v>
      </c>
    </row>
    <row r="215" spans="1:25" ht="11.25">
      <c r="A215" s="11">
        <f t="shared" si="3"/>
        <v>42240</v>
      </c>
      <c r="B215" s="12">
        <v>168.09495536</v>
      </c>
      <c r="C215" s="12">
        <v>170.7616232</v>
      </c>
      <c r="D215" s="12">
        <v>177.05875455999998</v>
      </c>
      <c r="E215" s="12">
        <v>137.74537895999998</v>
      </c>
      <c r="F215" s="12">
        <v>138.60929944</v>
      </c>
      <c r="G215" s="12">
        <v>179.0013272</v>
      </c>
      <c r="H215" s="12">
        <v>180.8115652</v>
      </c>
      <c r="I215" s="12">
        <v>183.9826028</v>
      </c>
      <c r="J215" s="12">
        <v>182.5094436</v>
      </c>
      <c r="K215" s="12">
        <v>144.00505712</v>
      </c>
      <c r="L215" s="12">
        <v>141.25848911999998</v>
      </c>
      <c r="M215" s="12">
        <v>181.91019239999997</v>
      </c>
      <c r="N215" s="12">
        <v>185.88772224000002</v>
      </c>
      <c r="O215" s="12">
        <v>186.64927064</v>
      </c>
      <c r="P215" s="12">
        <v>186.08996952</v>
      </c>
      <c r="Q215" s="12">
        <v>192.39209463999998</v>
      </c>
      <c r="R215" s="12">
        <v>190.91643856</v>
      </c>
      <c r="S215" s="12">
        <v>183.27348888</v>
      </c>
      <c r="T215" s="12">
        <v>180.37211431999998</v>
      </c>
      <c r="U215" s="12">
        <v>169.50319568</v>
      </c>
      <c r="V215" s="12">
        <v>166.83153407999998</v>
      </c>
      <c r="W215" s="12">
        <v>168.33715272</v>
      </c>
      <c r="X215" s="12">
        <v>166.09495448</v>
      </c>
      <c r="Y215" s="12">
        <v>166.17735152</v>
      </c>
    </row>
    <row r="216" spans="1:25" ht="11.25">
      <c r="A216" s="11">
        <f t="shared" si="3"/>
        <v>42241</v>
      </c>
      <c r="B216" s="12">
        <v>165.51068456000002</v>
      </c>
      <c r="C216" s="12">
        <v>168.08496784</v>
      </c>
      <c r="D216" s="12">
        <v>172.34214824</v>
      </c>
      <c r="E216" s="12">
        <v>181.54315104</v>
      </c>
      <c r="F216" s="12">
        <v>186.78160527999998</v>
      </c>
      <c r="G216" s="12">
        <v>187.78784792</v>
      </c>
      <c r="H216" s="12">
        <v>186.84652416</v>
      </c>
      <c r="I216" s="12">
        <v>193.2210588</v>
      </c>
      <c r="J216" s="12">
        <v>186.26475112</v>
      </c>
      <c r="K216" s="12">
        <v>185.38584936</v>
      </c>
      <c r="L216" s="12">
        <v>185.71294063999997</v>
      </c>
      <c r="M216" s="12">
        <v>185.64053112</v>
      </c>
      <c r="N216" s="12">
        <v>185.10869568</v>
      </c>
      <c r="O216" s="12">
        <v>185.34839616</v>
      </c>
      <c r="P216" s="12">
        <v>185.48572456</v>
      </c>
      <c r="Q216" s="12">
        <v>186.61930808</v>
      </c>
      <c r="R216" s="12">
        <v>185.12367695999998</v>
      </c>
      <c r="S216" s="12">
        <v>184.0699936</v>
      </c>
      <c r="T216" s="12">
        <v>175.97510863999997</v>
      </c>
      <c r="U216" s="12">
        <v>167.21105984</v>
      </c>
      <c r="V216" s="12">
        <v>166.79657776</v>
      </c>
      <c r="W216" s="12">
        <v>166.79907464</v>
      </c>
      <c r="X216" s="12">
        <v>165.47323136</v>
      </c>
      <c r="Y216" s="12">
        <v>150.35711984</v>
      </c>
    </row>
    <row r="217" spans="1:25" ht="11.25">
      <c r="A217" s="11">
        <f t="shared" si="3"/>
        <v>42242</v>
      </c>
      <c r="B217" s="12">
        <v>174.76162496</v>
      </c>
      <c r="C217" s="12">
        <v>180.56936783999998</v>
      </c>
      <c r="D217" s="12">
        <v>185.95763488</v>
      </c>
      <c r="E217" s="12">
        <v>195.46325704000003</v>
      </c>
      <c r="F217" s="12">
        <v>198.94141088</v>
      </c>
      <c r="G217" s="12">
        <v>199.52068704</v>
      </c>
      <c r="H217" s="12">
        <v>202.0225608</v>
      </c>
      <c r="I217" s="12">
        <v>201.25352175999998</v>
      </c>
      <c r="J217" s="12">
        <v>199.29596783999997</v>
      </c>
      <c r="K217" s="12">
        <v>198.96637968000002</v>
      </c>
      <c r="L217" s="12">
        <v>198.81157312</v>
      </c>
      <c r="M217" s="12">
        <v>198.26475639999998</v>
      </c>
      <c r="N217" s="12">
        <v>199.15863944</v>
      </c>
      <c r="O217" s="12">
        <v>199.2260552</v>
      </c>
      <c r="P217" s="12">
        <v>202.37462088</v>
      </c>
      <c r="Q217" s="12">
        <v>208.18735751999998</v>
      </c>
      <c r="R217" s="12">
        <v>201.91269807999998</v>
      </c>
      <c r="S217" s="12">
        <v>197.38335776</v>
      </c>
      <c r="T217" s="12">
        <v>185.87523783999998</v>
      </c>
      <c r="U217" s="12">
        <v>174.57935272000003</v>
      </c>
      <c r="V217" s="12">
        <v>173.23103751999997</v>
      </c>
      <c r="W217" s="12">
        <v>174.0450204</v>
      </c>
      <c r="X217" s="12">
        <v>174.50194943999998</v>
      </c>
      <c r="Y217" s="12">
        <v>171.8103128</v>
      </c>
    </row>
    <row r="218" spans="1:25" ht="11.25">
      <c r="A218" s="11">
        <f t="shared" si="3"/>
        <v>42243</v>
      </c>
      <c r="B218" s="12">
        <v>180.52192712000002</v>
      </c>
      <c r="C218" s="12">
        <v>184.519432</v>
      </c>
      <c r="D218" s="12">
        <v>191.07873575999997</v>
      </c>
      <c r="E218" s="12">
        <v>199.7129468</v>
      </c>
      <c r="F218" s="12">
        <v>201.79534472000003</v>
      </c>
      <c r="G218" s="12">
        <v>208.72168983999998</v>
      </c>
      <c r="H218" s="12">
        <v>214.6567736</v>
      </c>
      <c r="I218" s="12">
        <v>206.33966632</v>
      </c>
      <c r="J218" s="12">
        <v>203.17861624</v>
      </c>
      <c r="K218" s="12">
        <v>202.51444616</v>
      </c>
      <c r="L218" s="12">
        <v>199.21606768</v>
      </c>
      <c r="M218" s="12">
        <v>197.31843887999997</v>
      </c>
      <c r="N218" s="12">
        <v>198.23479383999998</v>
      </c>
      <c r="O218" s="12">
        <v>198.63179775999998</v>
      </c>
      <c r="P218" s="12">
        <v>202.71169968</v>
      </c>
      <c r="Q218" s="12">
        <v>212.69422592</v>
      </c>
      <c r="R218" s="12">
        <v>211.03879448</v>
      </c>
      <c r="S218" s="12">
        <v>197.37337024</v>
      </c>
      <c r="T218" s="12">
        <v>184.86150456</v>
      </c>
      <c r="U218" s="12">
        <v>179.67049104000003</v>
      </c>
      <c r="V218" s="12">
        <v>178.45451048</v>
      </c>
      <c r="W218" s="12">
        <v>178.76662048</v>
      </c>
      <c r="X218" s="12">
        <v>179.49570943999998</v>
      </c>
      <c r="Y218" s="12">
        <v>178.45451048</v>
      </c>
    </row>
    <row r="219" spans="1:25" ht="11.25">
      <c r="A219" s="11">
        <f t="shared" si="3"/>
        <v>42244</v>
      </c>
      <c r="B219" s="12">
        <v>175.03877864</v>
      </c>
      <c r="C219" s="12">
        <v>177.38334895999998</v>
      </c>
      <c r="D219" s="12">
        <v>177.87024056</v>
      </c>
      <c r="E219" s="12">
        <v>192.48697608</v>
      </c>
      <c r="F219" s="12">
        <v>193.64802527999998</v>
      </c>
      <c r="G219" s="12">
        <v>190.89146975999998</v>
      </c>
      <c r="H219" s="12">
        <v>211.8228148</v>
      </c>
      <c r="I219" s="12">
        <v>215.57812231999998</v>
      </c>
      <c r="J219" s="12">
        <v>233.18112632</v>
      </c>
      <c r="K219" s="12">
        <v>239.38837</v>
      </c>
      <c r="L219" s="12">
        <v>243.59810968</v>
      </c>
      <c r="M219" s="12">
        <v>214.04753488</v>
      </c>
      <c r="N219" s="12">
        <v>204.75165063999998</v>
      </c>
      <c r="O219" s="12">
        <v>211.860268</v>
      </c>
      <c r="P219" s="12">
        <v>189.55563895999998</v>
      </c>
      <c r="Q219" s="12">
        <v>195.42580384</v>
      </c>
      <c r="R219" s="12">
        <v>192.30220695999998</v>
      </c>
      <c r="S219" s="12">
        <v>192.43454160000002</v>
      </c>
      <c r="T219" s="12">
        <v>177.11867968</v>
      </c>
      <c r="U219" s="12">
        <v>172.42953904</v>
      </c>
      <c r="V219" s="12">
        <v>173.15613112</v>
      </c>
      <c r="W219" s="12">
        <v>171.22853976</v>
      </c>
      <c r="X219" s="12">
        <v>172.06749144</v>
      </c>
      <c r="Y219" s="12">
        <v>166.39707696</v>
      </c>
    </row>
    <row r="220" spans="1:25" ht="11.25">
      <c r="A220" s="11">
        <f t="shared" si="3"/>
        <v>42245</v>
      </c>
      <c r="B220" s="12">
        <v>186.17985720000001</v>
      </c>
      <c r="C220" s="12">
        <v>194.49197072</v>
      </c>
      <c r="D220" s="12">
        <v>196.11494272000002</v>
      </c>
      <c r="E220" s="12">
        <v>200.42206072000002</v>
      </c>
      <c r="F220" s="12">
        <v>208.76913056</v>
      </c>
      <c r="G220" s="12">
        <v>212.15240296</v>
      </c>
      <c r="H220" s="12">
        <v>212.77412608</v>
      </c>
      <c r="I220" s="12">
        <v>232.29473392</v>
      </c>
      <c r="J220" s="12">
        <v>231.50072607999996</v>
      </c>
      <c r="K220" s="12">
        <v>230.57438360000003</v>
      </c>
      <c r="L220" s="12">
        <v>232.54442192</v>
      </c>
      <c r="M220" s="12">
        <v>231.53817928</v>
      </c>
      <c r="N220" s="12">
        <v>218.39959672</v>
      </c>
      <c r="O220" s="12">
        <v>219.45827383999998</v>
      </c>
      <c r="P220" s="12">
        <v>229.72794127999998</v>
      </c>
      <c r="Q220" s="12">
        <v>229.84030087999997</v>
      </c>
      <c r="R220" s="12">
        <v>229.0388024</v>
      </c>
      <c r="S220" s="12">
        <v>230.5119616</v>
      </c>
      <c r="T220" s="12">
        <v>204.29721848</v>
      </c>
      <c r="U220" s="12">
        <v>194.48697695999996</v>
      </c>
      <c r="V220" s="12">
        <v>192.60183256</v>
      </c>
      <c r="W220" s="12">
        <v>191.63554</v>
      </c>
      <c r="X220" s="12">
        <v>189.56812336000002</v>
      </c>
      <c r="Y220" s="12">
        <v>188.52193064</v>
      </c>
    </row>
    <row r="221" spans="1:25" ht="11.25">
      <c r="A221" s="11">
        <f t="shared" si="3"/>
        <v>42246</v>
      </c>
      <c r="B221" s="12">
        <v>177.84527176</v>
      </c>
      <c r="C221" s="12">
        <v>182.26474936</v>
      </c>
      <c r="D221" s="12">
        <v>185.97261616</v>
      </c>
      <c r="E221" s="12">
        <v>194.54190832</v>
      </c>
      <c r="F221" s="12">
        <v>195.98510495999997</v>
      </c>
      <c r="G221" s="12">
        <v>198.74665424</v>
      </c>
      <c r="H221" s="12">
        <v>204.14990256</v>
      </c>
      <c r="I221" s="12">
        <v>209.75539816</v>
      </c>
      <c r="J221" s="12">
        <v>202.09746719999998</v>
      </c>
      <c r="K221" s="12">
        <v>197.97511832</v>
      </c>
      <c r="L221" s="12">
        <v>204.0949712</v>
      </c>
      <c r="M221" s="12">
        <v>198.61431960000002</v>
      </c>
      <c r="N221" s="12">
        <v>198.48947560000002</v>
      </c>
      <c r="O221" s="12">
        <v>199.99010048</v>
      </c>
      <c r="P221" s="12">
        <v>202.58935255999998</v>
      </c>
      <c r="Q221" s="12">
        <v>211.02880696</v>
      </c>
      <c r="R221" s="12">
        <v>202.20732992</v>
      </c>
      <c r="S221" s="12">
        <v>196.76912528</v>
      </c>
      <c r="T221" s="12">
        <v>192.45701351999998</v>
      </c>
      <c r="U221" s="12">
        <v>179.4257968</v>
      </c>
      <c r="V221" s="12">
        <v>179.026296</v>
      </c>
      <c r="W221" s="12">
        <v>178.82904248</v>
      </c>
      <c r="X221" s="12">
        <v>179.01630848</v>
      </c>
      <c r="Y221" s="12">
        <v>178.64926712</v>
      </c>
    </row>
    <row r="222" spans="1:25" ht="11.25">
      <c r="A222" s="11">
        <f t="shared" si="3"/>
        <v>42247</v>
      </c>
      <c r="B222" s="12">
        <v>179.46574688</v>
      </c>
      <c r="C222" s="12">
        <v>194.50195824</v>
      </c>
      <c r="D222" s="12">
        <v>196.379612</v>
      </c>
      <c r="E222" s="12">
        <v>197.09371968000002</v>
      </c>
      <c r="F222" s="12">
        <v>199.23853960000002</v>
      </c>
      <c r="G222" s="12">
        <v>201.07874016000002</v>
      </c>
      <c r="H222" s="12">
        <v>218.64179407999998</v>
      </c>
      <c r="I222" s="12">
        <v>212.00259016</v>
      </c>
      <c r="J222" s="12">
        <v>209.88273904000002</v>
      </c>
      <c r="K222" s="12">
        <v>208.1274324</v>
      </c>
      <c r="L222" s="12">
        <v>214.21232895999998</v>
      </c>
      <c r="M222" s="12">
        <v>206.51195104</v>
      </c>
      <c r="N222" s="12">
        <v>206.81407352</v>
      </c>
      <c r="O222" s="12">
        <v>209.06875616000002</v>
      </c>
      <c r="P222" s="12">
        <v>211.80783352</v>
      </c>
      <c r="Q222" s="12">
        <v>224.65428112</v>
      </c>
      <c r="R222" s="12">
        <v>219.48074576000002</v>
      </c>
      <c r="S222" s="12">
        <v>209.26600968</v>
      </c>
      <c r="T222" s="12">
        <v>194.46200816</v>
      </c>
      <c r="U222" s="12">
        <v>189.64802351999998</v>
      </c>
      <c r="V222" s="12">
        <v>186.41456392</v>
      </c>
      <c r="W222" s="12">
        <v>189.28597592</v>
      </c>
      <c r="X222" s="12">
        <v>187.03129328</v>
      </c>
      <c r="Y222" s="12">
        <v>179.91268839999998</v>
      </c>
    </row>
    <row r="224" spans="1:25" s="35" customFormat="1" ht="15">
      <c r="A224" s="36" t="s">
        <v>111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8">A192</f>
        <v>42217</v>
      </c>
      <c r="B228" s="12">
        <v>122.15265128000001</v>
      </c>
      <c r="C228" s="12">
        <v>121.1581756</v>
      </c>
      <c r="D228" s="12">
        <v>123.0901188</v>
      </c>
      <c r="E228" s="12">
        <v>130.94615996000002</v>
      </c>
      <c r="F228" s="12">
        <v>139.30894032000003</v>
      </c>
      <c r="G228" s="12">
        <v>153.15717252</v>
      </c>
      <c r="H228" s="12">
        <v>154.3733466</v>
      </c>
      <c r="I228" s="12">
        <v>159.93322576000003</v>
      </c>
      <c r="J228" s="12">
        <v>144.7848908</v>
      </c>
      <c r="K228" s="12">
        <v>159.00842672000002</v>
      </c>
      <c r="L228" s="12">
        <v>137.62086535999998</v>
      </c>
      <c r="M228" s="12">
        <v>136.53929388</v>
      </c>
      <c r="N228" s="12">
        <v>137.61769823999998</v>
      </c>
      <c r="O228" s="12">
        <v>137.43083816</v>
      </c>
      <c r="P228" s="12">
        <v>138.90988320000002</v>
      </c>
      <c r="Q228" s="12">
        <v>159.28713328</v>
      </c>
      <c r="R228" s="12">
        <v>160.50647448</v>
      </c>
      <c r="S228" s="12">
        <v>161.09397524000002</v>
      </c>
      <c r="T228" s="12">
        <v>159.02426232</v>
      </c>
      <c r="U228" s="12">
        <v>121.19459748000001</v>
      </c>
      <c r="V228" s="12">
        <v>140.49819388</v>
      </c>
      <c r="W228" s="12">
        <v>120.99348536000001</v>
      </c>
      <c r="X228" s="12">
        <v>120.86046632000001</v>
      </c>
      <c r="Y228" s="12">
        <v>119.04095588000001</v>
      </c>
    </row>
    <row r="229" spans="1:25" ht="11.25">
      <c r="A229" s="11">
        <f t="shared" si="4"/>
        <v>42218</v>
      </c>
      <c r="B229" s="12">
        <v>118.53104956</v>
      </c>
      <c r="C229" s="12">
        <v>110.38363335999999</v>
      </c>
      <c r="D229" s="12">
        <v>103.07392039999999</v>
      </c>
      <c r="E229" s="12">
        <v>107.3732858</v>
      </c>
      <c r="F229" s="12">
        <v>108.89983764000002</v>
      </c>
      <c r="G229" s="12">
        <v>117.87545572</v>
      </c>
      <c r="H229" s="12">
        <v>123.30231584</v>
      </c>
      <c r="I229" s="12">
        <v>120.77970476000002</v>
      </c>
      <c r="J229" s="12">
        <v>127.91680968000001</v>
      </c>
      <c r="K229" s="12">
        <v>130.95724488000002</v>
      </c>
      <c r="L229" s="12">
        <v>104.317015</v>
      </c>
      <c r="M229" s="12">
        <v>102.62102224</v>
      </c>
      <c r="N229" s="12">
        <v>103.83402920000002</v>
      </c>
      <c r="O229" s="12">
        <v>103.59174452</v>
      </c>
      <c r="P229" s="12">
        <v>104.34868620000002</v>
      </c>
      <c r="Q229" s="12">
        <v>105.1246306</v>
      </c>
      <c r="R229" s="12">
        <v>140.05321351999999</v>
      </c>
      <c r="S229" s="12">
        <v>127.28021856000001</v>
      </c>
      <c r="T229" s="12">
        <v>114.15725684</v>
      </c>
      <c r="U229" s="12">
        <v>95.647024</v>
      </c>
      <c r="V229" s="12">
        <v>96.66366952</v>
      </c>
      <c r="W229" s="12">
        <v>95.49341868</v>
      </c>
      <c r="X229" s="12">
        <v>95.51242140000001</v>
      </c>
      <c r="Y229" s="12">
        <v>95.04210408</v>
      </c>
    </row>
    <row r="230" spans="1:25" ht="11.25">
      <c r="A230" s="11">
        <f t="shared" si="4"/>
        <v>42219</v>
      </c>
      <c r="B230" s="12">
        <v>94.25032408</v>
      </c>
      <c r="C230" s="12">
        <v>96.07933588</v>
      </c>
      <c r="D230" s="12">
        <v>96.34220684</v>
      </c>
      <c r="E230" s="12">
        <v>103.11667652</v>
      </c>
      <c r="F230" s="12">
        <v>104.27267532</v>
      </c>
      <c r="G230" s="12">
        <v>106.49599356</v>
      </c>
      <c r="H230" s="12">
        <v>112.36466692</v>
      </c>
      <c r="I230" s="12">
        <v>112.59745024</v>
      </c>
      <c r="J230" s="12">
        <v>106.52766476000002</v>
      </c>
      <c r="K230" s="12">
        <v>105.85781888</v>
      </c>
      <c r="L230" s="12">
        <v>105.1246306</v>
      </c>
      <c r="M230" s="12">
        <v>105.20855928</v>
      </c>
      <c r="N230" s="12">
        <v>105.31624135999999</v>
      </c>
      <c r="O230" s="12">
        <v>105.24656472000001</v>
      </c>
      <c r="P230" s="12">
        <v>105.92749552</v>
      </c>
      <c r="Q230" s="12">
        <v>106.2252048</v>
      </c>
      <c r="R230" s="12">
        <v>109.88006128</v>
      </c>
      <c r="S230" s="12">
        <v>103.36212832000001</v>
      </c>
      <c r="T230" s="12">
        <v>97.29550996</v>
      </c>
      <c r="U230" s="12">
        <v>95.29547368</v>
      </c>
      <c r="V230" s="12">
        <v>92.004836</v>
      </c>
      <c r="W230" s="12">
        <v>93.62640144000001</v>
      </c>
      <c r="X230" s="12">
        <v>92.56858335999999</v>
      </c>
      <c r="Y230" s="12">
        <v>87.93983748000001</v>
      </c>
    </row>
    <row r="231" spans="1:25" ht="11.25">
      <c r="A231" s="11">
        <f t="shared" si="4"/>
        <v>42220</v>
      </c>
      <c r="B231" s="12">
        <v>75.41546144000002</v>
      </c>
      <c r="C231" s="12">
        <v>73.93483284</v>
      </c>
      <c r="D231" s="12">
        <v>84.49876160000001</v>
      </c>
      <c r="E231" s="12">
        <v>93.17825395999999</v>
      </c>
      <c r="F231" s="12">
        <v>96.39129720000001</v>
      </c>
      <c r="G231" s="12">
        <v>94.8394084</v>
      </c>
      <c r="H231" s="12">
        <v>95.08010952000001</v>
      </c>
      <c r="I231" s="12">
        <v>94.66838392000001</v>
      </c>
      <c r="J231" s="12">
        <v>94.28674595999999</v>
      </c>
      <c r="K231" s="12">
        <v>96.80460636000001</v>
      </c>
      <c r="L231" s="12">
        <v>95.7895444</v>
      </c>
      <c r="M231" s="12">
        <v>96.01440992000002</v>
      </c>
      <c r="N231" s="12">
        <v>96.30261784000001</v>
      </c>
      <c r="O231" s="12">
        <v>96.45622316000001</v>
      </c>
      <c r="P231" s="12">
        <v>95.93523192000002</v>
      </c>
      <c r="Q231" s="12">
        <v>94.36275684</v>
      </c>
      <c r="R231" s="12">
        <v>94.74597836</v>
      </c>
      <c r="S231" s="12">
        <v>93.57889464000002</v>
      </c>
      <c r="T231" s="12">
        <v>90.1679064</v>
      </c>
      <c r="U231" s="12">
        <v>82.32611728</v>
      </c>
      <c r="V231" s="12">
        <v>77.91748624000002</v>
      </c>
      <c r="W231" s="12">
        <v>78.02991899999999</v>
      </c>
      <c r="X231" s="12">
        <v>83.84791844</v>
      </c>
      <c r="Y231" s="12">
        <v>75.6070722</v>
      </c>
    </row>
    <row r="232" spans="1:25" ht="11.25">
      <c r="A232" s="11">
        <f t="shared" si="4"/>
        <v>42221</v>
      </c>
      <c r="B232" s="12">
        <v>92.80770092</v>
      </c>
      <c r="C232" s="12">
        <v>96.22343984</v>
      </c>
      <c r="D232" s="12">
        <v>97.93843532</v>
      </c>
      <c r="E232" s="12">
        <v>99.19736552</v>
      </c>
      <c r="F232" s="12">
        <v>106.71294128</v>
      </c>
      <c r="G232" s="12">
        <v>109.97032420000001</v>
      </c>
      <c r="H232" s="12">
        <v>113.79778872000001</v>
      </c>
      <c r="I232" s="12">
        <v>106.61159344000001</v>
      </c>
      <c r="J232" s="12">
        <v>106.63059616000001</v>
      </c>
      <c r="K232" s="12">
        <v>105.68204372000001</v>
      </c>
      <c r="L232" s="12">
        <v>105.6867944</v>
      </c>
      <c r="M232" s="12">
        <v>104.86651032</v>
      </c>
      <c r="N232" s="12">
        <v>105.15946892000002</v>
      </c>
      <c r="O232" s="12">
        <v>104.88392948</v>
      </c>
      <c r="P232" s="12">
        <v>102.41040876000001</v>
      </c>
      <c r="Q232" s="12">
        <v>106.29963212</v>
      </c>
      <c r="R232" s="12">
        <v>116.40274492000002</v>
      </c>
      <c r="S232" s="12">
        <v>106.76203164000002</v>
      </c>
      <c r="T232" s="12">
        <v>98.14271456</v>
      </c>
      <c r="U232" s="12">
        <v>96.28203156000001</v>
      </c>
      <c r="V232" s="12">
        <v>92.97239116000002</v>
      </c>
      <c r="W232" s="12">
        <v>94.14105844000001</v>
      </c>
      <c r="X232" s="12">
        <v>93.04523492000001</v>
      </c>
      <c r="Y232" s="12">
        <v>89.96362716</v>
      </c>
    </row>
    <row r="233" spans="1:25" ht="11.25">
      <c r="A233" s="11">
        <f t="shared" si="4"/>
        <v>42222</v>
      </c>
      <c r="B233" s="12">
        <v>109.503174</v>
      </c>
      <c r="C233" s="12">
        <v>112.59586668</v>
      </c>
      <c r="D233" s="12">
        <v>116.9538238</v>
      </c>
      <c r="E233" s="12">
        <v>120.93806076000001</v>
      </c>
      <c r="F233" s="12">
        <v>125.74099824000001</v>
      </c>
      <c r="G233" s="12">
        <v>118.40436476000002</v>
      </c>
      <c r="H233" s="12">
        <v>127.4053198</v>
      </c>
      <c r="I233" s="12">
        <v>135.39754712</v>
      </c>
      <c r="J233" s="12">
        <v>135.33737184</v>
      </c>
      <c r="K233" s="12">
        <v>143.0192214</v>
      </c>
      <c r="L233" s="12">
        <v>143.50537432000002</v>
      </c>
      <c r="M233" s="12">
        <v>143.51804280000002</v>
      </c>
      <c r="N233" s="12">
        <v>142.16409900000002</v>
      </c>
      <c r="O233" s="12">
        <v>140.51402948000003</v>
      </c>
      <c r="P233" s="12">
        <v>134.37140023999999</v>
      </c>
      <c r="Q233" s="12">
        <v>134.68652868</v>
      </c>
      <c r="R233" s="12">
        <v>133.60020652</v>
      </c>
      <c r="S233" s="12">
        <v>138.68818480000002</v>
      </c>
      <c r="T233" s="12">
        <v>112.70513232000002</v>
      </c>
      <c r="U233" s="12">
        <v>106.28538008</v>
      </c>
      <c r="V233" s="12">
        <v>99.36522288</v>
      </c>
      <c r="W233" s="12">
        <v>99.3604722</v>
      </c>
      <c r="X233" s="12">
        <v>99.41748035999998</v>
      </c>
      <c r="Y233" s="12">
        <v>98.48159640000002</v>
      </c>
    </row>
    <row r="234" spans="1:25" ht="11.25">
      <c r="A234" s="11">
        <f t="shared" si="4"/>
        <v>42223</v>
      </c>
      <c r="B234" s="12">
        <v>105.11829635999999</v>
      </c>
      <c r="C234" s="12">
        <v>111.11998876000001</v>
      </c>
      <c r="D234" s="12">
        <v>119.15655576</v>
      </c>
      <c r="E234" s="12">
        <v>118.02747748000002</v>
      </c>
      <c r="F234" s="12">
        <v>119.7804784</v>
      </c>
      <c r="G234" s="12">
        <v>123.73304416</v>
      </c>
      <c r="H234" s="12">
        <v>123.95157544000001</v>
      </c>
      <c r="I234" s="12">
        <v>130.06886772000001</v>
      </c>
      <c r="J234" s="12">
        <v>130.34124004</v>
      </c>
      <c r="K234" s="12">
        <v>139.85843564</v>
      </c>
      <c r="L234" s="12">
        <v>141.33748068</v>
      </c>
      <c r="M234" s="12">
        <v>137.93282668</v>
      </c>
      <c r="N234" s="12">
        <v>124.5153228</v>
      </c>
      <c r="O234" s="12">
        <v>122.71639864000002</v>
      </c>
      <c r="P234" s="12">
        <v>124.34588188000001</v>
      </c>
      <c r="Q234" s="12">
        <v>113.65843544</v>
      </c>
      <c r="R234" s="12">
        <v>113.54283556</v>
      </c>
      <c r="S234" s="12">
        <v>116.51201056000001</v>
      </c>
      <c r="T234" s="12">
        <v>120.17478484</v>
      </c>
      <c r="U234" s="12">
        <v>108.94101020000002</v>
      </c>
      <c r="V234" s="12">
        <v>106.64959888000001</v>
      </c>
      <c r="W234" s="12">
        <v>106.87921508</v>
      </c>
      <c r="X234" s="12">
        <v>107.28619</v>
      </c>
      <c r="Y234" s="12">
        <v>106.98689716000001</v>
      </c>
    </row>
    <row r="235" spans="1:25" ht="11.25">
      <c r="A235" s="11">
        <f t="shared" si="4"/>
        <v>42224</v>
      </c>
      <c r="B235" s="12">
        <v>102.15387204000001</v>
      </c>
      <c r="C235" s="12">
        <v>105.57277808</v>
      </c>
      <c r="D235" s="12">
        <v>106.73036044</v>
      </c>
      <c r="E235" s="12">
        <v>108.00354268000001</v>
      </c>
      <c r="F235" s="12">
        <v>112.07645900000001</v>
      </c>
      <c r="G235" s="12">
        <v>117.0013306</v>
      </c>
      <c r="H235" s="12">
        <v>118.51996464000003</v>
      </c>
      <c r="I235" s="12">
        <v>116.66561588000002</v>
      </c>
      <c r="J235" s="12">
        <v>113.14219488000002</v>
      </c>
      <c r="K235" s="12">
        <v>113.0899374</v>
      </c>
      <c r="L235" s="12">
        <v>120.39173256</v>
      </c>
      <c r="M235" s="12">
        <v>119.33391448</v>
      </c>
      <c r="N235" s="12">
        <v>113.63151492000001</v>
      </c>
      <c r="O235" s="12">
        <v>114.29819368000001</v>
      </c>
      <c r="P235" s="12">
        <v>114.37420456000001</v>
      </c>
      <c r="Q235" s="12">
        <v>121.34186856000001</v>
      </c>
      <c r="R235" s="12">
        <v>120.13361228</v>
      </c>
      <c r="S235" s="12">
        <v>122.16531976000002</v>
      </c>
      <c r="T235" s="12">
        <v>118.24759232000001</v>
      </c>
      <c r="U235" s="12">
        <v>107.36378444</v>
      </c>
      <c r="V235" s="12">
        <v>110.88562188</v>
      </c>
      <c r="W235" s="12">
        <v>100.42937520000001</v>
      </c>
      <c r="X235" s="12">
        <v>101.92900652</v>
      </c>
      <c r="Y235" s="12">
        <v>100.02398384000001</v>
      </c>
    </row>
    <row r="236" spans="1:25" ht="11.25">
      <c r="A236" s="11">
        <f t="shared" si="4"/>
        <v>42225</v>
      </c>
      <c r="B236" s="12">
        <v>99.26862572</v>
      </c>
      <c r="C236" s="12">
        <v>101.02162664000002</v>
      </c>
      <c r="D236" s="12">
        <v>101.55845348000001</v>
      </c>
      <c r="E236" s="12">
        <v>106.05101320000001</v>
      </c>
      <c r="F236" s="12">
        <v>108.06371796</v>
      </c>
      <c r="G236" s="12">
        <v>110.06375424</v>
      </c>
      <c r="H236" s="12">
        <v>114.02898848000001</v>
      </c>
      <c r="I236" s="12">
        <v>114.67191384</v>
      </c>
      <c r="J236" s="12">
        <v>114.99812720000001</v>
      </c>
      <c r="K236" s="12">
        <v>112.116048</v>
      </c>
      <c r="L236" s="12">
        <v>109.00910328</v>
      </c>
      <c r="M236" s="12">
        <v>110.017831</v>
      </c>
      <c r="N236" s="12">
        <v>111.28151188000001</v>
      </c>
      <c r="O236" s="12">
        <v>108.99168412</v>
      </c>
      <c r="P236" s="12">
        <v>109.28939340000001</v>
      </c>
      <c r="Q236" s="12">
        <v>110.13184732</v>
      </c>
      <c r="R236" s="12">
        <v>116.88573072000001</v>
      </c>
      <c r="S236" s="12">
        <v>112.83498424</v>
      </c>
      <c r="T236" s="12">
        <v>105.94966536</v>
      </c>
      <c r="U236" s="12">
        <v>102.46741692</v>
      </c>
      <c r="V236" s="12">
        <v>101.57903976000001</v>
      </c>
      <c r="W236" s="12">
        <v>104.25683972</v>
      </c>
      <c r="X236" s="12">
        <v>111.81833872000001</v>
      </c>
      <c r="Y236" s="12">
        <v>107.74858952000001</v>
      </c>
    </row>
    <row r="237" spans="1:25" ht="11.25">
      <c r="A237" s="11">
        <f t="shared" si="4"/>
        <v>42226</v>
      </c>
      <c r="B237" s="12">
        <v>100.40245467999999</v>
      </c>
      <c r="C237" s="12">
        <v>96.25669460000002</v>
      </c>
      <c r="D237" s="12">
        <v>97.27492368</v>
      </c>
      <c r="E237" s="12">
        <v>103.79919088000001</v>
      </c>
      <c r="F237" s="12">
        <v>109.00593616</v>
      </c>
      <c r="G237" s="12">
        <v>108.57204072</v>
      </c>
      <c r="H237" s="12">
        <v>113.15486336</v>
      </c>
      <c r="I237" s="12">
        <v>110.70351248000001</v>
      </c>
      <c r="J237" s="12">
        <v>110.255365</v>
      </c>
      <c r="K237" s="12">
        <v>111.1104874</v>
      </c>
      <c r="L237" s="12">
        <v>110.86820272</v>
      </c>
      <c r="M237" s="12">
        <v>109.50950824</v>
      </c>
      <c r="N237" s="12">
        <v>109.30839612000001</v>
      </c>
      <c r="O237" s="12">
        <v>109.94973792</v>
      </c>
      <c r="P237" s="12">
        <v>113.00125804000001</v>
      </c>
      <c r="Q237" s="12">
        <v>112.69246384</v>
      </c>
      <c r="R237" s="12">
        <v>113.88646807999999</v>
      </c>
      <c r="S237" s="12">
        <v>108.83491168</v>
      </c>
      <c r="T237" s="12">
        <v>102.79363028</v>
      </c>
      <c r="U237" s="12">
        <v>97.75632592000001</v>
      </c>
      <c r="V237" s="12">
        <v>96.97721440000001</v>
      </c>
      <c r="W237" s="12">
        <v>97.43169612000001</v>
      </c>
      <c r="X237" s="12">
        <v>97.29709352</v>
      </c>
      <c r="Y237" s="12">
        <v>97.07856224</v>
      </c>
    </row>
    <row r="238" spans="1:25" ht="11.25">
      <c r="A238" s="11">
        <f t="shared" si="4"/>
        <v>42227</v>
      </c>
      <c r="B238" s="12">
        <v>95.80854712</v>
      </c>
      <c r="C238" s="12">
        <v>96.53065048</v>
      </c>
      <c r="D238" s="12">
        <v>96.75076532000001</v>
      </c>
      <c r="E238" s="12">
        <v>104.49595728</v>
      </c>
      <c r="F238" s="12">
        <v>106.01617488000001</v>
      </c>
      <c r="G238" s="12">
        <v>108.45169016</v>
      </c>
      <c r="H238" s="12">
        <v>111.08990112000001</v>
      </c>
      <c r="I238" s="12">
        <v>109.18012776000002</v>
      </c>
      <c r="J238" s="12">
        <v>105.41125496</v>
      </c>
      <c r="K238" s="12">
        <v>107.63615676000002</v>
      </c>
      <c r="L238" s="12">
        <v>105.62028488</v>
      </c>
      <c r="M238" s="12">
        <v>105.43500836</v>
      </c>
      <c r="N238" s="12">
        <v>105.01694852</v>
      </c>
      <c r="O238" s="12">
        <v>103.99080164000002</v>
      </c>
      <c r="P238" s="12">
        <v>104.67806668</v>
      </c>
      <c r="Q238" s="12">
        <v>109.95132148</v>
      </c>
      <c r="R238" s="12">
        <v>110.41372100000001</v>
      </c>
      <c r="S238" s="12">
        <v>103.0976738</v>
      </c>
      <c r="T238" s="12">
        <v>102.1871268</v>
      </c>
      <c r="U238" s="12">
        <v>96.19493576000002</v>
      </c>
      <c r="V238" s="12">
        <v>95.43324340000001</v>
      </c>
      <c r="W238" s="12">
        <v>95.14978616</v>
      </c>
      <c r="X238" s="12">
        <v>95.47599952</v>
      </c>
      <c r="Y238" s="12">
        <v>95.1006958</v>
      </c>
    </row>
    <row r="239" spans="1:25" ht="11.25">
      <c r="A239" s="11">
        <f t="shared" si="4"/>
        <v>42228</v>
      </c>
      <c r="B239" s="12">
        <v>100.41353960000001</v>
      </c>
      <c r="C239" s="12">
        <v>100.17758916000001</v>
      </c>
      <c r="D239" s="12">
        <v>107.19909420000002</v>
      </c>
      <c r="E239" s="12">
        <v>108.86499932000001</v>
      </c>
      <c r="F239" s="12">
        <v>108.75098300000002</v>
      </c>
      <c r="G239" s="12">
        <v>107.82618396</v>
      </c>
      <c r="H239" s="12">
        <v>115.13272979999999</v>
      </c>
      <c r="I239" s="12">
        <v>117.03300180000001</v>
      </c>
      <c r="J239" s="12">
        <v>116.26655876000001</v>
      </c>
      <c r="K239" s="12">
        <v>116.86831156</v>
      </c>
      <c r="L239" s="12">
        <v>111.46203772000001</v>
      </c>
      <c r="M239" s="12">
        <v>111.2292544</v>
      </c>
      <c r="N239" s="12">
        <v>112.28232179999999</v>
      </c>
      <c r="O239" s="12">
        <v>113.3670604</v>
      </c>
      <c r="P239" s="12">
        <v>116.70995556000001</v>
      </c>
      <c r="Q239" s="12">
        <v>122.90642584000001</v>
      </c>
      <c r="R239" s="12">
        <v>118.91902176</v>
      </c>
      <c r="S239" s="12">
        <v>115.41301992000001</v>
      </c>
      <c r="T239" s="12">
        <v>107.08507788000001</v>
      </c>
      <c r="U239" s="12">
        <v>104.9346034</v>
      </c>
      <c r="V239" s="12">
        <v>101.6012096</v>
      </c>
      <c r="W239" s="12">
        <v>99.05642868</v>
      </c>
      <c r="X239" s="12">
        <v>98.95983152</v>
      </c>
      <c r="Y239" s="12">
        <v>99.38105848000001</v>
      </c>
    </row>
    <row r="240" spans="1:25" ht="11.25">
      <c r="A240" s="11">
        <f t="shared" si="4"/>
        <v>42229</v>
      </c>
      <c r="B240" s="12">
        <v>96.34537396</v>
      </c>
      <c r="C240" s="12">
        <v>98.22664324</v>
      </c>
      <c r="D240" s="12">
        <v>98.853733</v>
      </c>
      <c r="E240" s="12">
        <v>98.42617179999999</v>
      </c>
      <c r="F240" s="12">
        <v>104.95360612</v>
      </c>
      <c r="G240" s="12">
        <v>105.71529848000002</v>
      </c>
      <c r="H240" s="12">
        <v>105.7897258</v>
      </c>
      <c r="I240" s="12">
        <v>106.74936316</v>
      </c>
      <c r="J240" s="12">
        <v>106.22995548</v>
      </c>
      <c r="K240" s="12">
        <v>105.49518364000001</v>
      </c>
      <c r="L240" s="12">
        <v>105.77547376000001</v>
      </c>
      <c r="M240" s="12">
        <v>104.35977112</v>
      </c>
      <c r="N240" s="12">
        <v>104.24100412</v>
      </c>
      <c r="O240" s="12">
        <v>105.32890984000001</v>
      </c>
      <c r="P240" s="12">
        <v>106.12068984</v>
      </c>
      <c r="Q240" s="12">
        <v>109.067695</v>
      </c>
      <c r="R240" s="12">
        <v>109.13895520000001</v>
      </c>
      <c r="S240" s="12">
        <v>104.62739276</v>
      </c>
      <c r="T240" s="12">
        <v>98.71437972000001</v>
      </c>
      <c r="U240" s="12">
        <v>97.30817844</v>
      </c>
      <c r="V240" s="12">
        <v>96.30261784000001</v>
      </c>
      <c r="W240" s="12">
        <v>94.88374808</v>
      </c>
      <c r="X240" s="12">
        <v>93.29702096</v>
      </c>
      <c r="Y240" s="12">
        <v>92.60025456000001</v>
      </c>
    </row>
    <row r="241" spans="1:25" ht="11.25">
      <c r="A241" s="11">
        <f t="shared" si="4"/>
        <v>42230</v>
      </c>
      <c r="B241" s="12">
        <v>88.15203452</v>
      </c>
      <c r="C241" s="12">
        <v>89.42996744000001</v>
      </c>
      <c r="D241" s="12">
        <v>97.06747732000002</v>
      </c>
      <c r="E241" s="12">
        <v>98.40875264000002</v>
      </c>
      <c r="F241" s="12">
        <v>99.10710260000002</v>
      </c>
      <c r="G241" s="12">
        <v>103.71367864000001</v>
      </c>
      <c r="H241" s="12">
        <v>103.55215552</v>
      </c>
      <c r="I241" s="12">
        <v>102.11269948000002</v>
      </c>
      <c r="J241" s="12">
        <v>100.86960488000001</v>
      </c>
      <c r="K241" s="12">
        <v>102.88230964000002</v>
      </c>
      <c r="L241" s="12">
        <v>102.60043596</v>
      </c>
      <c r="M241" s="12">
        <v>100.53389016</v>
      </c>
      <c r="N241" s="12">
        <v>101.03746224</v>
      </c>
      <c r="O241" s="12">
        <v>101.14039364000001</v>
      </c>
      <c r="P241" s="12">
        <v>101.70572456</v>
      </c>
      <c r="Q241" s="12">
        <v>104.44211623999999</v>
      </c>
      <c r="R241" s="12">
        <v>104.27267532</v>
      </c>
      <c r="S241" s="12">
        <v>97.55046312</v>
      </c>
      <c r="T241" s="12">
        <v>96.4863108</v>
      </c>
      <c r="U241" s="12">
        <v>91.11170816</v>
      </c>
      <c r="V241" s="12">
        <v>88.07285652</v>
      </c>
      <c r="W241" s="12">
        <v>87.30324635999999</v>
      </c>
      <c r="X241" s="12">
        <v>87.56136664</v>
      </c>
      <c r="Y241" s="12">
        <v>87.58512004</v>
      </c>
    </row>
    <row r="242" spans="1:25" ht="11.25">
      <c r="A242" s="11">
        <f t="shared" si="4"/>
        <v>42231</v>
      </c>
      <c r="B242" s="12">
        <v>105.89582432000002</v>
      </c>
      <c r="C242" s="12">
        <v>106.53716612</v>
      </c>
      <c r="D242" s="12">
        <v>107.01223412</v>
      </c>
      <c r="E242" s="12">
        <v>112.38683676000001</v>
      </c>
      <c r="F242" s="12">
        <v>112.27598756</v>
      </c>
      <c r="G242" s="12">
        <v>116.75271168</v>
      </c>
      <c r="H242" s="12">
        <v>118.79708764000002</v>
      </c>
      <c r="I242" s="12">
        <v>113.67902172000001</v>
      </c>
      <c r="J242" s="12">
        <v>125.37994656000001</v>
      </c>
      <c r="K242" s="12">
        <v>124.94763468000001</v>
      </c>
      <c r="L242" s="12">
        <v>120.25712996</v>
      </c>
      <c r="M242" s="12">
        <v>118.36319220000001</v>
      </c>
      <c r="N242" s="12">
        <v>115.27841732</v>
      </c>
      <c r="O242" s="12">
        <v>116.13987396</v>
      </c>
      <c r="P242" s="12">
        <v>120.37272984</v>
      </c>
      <c r="Q242" s="12">
        <v>121.68391752</v>
      </c>
      <c r="R242" s="12">
        <v>122.64988912000001</v>
      </c>
      <c r="S242" s="12">
        <v>117.39722060000001</v>
      </c>
      <c r="T242" s="12">
        <v>109.87372704</v>
      </c>
      <c r="U242" s="12">
        <v>109.77079564000002</v>
      </c>
      <c r="V242" s="12">
        <v>107.66782796</v>
      </c>
      <c r="W242" s="12">
        <v>106.35347316000001</v>
      </c>
      <c r="X242" s="12">
        <v>106.16344595999999</v>
      </c>
      <c r="Y242" s="12">
        <v>106.36297452</v>
      </c>
    </row>
    <row r="243" spans="1:25" ht="11.25">
      <c r="A243" s="11">
        <f t="shared" si="4"/>
        <v>42232</v>
      </c>
      <c r="B243" s="12">
        <v>95.76737456</v>
      </c>
      <c r="C243" s="12">
        <v>97.85767376000001</v>
      </c>
      <c r="D243" s="12">
        <v>98.28523496000001</v>
      </c>
      <c r="E243" s="12">
        <v>99.44598444</v>
      </c>
      <c r="F243" s="12">
        <v>99.95272364000002</v>
      </c>
      <c r="G243" s="12">
        <v>99.76744712</v>
      </c>
      <c r="H243" s="12">
        <v>99.73102524</v>
      </c>
      <c r="I243" s="12">
        <v>105.623452</v>
      </c>
      <c r="J243" s="12">
        <v>99.36997356</v>
      </c>
      <c r="K243" s="12">
        <v>102.95198628</v>
      </c>
      <c r="L243" s="12">
        <v>104.17449460000002</v>
      </c>
      <c r="M243" s="12">
        <v>102.47058404</v>
      </c>
      <c r="N243" s="12">
        <v>102.84588776000001</v>
      </c>
      <c r="O243" s="12">
        <v>104.07789744</v>
      </c>
      <c r="P243" s="12">
        <v>105.29248795999999</v>
      </c>
      <c r="Q243" s="12">
        <v>105.02486632000002</v>
      </c>
      <c r="R243" s="12">
        <v>105.15788536000001</v>
      </c>
      <c r="S243" s="12">
        <v>104.39619300000001</v>
      </c>
      <c r="T243" s="12">
        <v>99.40164476000001</v>
      </c>
      <c r="U243" s="12">
        <v>98.02711468</v>
      </c>
      <c r="V243" s="12">
        <v>96.80143924000001</v>
      </c>
      <c r="W243" s="12">
        <v>96.54806964000001</v>
      </c>
      <c r="X243" s="12">
        <v>94.49894300000001</v>
      </c>
      <c r="Y243" s="12">
        <v>93.72933284</v>
      </c>
    </row>
    <row r="244" spans="1:25" ht="11.25">
      <c r="A244" s="11">
        <f t="shared" si="4"/>
        <v>42233</v>
      </c>
      <c r="B244" s="12">
        <v>65.04155988000001</v>
      </c>
      <c r="C244" s="12">
        <v>67.87771584000001</v>
      </c>
      <c r="D244" s="12">
        <v>103.57590892</v>
      </c>
      <c r="E244" s="12">
        <v>107.93069892000001</v>
      </c>
      <c r="F244" s="12">
        <v>108.25691228000001</v>
      </c>
      <c r="G244" s="12">
        <v>115.97043304000002</v>
      </c>
      <c r="H244" s="12">
        <v>114.43754696</v>
      </c>
      <c r="I244" s="12">
        <v>116.33465184</v>
      </c>
      <c r="J244" s="12">
        <v>118.20483620000002</v>
      </c>
      <c r="K244" s="12">
        <v>116.40749560000002</v>
      </c>
      <c r="L244" s="12">
        <v>121.28802752</v>
      </c>
      <c r="M244" s="12">
        <v>115.45894316</v>
      </c>
      <c r="N244" s="12">
        <v>112.78272676</v>
      </c>
      <c r="O244" s="12">
        <v>115.92134268000001</v>
      </c>
      <c r="P244" s="12">
        <v>113.343307</v>
      </c>
      <c r="Q244" s="12">
        <v>114.20951432000001</v>
      </c>
      <c r="R244" s="12">
        <v>111.97669472</v>
      </c>
      <c r="S244" s="12">
        <v>109.22446744000001</v>
      </c>
      <c r="T244" s="12">
        <v>105.85306820000001</v>
      </c>
      <c r="U244" s="12">
        <v>100.44679436</v>
      </c>
      <c r="V244" s="12">
        <v>99.36997356</v>
      </c>
      <c r="W244" s="12">
        <v>98.86481792000001</v>
      </c>
      <c r="X244" s="12">
        <v>98.72546464000001</v>
      </c>
      <c r="Y244" s="12">
        <v>99.18311348</v>
      </c>
    </row>
    <row r="245" spans="1:25" ht="11.25">
      <c r="A245" s="11">
        <f t="shared" si="4"/>
        <v>42234</v>
      </c>
      <c r="B245" s="12">
        <v>63.47225192</v>
      </c>
      <c r="C245" s="12">
        <v>98.41667044000002</v>
      </c>
      <c r="D245" s="12">
        <v>99.88621412</v>
      </c>
      <c r="E245" s="12">
        <v>101.67405336</v>
      </c>
      <c r="F245" s="12">
        <v>105.425507</v>
      </c>
      <c r="G245" s="12">
        <v>105.82773124</v>
      </c>
      <c r="H245" s="12">
        <v>108.2125726</v>
      </c>
      <c r="I245" s="12">
        <v>109.03919092000001</v>
      </c>
      <c r="J245" s="12">
        <v>107.62982252</v>
      </c>
      <c r="K245" s="12">
        <v>107.27193795999999</v>
      </c>
      <c r="L245" s="12">
        <v>108.26799720000001</v>
      </c>
      <c r="M245" s="12">
        <v>107.82618396</v>
      </c>
      <c r="N245" s="12">
        <v>106.83170828000002</v>
      </c>
      <c r="O245" s="12">
        <v>107.7137512</v>
      </c>
      <c r="P245" s="12">
        <v>104.33443416</v>
      </c>
      <c r="Q245" s="12">
        <v>104.84909116000001</v>
      </c>
      <c r="R245" s="12">
        <v>104.10006728</v>
      </c>
      <c r="S245" s="12">
        <v>104.56721748000001</v>
      </c>
      <c r="T245" s="12">
        <v>98.98675204</v>
      </c>
      <c r="U245" s="12">
        <v>94.94550692000001</v>
      </c>
      <c r="V245" s="12">
        <v>93.53297140000001</v>
      </c>
      <c r="W245" s="12">
        <v>92.43081364000003</v>
      </c>
      <c r="X245" s="12">
        <v>89.72767672</v>
      </c>
      <c r="Y245" s="12">
        <v>85.61992208</v>
      </c>
    </row>
    <row r="246" spans="1:25" ht="11.25">
      <c r="A246" s="11">
        <f t="shared" si="4"/>
        <v>42235</v>
      </c>
      <c r="B246" s="12">
        <v>76.35609608</v>
      </c>
      <c r="C246" s="12">
        <v>84.93899128000001</v>
      </c>
      <c r="D246" s="12">
        <v>95.68344588000001</v>
      </c>
      <c r="E246" s="12">
        <v>97.24008536000001</v>
      </c>
      <c r="F246" s="12">
        <v>97.95585448000001</v>
      </c>
      <c r="G246" s="12">
        <v>97.86559156000001</v>
      </c>
      <c r="H246" s="12">
        <v>98.28206784000001</v>
      </c>
      <c r="I246" s="12">
        <v>97.88301072</v>
      </c>
      <c r="J246" s="12">
        <v>97.58055076000001</v>
      </c>
      <c r="K246" s="12">
        <v>97.86875868</v>
      </c>
      <c r="L246" s="12">
        <v>97.75157524</v>
      </c>
      <c r="M246" s="12">
        <v>97.74207388000002</v>
      </c>
      <c r="N246" s="12">
        <v>97.94476956</v>
      </c>
      <c r="O246" s="12">
        <v>97.75157524</v>
      </c>
      <c r="P246" s="12">
        <v>96.89645284</v>
      </c>
      <c r="Q246" s="12">
        <v>97.61380552</v>
      </c>
      <c r="R246" s="12">
        <v>97.02947188</v>
      </c>
      <c r="S246" s="12">
        <v>97.97485720000002</v>
      </c>
      <c r="T246" s="12">
        <v>97.16724160000001</v>
      </c>
      <c r="U246" s="12">
        <v>90.54479368</v>
      </c>
      <c r="V246" s="12">
        <v>87.32699976</v>
      </c>
      <c r="W246" s="12">
        <v>86.25968032</v>
      </c>
      <c r="X246" s="12">
        <v>85.69910008</v>
      </c>
      <c r="Y246" s="12">
        <v>85.69751652</v>
      </c>
    </row>
    <row r="247" spans="1:25" ht="11.25">
      <c r="A247" s="11">
        <f t="shared" si="4"/>
        <v>42236</v>
      </c>
      <c r="B247" s="12">
        <v>84.00469088000001</v>
      </c>
      <c r="C247" s="12">
        <v>95.19254228000001</v>
      </c>
      <c r="D247" s="12">
        <v>95.57893092000002</v>
      </c>
      <c r="E247" s="12">
        <v>100.92502948</v>
      </c>
      <c r="F247" s="12">
        <v>102.23938428000001</v>
      </c>
      <c r="G247" s="12">
        <v>101.84982852</v>
      </c>
      <c r="H247" s="12">
        <v>109.00593616</v>
      </c>
      <c r="I247" s="12">
        <v>108.69397484</v>
      </c>
      <c r="J247" s="12">
        <v>106.61951124</v>
      </c>
      <c r="K247" s="12">
        <v>105.43975904000001</v>
      </c>
      <c r="L247" s="12">
        <v>106.0668488</v>
      </c>
      <c r="M247" s="12">
        <v>102.50542235999998</v>
      </c>
      <c r="N247" s="12">
        <v>104.50229152</v>
      </c>
      <c r="O247" s="12">
        <v>102.70336735999999</v>
      </c>
      <c r="P247" s="12">
        <v>103.53156924</v>
      </c>
      <c r="Q247" s="12">
        <v>105.6076164</v>
      </c>
      <c r="R247" s="12">
        <v>107.75334020000001</v>
      </c>
      <c r="S247" s="12">
        <v>105.04861972</v>
      </c>
      <c r="T247" s="12">
        <v>100.59881612</v>
      </c>
      <c r="U247" s="12">
        <v>96.89170216000001</v>
      </c>
      <c r="V247" s="12">
        <v>94.17589676</v>
      </c>
      <c r="W247" s="12">
        <v>93.92569428</v>
      </c>
      <c r="X247" s="12">
        <v>93.1370814</v>
      </c>
      <c r="Y247" s="12">
        <v>90.45136364000003</v>
      </c>
    </row>
    <row r="248" spans="1:25" ht="11.25">
      <c r="A248" s="11">
        <f t="shared" si="4"/>
        <v>42237</v>
      </c>
      <c r="B248" s="12">
        <v>104.08581524</v>
      </c>
      <c r="C248" s="12">
        <v>105.78814224</v>
      </c>
      <c r="D248" s="12">
        <v>109.70428612</v>
      </c>
      <c r="E248" s="12">
        <v>113.7471148</v>
      </c>
      <c r="F248" s="12">
        <v>115.76457024</v>
      </c>
      <c r="G248" s="12">
        <v>116.74162676</v>
      </c>
      <c r="H248" s="12">
        <v>118.20008552</v>
      </c>
      <c r="I248" s="12">
        <v>119.1549722</v>
      </c>
      <c r="J248" s="12">
        <v>118.51996464000003</v>
      </c>
      <c r="K248" s="12">
        <v>116.94432244000001</v>
      </c>
      <c r="L248" s="12">
        <v>116.21588484</v>
      </c>
      <c r="M248" s="12">
        <v>116.193715</v>
      </c>
      <c r="N248" s="12">
        <v>115.89600572</v>
      </c>
      <c r="O248" s="12">
        <v>114.99496008</v>
      </c>
      <c r="P248" s="12">
        <v>115.13589692000001</v>
      </c>
      <c r="Q248" s="12">
        <v>122.22549504000001</v>
      </c>
      <c r="R248" s="12">
        <v>119.94041796</v>
      </c>
      <c r="S248" s="12">
        <v>114.66399604000001</v>
      </c>
      <c r="T248" s="12">
        <v>111.57288692000002</v>
      </c>
      <c r="U248" s="12">
        <v>108.26483008</v>
      </c>
      <c r="V248" s="12">
        <v>106.01934200000001</v>
      </c>
      <c r="W248" s="12">
        <v>106.59892495999999</v>
      </c>
      <c r="X248" s="12">
        <v>108.29016704000001</v>
      </c>
      <c r="Y248" s="12">
        <v>104.33126704000001</v>
      </c>
    </row>
    <row r="249" spans="1:25" ht="11.25">
      <c r="A249" s="11">
        <f t="shared" si="4"/>
        <v>42238</v>
      </c>
      <c r="B249" s="12">
        <v>111.60139099999999</v>
      </c>
      <c r="C249" s="12">
        <v>114.86827528</v>
      </c>
      <c r="D249" s="12">
        <v>115.68539224</v>
      </c>
      <c r="E249" s="12">
        <v>118.97444636</v>
      </c>
      <c r="F249" s="12">
        <v>120.22387520000001</v>
      </c>
      <c r="G249" s="12">
        <v>127.48924848000001</v>
      </c>
      <c r="H249" s="12">
        <v>129.94218292000002</v>
      </c>
      <c r="I249" s="12">
        <v>128.77984988</v>
      </c>
      <c r="J249" s="12">
        <v>141.2297986</v>
      </c>
      <c r="K249" s="12">
        <v>138.92255168</v>
      </c>
      <c r="L249" s="12">
        <v>136.8354196</v>
      </c>
      <c r="M249" s="12">
        <v>136.97318932000002</v>
      </c>
      <c r="N249" s="12">
        <v>134.9272298</v>
      </c>
      <c r="O249" s="12">
        <v>136.2178312</v>
      </c>
      <c r="P249" s="12">
        <v>135.37221016</v>
      </c>
      <c r="Q249" s="12">
        <v>143.99469436</v>
      </c>
      <c r="R249" s="12">
        <v>143.97569164</v>
      </c>
      <c r="S249" s="12">
        <v>144.83081404000004</v>
      </c>
      <c r="T249" s="12">
        <v>132.1243286</v>
      </c>
      <c r="U249" s="12">
        <v>115.44627468</v>
      </c>
      <c r="V249" s="12">
        <v>114.40429220000001</v>
      </c>
      <c r="W249" s="12">
        <v>113.46524112</v>
      </c>
      <c r="X249" s="12">
        <v>110.56574276</v>
      </c>
      <c r="Y249" s="12">
        <v>109.09303196</v>
      </c>
    </row>
    <row r="250" spans="1:25" ht="11.25">
      <c r="A250" s="11">
        <f t="shared" si="4"/>
        <v>42239</v>
      </c>
      <c r="B250" s="12">
        <v>107.73750460000001</v>
      </c>
      <c r="C250" s="12">
        <v>111.42878295999999</v>
      </c>
      <c r="D250" s="12">
        <v>112.06220696</v>
      </c>
      <c r="E250" s="12">
        <v>121.23418648000002</v>
      </c>
      <c r="F250" s="12">
        <v>126.15272384000001</v>
      </c>
      <c r="G250" s="12">
        <v>128.53281452000002</v>
      </c>
      <c r="H250" s="12">
        <v>122.29358812000001</v>
      </c>
      <c r="I250" s="12">
        <v>122.25558268</v>
      </c>
      <c r="J250" s="12">
        <v>121.29594532000002</v>
      </c>
      <c r="K250" s="12">
        <v>121.31969872</v>
      </c>
      <c r="L250" s="12">
        <v>118.3790278</v>
      </c>
      <c r="M250" s="12">
        <v>117.856453</v>
      </c>
      <c r="N250" s="12">
        <v>117.40988907999999</v>
      </c>
      <c r="O250" s="12">
        <v>119.99267544000001</v>
      </c>
      <c r="P250" s="12">
        <v>121.55723272</v>
      </c>
      <c r="Q250" s="12">
        <v>135.24710892000002</v>
      </c>
      <c r="R250" s="12">
        <v>122.36643188000001</v>
      </c>
      <c r="S250" s="12">
        <v>136.9858578</v>
      </c>
      <c r="T250" s="12">
        <v>123.51926356000001</v>
      </c>
      <c r="U250" s="12">
        <v>109.63460948000001</v>
      </c>
      <c r="V250" s="12">
        <v>109.22763456000001</v>
      </c>
      <c r="W250" s="12">
        <v>107.08507788000001</v>
      </c>
      <c r="X250" s="12">
        <v>107.48255144000001</v>
      </c>
      <c r="Y250" s="12">
        <v>107.57598148000002</v>
      </c>
    </row>
    <row r="251" spans="1:25" ht="11.25">
      <c r="A251" s="11">
        <f t="shared" si="4"/>
        <v>42240</v>
      </c>
      <c r="B251" s="12">
        <v>106.60842632</v>
      </c>
      <c r="C251" s="12">
        <v>108.2996684</v>
      </c>
      <c r="D251" s="12">
        <v>112.29340672000001</v>
      </c>
      <c r="E251" s="12">
        <v>87.36025452</v>
      </c>
      <c r="F251" s="12">
        <v>87.90816628000002</v>
      </c>
      <c r="G251" s="12">
        <v>113.5254164</v>
      </c>
      <c r="H251" s="12">
        <v>114.6734974</v>
      </c>
      <c r="I251" s="12">
        <v>116.68461860000001</v>
      </c>
      <c r="J251" s="12">
        <v>115.75031820000001</v>
      </c>
      <c r="K251" s="12">
        <v>91.33023944</v>
      </c>
      <c r="L251" s="12">
        <v>89.58832344</v>
      </c>
      <c r="M251" s="12">
        <v>115.37026379999999</v>
      </c>
      <c r="N251" s="12">
        <v>117.89287488000001</v>
      </c>
      <c r="O251" s="12">
        <v>118.37586068</v>
      </c>
      <c r="P251" s="12">
        <v>118.02114324</v>
      </c>
      <c r="Q251" s="12">
        <v>122.01804868</v>
      </c>
      <c r="R251" s="12">
        <v>121.08216472000001</v>
      </c>
      <c r="S251" s="12">
        <v>116.23488756000002</v>
      </c>
      <c r="T251" s="12">
        <v>114.39479084</v>
      </c>
      <c r="U251" s="12">
        <v>107.50155416000001</v>
      </c>
      <c r="V251" s="12">
        <v>105.80714496</v>
      </c>
      <c r="W251" s="12">
        <v>106.76203164000002</v>
      </c>
      <c r="X251" s="12">
        <v>105.33999476000001</v>
      </c>
      <c r="Y251" s="12">
        <v>105.39225224</v>
      </c>
    </row>
    <row r="252" spans="1:25" ht="11.25">
      <c r="A252" s="11">
        <f t="shared" si="4"/>
        <v>42241</v>
      </c>
      <c r="B252" s="12">
        <v>104.96944172</v>
      </c>
      <c r="C252" s="12">
        <v>106.60209207999999</v>
      </c>
      <c r="D252" s="12">
        <v>109.30206188000001</v>
      </c>
      <c r="E252" s="12">
        <v>115.13748048000001</v>
      </c>
      <c r="F252" s="12">
        <v>118.45978935999999</v>
      </c>
      <c r="G252" s="12">
        <v>119.09796404000001</v>
      </c>
      <c r="H252" s="12">
        <v>118.50096192000001</v>
      </c>
      <c r="I252" s="12">
        <v>122.54379060000002</v>
      </c>
      <c r="J252" s="12">
        <v>118.13199244</v>
      </c>
      <c r="K252" s="12">
        <v>117.57457932000001</v>
      </c>
      <c r="L252" s="12">
        <v>117.78202567999999</v>
      </c>
      <c r="M252" s="12">
        <v>117.73610244</v>
      </c>
      <c r="N252" s="12">
        <v>117.39880416000001</v>
      </c>
      <c r="O252" s="12">
        <v>117.55082592000001</v>
      </c>
      <c r="P252" s="12">
        <v>117.63792172000001</v>
      </c>
      <c r="Q252" s="12">
        <v>118.35685796</v>
      </c>
      <c r="R252" s="12">
        <v>117.40830551999998</v>
      </c>
      <c r="S252" s="12">
        <v>116.7400432</v>
      </c>
      <c r="T252" s="12">
        <v>111.60614168</v>
      </c>
      <c r="U252" s="12">
        <v>106.04784608</v>
      </c>
      <c r="V252" s="12">
        <v>105.78497512</v>
      </c>
      <c r="W252" s="12">
        <v>105.78655868</v>
      </c>
      <c r="X252" s="12">
        <v>104.94568832</v>
      </c>
      <c r="Y252" s="12">
        <v>95.35881608</v>
      </c>
    </row>
    <row r="253" spans="1:25" ht="11.25">
      <c r="A253" s="11">
        <f t="shared" si="4"/>
        <v>42242</v>
      </c>
      <c r="B253" s="12">
        <v>110.83653152000001</v>
      </c>
      <c r="C253" s="12">
        <v>114.51989207999999</v>
      </c>
      <c r="D253" s="12">
        <v>117.93721456</v>
      </c>
      <c r="E253" s="12">
        <v>123.96582748000002</v>
      </c>
      <c r="F253" s="12">
        <v>126.17172656000001</v>
      </c>
      <c r="G253" s="12">
        <v>126.53911248000001</v>
      </c>
      <c r="H253" s="12">
        <v>128.1258396</v>
      </c>
      <c r="I253" s="12">
        <v>127.63810312</v>
      </c>
      <c r="J253" s="12">
        <v>126.39659207999999</v>
      </c>
      <c r="K253" s="12">
        <v>126.18756216000001</v>
      </c>
      <c r="L253" s="12">
        <v>126.08938144000001</v>
      </c>
      <c r="M253" s="12">
        <v>125.7425818</v>
      </c>
      <c r="N253" s="12">
        <v>126.30949628</v>
      </c>
      <c r="O253" s="12">
        <v>126.3522524</v>
      </c>
      <c r="P253" s="12">
        <v>128.34912156000001</v>
      </c>
      <c r="Q253" s="12">
        <v>132.03564924</v>
      </c>
      <c r="R253" s="12">
        <v>128.05616296</v>
      </c>
      <c r="S253" s="12">
        <v>125.18358512</v>
      </c>
      <c r="T253" s="12">
        <v>117.88495708</v>
      </c>
      <c r="U253" s="12">
        <v>110.72093164000002</v>
      </c>
      <c r="V253" s="12">
        <v>109.86580923999999</v>
      </c>
      <c r="W253" s="12">
        <v>110.38204979999999</v>
      </c>
      <c r="X253" s="12">
        <v>110.67184128</v>
      </c>
      <c r="Y253" s="12">
        <v>108.96476360000001</v>
      </c>
    </row>
    <row r="254" spans="1:25" ht="11.25">
      <c r="A254" s="11">
        <f t="shared" si="4"/>
        <v>42243</v>
      </c>
      <c r="B254" s="12">
        <v>114.48980444000001</v>
      </c>
      <c r="C254" s="12">
        <v>117.025084</v>
      </c>
      <c r="D254" s="12">
        <v>121.18509612</v>
      </c>
      <c r="E254" s="12">
        <v>126.6610466</v>
      </c>
      <c r="F254" s="12">
        <v>127.98173564000003</v>
      </c>
      <c r="G254" s="12">
        <v>132.37453108</v>
      </c>
      <c r="H254" s="12">
        <v>136.13865320000002</v>
      </c>
      <c r="I254" s="12">
        <v>130.86381484</v>
      </c>
      <c r="J254" s="12">
        <v>128.85902788</v>
      </c>
      <c r="K254" s="12">
        <v>128.43780092</v>
      </c>
      <c r="L254" s="12">
        <v>126.34591816000001</v>
      </c>
      <c r="M254" s="12">
        <v>125.14241256</v>
      </c>
      <c r="N254" s="12">
        <v>125.72357908</v>
      </c>
      <c r="O254" s="12">
        <v>125.97536512</v>
      </c>
      <c r="P254" s="12">
        <v>128.56290216</v>
      </c>
      <c r="Q254" s="12">
        <v>134.89397504000002</v>
      </c>
      <c r="R254" s="12">
        <v>133.84407476</v>
      </c>
      <c r="S254" s="12">
        <v>125.17725088</v>
      </c>
      <c r="T254" s="12">
        <v>117.24203172</v>
      </c>
      <c r="U254" s="12">
        <v>113.94981048000002</v>
      </c>
      <c r="V254" s="12">
        <v>113.17861676000001</v>
      </c>
      <c r="W254" s="12">
        <v>113.37656176000002</v>
      </c>
      <c r="X254" s="12">
        <v>113.83896128</v>
      </c>
      <c r="Y254" s="12">
        <v>113.17861676000001</v>
      </c>
    </row>
    <row r="255" spans="1:25" ht="11.25">
      <c r="A255" s="11">
        <f t="shared" si="4"/>
        <v>42244</v>
      </c>
      <c r="B255" s="12">
        <v>111.01230668000001</v>
      </c>
      <c r="C255" s="12">
        <v>112.49926952</v>
      </c>
      <c r="D255" s="12">
        <v>112.80806372</v>
      </c>
      <c r="E255" s="12">
        <v>122.07822396</v>
      </c>
      <c r="F255" s="12">
        <v>122.81457936</v>
      </c>
      <c r="G255" s="12">
        <v>121.06632911999999</v>
      </c>
      <c r="H255" s="12">
        <v>134.3413126</v>
      </c>
      <c r="I255" s="12">
        <v>136.72298684</v>
      </c>
      <c r="J255" s="12">
        <v>147.88708484</v>
      </c>
      <c r="K255" s="12">
        <v>151.82381500000002</v>
      </c>
      <c r="L255" s="12">
        <v>154.49369715999998</v>
      </c>
      <c r="M255" s="12">
        <v>135.75226456000001</v>
      </c>
      <c r="N255" s="12">
        <v>129.85667068</v>
      </c>
      <c r="O255" s="12">
        <v>134.365066</v>
      </c>
      <c r="P255" s="12">
        <v>120.21912452</v>
      </c>
      <c r="Q255" s="12">
        <v>123.94207408</v>
      </c>
      <c r="R255" s="12">
        <v>121.96104052</v>
      </c>
      <c r="S255" s="12">
        <v>122.04496920000003</v>
      </c>
      <c r="T255" s="12">
        <v>112.33141216000001</v>
      </c>
      <c r="U255" s="12">
        <v>109.35748648000002</v>
      </c>
      <c r="V255" s="12">
        <v>109.81830244</v>
      </c>
      <c r="W255" s="12">
        <v>108.59579412000001</v>
      </c>
      <c r="X255" s="12">
        <v>109.12787028</v>
      </c>
      <c r="Y255" s="12">
        <v>105.53160552</v>
      </c>
    </row>
    <row r="256" spans="1:25" ht="11.25">
      <c r="A256" s="11">
        <f t="shared" si="4"/>
        <v>42245</v>
      </c>
      <c r="B256" s="12">
        <v>118.07815140000001</v>
      </c>
      <c r="C256" s="12">
        <v>123.34982264000003</v>
      </c>
      <c r="D256" s="12">
        <v>124.37913664000001</v>
      </c>
      <c r="E256" s="12">
        <v>127.11077764000002</v>
      </c>
      <c r="F256" s="12">
        <v>132.40461872</v>
      </c>
      <c r="G256" s="12">
        <v>134.55034252</v>
      </c>
      <c r="H256" s="12">
        <v>134.94464896</v>
      </c>
      <c r="I256" s="12">
        <v>147.32492104</v>
      </c>
      <c r="J256" s="12">
        <v>146.82134896</v>
      </c>
      <c r="K256" s="12">
        <v>146.2338482</v>
      </c>
      <c r="L256" s="12">
        <v>147.48327704000002</v>
      </c>
      <c r="M256" s="12">
        <v>146.84510236</v>
      </c>
      <c r="N256" s="12">
        <v>138.51240964000002</v>
      </c>
      <c r="O256" s="12">
        <v>139.18383907999998</v>
      </c>
      <c r="P256" s="12">
        <v>145.69702136</v>
      </c>
      <c r="Q256" s="12">
        <v>145.76828156</v>
      </c>
      <c r="R256" s="12">
        <v>145.25995880000002</v>
      </c>
      <c r="S256" s="12">
        <v>146.1942592</v>
      </c>
      <c r="T256" s="12">
        <v>129.56846276000002</v>
      </c>
      <c r="U256" s="12">
        <v>123.34665552</v>
      </c>
      <c r="V256" s="12">
        <v>122.15106772000001</v>
      </c>
      <c r="W256" s="12">
        <v>121.53823000000001</v>
      </c>
      <c r="X256" s="12">
        <v>120.22704232000001</v>
      </c>
      <c r="Y256" s="12">
        <v>119.56353068000001</v>
      </c>
    </row>
    <row r="257" spans="1:25" ht="11.25">
      <c r="A257" s="11">
        <f t="shared" si="4"/>
        <v>42246</v>
      </c>
      <c r="B257" s="12">
        <v>112.79222812</v>
      </c>
      <c r="C257" s="12">
        <v>115.59512932000001</v>
      </c>
      <c r="D257" s="12">
        <v>117.94671592000002</v>
      </c>
      <c r="E257" s="12">
        <v>123.38149384</v>
      </c>
      <c r="F257" s="12">
        <v>124.29679152</v>
      </c>
      <c r="G257" s="12">
        <v>126.04820888</v>
      </c>
      <c r="H257" s="12">
        <v>129.47503272</v>
      </c>
      <c r="I257" s="12">
        <v>133.03012492000002</v>
      </c>
      <c r="J257" s="12">
        <v>128.17334639999999</v>
      </c>
      <c r="K257" s="12">
        <v>125.55888884000001</v>
      </c>
      <c r="L257" s="12">
        <v>129.4401944</v>
      </c>
      <c r="M257" s="12">
        <v>125.9642802</v>
      </c>
      <c r="N257" s="12">
        <v>125.88510220000002</v>
      </c>
      <c r="O257" s="12">
        <v>126.83682176</v>
      </c>
      <c r="P257" s="12">
        <v>128.48530772</v>
      </c>
      <c r="Q257" s="12">
        <v>133.83774052</v>
      </c>
      <c r="R257" s="12">
        <v>128.24302304</v>
      </c>
      <c r="S257" s="12">
        <v>124.79402936</v>
      </c>
      <c r="T257" s="12">
        <v>122.05922124</v>
      </c>
      <c r="U257" s="12">
        <v>113.79462160000001</v>
      </c>
      <c r="V257" s="12">
        <v>113.541252</v>
      </c>
      <c r="W257" s="12">
        <v>113.41615076000001</v>
      </c>
      <c r="X257" s="12">
        <v>113.53491776000001</v>
      </c>
      <c r="Y257" s="12">
        <v>113.30213444</v>
      </c>
    </row>
    <row r="258" spans="1:25" ht="11.25">
      <c r="A258" s="11">
        <f t="shared" si="4"/>
        <v>42247</v>
      </c>
      <c r="B258" s="12">
        <v>113.81995856000002</v>
      </c>
      <c r="C258" s="12">
        <v>123.35615688</v>
      </c>
      <c r="D258" s="12">
        <v>124.546994</v>
      </c>
      <c r="E258" s="12">
        <v>124.99989216000002</v>
      </c>
      <c r="F258" s="12">
        <v>126.36017020000001</v>
      </c>
      <c r="G258" s="12">
        <v>127.52725392000002</v>
      </c>
      <c r="H258" s="12">
        <v>138.66601495999998</v>
      </c>
      <c r="I258" s="12">
        <v>134.45532892000003</v>
      </c>
      <c r="J258" s="12">
        <v>133.11088648</v>
      </c>
      <c r="K258" s="12">
        <v>131.9976438</v>
      </c>
      <c r="L258" s="12">
        <v>135.85677952</v>
      </c>
      <c r="M258" s="12">
        <v>130.97308048000002</v>
      </c>
      <c r="N258" s="12">
        <v>131.16469124</v>
      </c>
      <c r="O258" s="12">
        <v>132.59464592</v>
      </c>
      <c r="P258" s="12">
        <v>134.33181124</v>
      </c>
      <c r="Q258" s="12">
        <v>142.47922744000002</v>
      </c>
      <c r="R258" s="12">
        <v>139.19809112000002</v>
      </c>
      <c r="S258" s="12">
        <v>132.71974716</v>
      </c>
      <c r="T258" s="12">
        <v>123.33081992000001</v>
      </c>
      <c r="U258" s="12">
        <v>120.27771624</v>
      </c>
      <c r="V258" s="12">
        <v>118.22700604</v>
      </c>
      <c r="W258" s="12">
        <v>120.04810004000001</v>
      </c>
      <c r="X258" s="12">
        <v>118.61814536</v>
      </c>
      <c r="Y258" s="12">
        <v>114.1034158</v>
      </c>
    </row>
    <row r="259" ht="11.25">
      <c r="A259" s="26"/>
    </row>
    <row r="260" spans="1:25" s="35" customFormat="1" ht="15">
      <c r="A260" s="36" t="s">
        <v>112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4">A228</f>
        <v>42217</v>
      </c>
      <c r="B264" s="12">
        <v>65.90053616</v>
      </c>
      <c r="C264" s="12">
        <v>65.3640232</v>
      </c>
      <c r="D264" s="12">
        <v>66.4062936</v>
      </c>
      <c r="E264" s="12">
        <v>70.64457512</v>
      </c>
      <c r="F264" s="12">
        <v>75.15623904</v>
      </c>
      <c r="G264" s="12">
        <v>82.62726744</v>
      </c>
      <c r="H264" s="12">
        <v>83.2833852</v>
      </c>
      <c r="I264" s="12">
        <v>86.28290272000001</v>
      </c>
      <c r="J264" s="12">
        <v>78.1104776</v>
      </c>
      <c r="K264" s="12">
        <v>85.78397984</v>
      </c>
      <c r="L264" s="12">
        <v>74.24553391999999</v>
      </c>
      <c r="M264" s="12">
        <v>73.66203336</v>
      </c>
      <c r="N264" s="12">
        <v>74.24382528</v>
      </c>
      <c r="O264" s="12">
        <v>74.14301551999999</v>
      </c>
      <c r="P264" s="12">
        <v>74.9409504</v>
      </c>
      <c r="Q264" s="12">
        <v>85.93434016</v>
      </c>
      <c r="R264" s="12">
        <v>86.59216656000001</v>
      </c>
      <c r="S264" s="12">
        <v>86.90911928000001</v>
      </c>
      <c r="T264" s="12">
        <v>85.79252304</v>
      </c>
      <c r="U264" s="12">
        <v>65.38367256000001</v>
      </c>
      <c r="V264" s="12">
        <v>75.79783336</v>
      </c>
      <c r="W264" s="12">
        <v>65.27517392</v>
      </c>
      <c r="X264" s="12">
        <v>65.20341104</v>
      </c>
      <c r="Y264" s="12">
        <v>64.22179736</v>
      </c>
    </row>
    <row r="265" spans="1:25" ht="11.25">
      <c r="A265" s="11">
        <f t="shared" si="5"/>
        <v>42218</v>
      </c>
      <c r="B265" s="12">
        <v>63.94670632</v>
      </c>
      <c r="C265" s="12">
        <v>59.55122992</v>
      </c>
      <c r="D265" s="12">
        <v>55.6076888</v>
      </c>
      <c r="E265" s="12">
        <v>57.9271676</v>
      </c>
      <c r="F265" s="12">
        <v>58.750732080000006</v>
      </c>
      <c r="G265" s="12">
        <v>63.59301784</v>
      </c>
      <c r="H265" s="12">
        <v>66.52077248</v>
      </c>
      <c r="I265" s="12">
        <v>65.15984072</v>
      </c>
      <c r="J265" s="12">
        <v>69.01026096</v>
      </c>
      <c r="K265" s="12">
        <v>70.65055536000001</v>
      </c>
      <c r="L265" s="12">
        <v>56.27833</v>
      </c>
      <c r="M265" s="12">
        <v>55.36335328</v>
      </c>
      <c r="N265" s="12">
        <v>56.0177624</v>
      </c>
      <c r="O265" s="12">
        <v>55.88705144</v>
      </c>
      <c r="P265" s="12">
        <v>56.29541640000001</v>
      </c>
      <c r="Q265" s="12">
        <v>56.7140332</v>
      </c>
      <c r="R265" s="12">
        <v>75.55776944</v>
      </c>
      <c r="S265" s="12">
        <v>68.66682432</v>
      </c>
      <c r="T265" s="12">
        <v>61.58707448</v>
      </c>
      <c r="U265" s="12">
        <v>51.600927999999996</v>
      </c>
      <c r="V265" s="12">
        <v>52.14940144</v>
      </c>
      <c r="W265" s="12">
        <v>51.51805896</v>
      </c>
      <c r="X265" s="12">
        <v>51.5283108</v>
      </c>
      <c r="Y265" s="12">
        <v>51.27457776</v>
      </c>
    </row>
    <row r="266" spans="1:25" ht="11.25">
      <c r="A266" s="11">
        <f t="shared" si="5"/>
        <v>42219</v>
      </c>
      <c r="B266" s="12">
        <v>50.84741776</v>
      </c>
      <c r="C266" s="12">
        <v>51.83415736</v>
      </c>
      <c r="D266" s="12">
        <v>51.97597448</v>
      </c>
      <c r="E266" s="12">
        <v>55.63075544</v>
      </c>
      <c r="F266" s="12">
        <v>56.254409040000006</v>
      </c>
      <c r="G266" s="12">
        <v>57.453874320000004</v>
      </c>
      <c r="H266" s="12">
        <v>60.61998424000001</v>
      </c>
      <c r="I266" s="12">
        <v>60.74556928</v>
      </c>
      <c r="J266" s="12">
        <v>57.47096072000001</v>
      </c>
      <c r="K266" s="12">
        <v>57.10958336</v>
      </c>
      <c r="L266" s="12">
        <v>56.7140332</v>
      </c>
      <c r="M266" s="12">
        <v>56.75931216</v>
      </c>
      <c r="N266" s="12">
        <v>56.81740592</v>
      </c>
      <c r="O266" s="12">
        <v>56.77981584</v>
      </c>
      <c r="P266" s="12">
        <v>57.147173439999996</v>
      </c>
      <c r="Q266" s="12">
        <v>57.307785599999995</v>
      </c>
      <c r="R266" s="12">
        <v>59.27955616</v>
      </c>
      <c r="S266" s="12">
        <v>55.76317504000001</v>
      </c>
      <c r="T266" s="12">
        <v>52.49027512</v>
      </c>
      <c r="U266" s="12">
        <v>51.41126896</v>
      </c>
      <c r="V266" s="12">
        <v>49.635992</v>
      </c>
      <c r="W266" s="12">
        <v>50.51081568</v>
      </c>
      <c r="X266" s="12">
        <v>49.94012992</v>
      </c>
      <c r="Y266" s="12">
        <v>47.44295256</v>
      </c>
    </row>
    <row r="267" spans="1:25" ht="11.25">
      <c r="A267" s="11">
        <f t="shared" si="5"/>
        <v>42220</v>
      </c>
      <c r="B267" s="12">
        <v>40.68613568000001</v>
      </c>
      <c r="C267" s="12">
        <v>39.88734648</v>
      </c>
      <c r="D267" s="12">
        <v>45.58651520000001</v>
      </c>
      <c r="E267" s="12">
        <v>50.26904312</v>
      </c>
      <c r="F267" s="12">
        <v>52.0024584</v>
      </c>
      <c r="G267" s="12">
        <v>51.1652248</v>
      </c>
      <c r="H267" s="12">
        <v>51.295081440000004</v>
      </c>
      <c r="I267" s="12">
        <v>51.072958240000006</v>
      </c>
      <c r="J267" s="12">
        <v>50.867067119999994</v>
      </c>
      <c r="K267" s="12">
        <v>52.22543592</v>
      </c>
      <c r="L267" s="12">
        <v>51.6778168</v>
      </c>
      <c r="M267" s="12">
        <v>51.79913024000001</v>
      </c>
      <c r="N267" s="12">
        <v>51.95461648</v>
      </c>
      <c r="O267" s="12">
        <v>52.03748552</v>
      </c>
      <c r="P267" s="12">
        <v>51.756414240000005</v>
      </c>
      <c r="Q267" s="12">
        <v>50.908074479999996</v>
      </c>
      <c r="R267" s="12">
        <v>51.114819919999995</v>
      </c>
      <c r="S267" s="12">
        <v>50.485186080000005</v>
      </c>
      <c r="T267" s="12">
        <v>48.6449808</v>
      </c>
      <c r="U267" s="12">
        <v>44.41438816</v>
      </c>
      <c r="V267" s="12">
        <v>42.03596128000001</v>
      </c>
      <c r="W267" s="12">
        <v>42.096618</v>
      </c>
      <c r="X267" s="12">
        <v>45.23538968</v>
      </c>
      <c r="Y267" s="12">
        <v>40.7895084</v>
      </c>
    </row>
    <row r="268" spans="1:25" ht="11.25">
      <c r="A268" s="11">
        <f t="shared" si="5"/>
        <v>42221</v>
      </c>
      <c r="B268" s="12">
        <v>50.06913224</v>
      </c>
      <c r="C268" s="12">
        <v>51.91190048</v>
      </c>
      <c r="D268" s="12">
        <v>52.83712904</v>
      </c>
      <c r="E268" s="12">
        <v>53.51631344</v>
      </c>
      <c r="F268" s="12">
        <v>57.570916159999996</v>
      </c>
      <c r="G268" s="12">
        <v>59.328252400000004</v>
      </c>
      <c r="H268" s="12">
        <v>61.39314384</v>
      </c>
      <c r="I268" s="12">
        <v>57.51623968</v>
      </c>
      <c r="J268" s="12">
        <v>57.52649152000001</v>
      </c>
      <c r="K268" s="12">
        <v>57.01475384</v>
      </c>
      <c r="L268" s="12">
        <v>57.017316799999996</v>
      </c>
      <c r="M268" s="12">
        <v>56.57477904</v>
      </c>
      <c r="N268" s="12">
        <v>56.73282824000001</v>
      </c>
      <c r="O268" s="12">
        <v>56.58417656</v>
      </c>
      <c r="P268" s="12">
        <v>55.24972872</v>
      </c>
      <c r="Q268" s="12">
        <v>57.34793864</v>
      </c>
      <c r="R268" s="12">
        <v>62.79850024000001</v>
      </c>
      <c r="S268" s="12">
        <v>57.59740008000001</v>
      </c>
      <c r="T268" s="12">
        <v>52.94733632</v>
      </c>
      <c r="U268" s="12">
        <v>51.94351032</v>
      </c>
      <c r="V268" s="12">
        <v>50.15798152000001</v>
      </c>
      <c r="W268" s="12">
        <v>50.788469680000006</v>
      </c>
      <c r="X268" s="12">
        <v>50.19728024000001</v>
      </c>
      <c r="Y268" s="12">
        <v>48.53477352</v>
      </c>
    </row>
    <row r="269" spans="1:25" ht="11.25">
      <c r="A269" s="11">
        <f t="shared" si="5"/>
        <v>42222</v>
      </c>
      <c r="B269" s="12">
        <v>59.076228</v>
      </c>
      <c r="C269" s="12">
        <v>60.744714959999996</v>
      </c>
      <c r="D269" s="12">
        <v>63.095803599999996</v>
      </c>
      <c r="E269" s="12">
        <v>65.24527272</v>
      </c>
      <c r="F269" s="12">
        <v>67.83642528</v>
      </c>
      <c r="G269" s="12">
        <v>63.87836072000001</v>
      </c>
      <c r="H269" s="12">
        <v>68.7343156</v>
      </c>
      <c r="I269" s="12">
        <v>73.04606864</v>
      </c>
      <c r="J269" s="12">
        <v>73.01360448</v>
      </c>
      <c r="K269" s="12">
        <v>77.1579108</v>
      </c>
      <c r="L269" s="12">
        <v>77.42018704</v>
      </c>
      <c r="M269" s="12">
        <v>77.4270216</v>
      </c>
      <c r="N269" s="12">
        <v>76.696578</v>
      </c>
      <c r="O269" s="12">
        <v>75.80637656000002</v>
      </c>
      <c r="P269" s="12">
        <v>72.49246928</v>
      </c>
      <c r="Q269" s="12">
        <v>72.66247896</v>
      </c>
      <c r="R269" s="12">
        <v>72.07641544</v>
      </c>
      <c r="S269" s="12">
        <v>74.8213456</v>
      </c>
      <c r="T269" s="12">
        <v>60.80366304</v>
      </c>
      <c r="U269" s="12">
        <v>57.34024975999999</v>
      </c>
      <c r="V269" s="12">
        <v>53.60687136</v>
      </c>
      <c r="W269" s="12">
        <v>53.6043084</v>
      </c>
      <c r="X269" s="12">
        <v>53.63506391999999</v>
      </c>
      <c r="Y269" s="12">
        <v>53.130160800000006</v>
      </c>
    </row>
    <row r="270" spans="1:25" ht="11.25">
      <c r="A270" s="11">
        <f t="shared" si="5"/>
        <v>42223</v>
      </c>
      <c r="B270" s="12">
        <v>56.710615919999995</v>
      </c>
      <c r="C270" s="12">
        <v>59.94848872</v>
      </c>
      <c r="D270" s="12">
        <v>64.28416272</v>
      </c>
      <c r="E270" s="12">
        <v>63.675032560000005</v>
      </c>
      <c r="F270" s="12">
        <v>64.6207648</v>
      </c>
      <c r="G270" s="12">
        <v>66.75314752</v>
      </c>
      <c r="H270" s="12">
        <v>66.87104368</v>
      </c>
      <c r="I270" s="12">
        <v>70.17128184</v>
      </c>
      <c r="J270" s="12">
        <v>70.31822488</v>
      </c>
      <c r="K270" s="12">
        <v>75.45268808</v>
      </c>
      <c r="L270" s="12">
        <v>76.25062296</v>
      </c>
      <c r="M270" s="12">
        <v>74.41383496</v>
      </c>
      <c r="N270" s="12">
        <v>67.1751816</v>
      </c>
      <c r="O270" s="12">
        <v>66.20467408</v>
      </c>
      <c r="P270" s="12">
        <v>67.08376936</v>
      </c>
      <c r="Q270" s="37">
        <v>61.31796368</v>
      </c>
      <c r="R270" s="12">
        <v>61.25559832</v>
      </c>
      <c r="S270" s="12">
        <v>62.85744832</v>
      </c>
      <c r="T270" s="12">
        <v>64.83349048000001</v>
      </c>
      <c r="U270" s="12">
        <v>58.77294440000001</v>
      </c>
      <c r="V270" s="12">
        <v>57.53674336000001</v>
      </c>
      <c r="W270" s="12">
        <v>57.66061976</v>
      </c>
      <c r="X270" s="12">
        <v>57.88018</v>
      </c>
      <c r="Y270" s="12">
        <v>57.71871352</v>
      </c>
    </row>
    <row r="271" spans="1:25" ht="11.25">
      <c r="A271" s="11">
        <f t="shared" si="5"/>
        <v>42224</v>
      </c>
      <c r="B271" s="12">
        <v>55.11132888</v>
      </c>
      <c r="C271" s="12">
        <v>56.95580576</v>
      </c>
      <c r="D271" s="12">
        <v>57.58031368</v>
      </c>
      <c r="E271" s="12">
        <v>58.267186960000004</v>
      </c>
      <c r="F271" s="12">
        <v>60.464498000000006</v>
      </c>
      <c r="G271" s="12">
        <v>63.121433200000006</v>
      </c>
      <c r="H271" s="12">
        <v>63.94072608000001</v>
      </c>
      <c r="I271" s="12">
        <v>62.94031736000001</v>
      </c>
      <c r="J271" s="12">
        <v>61.039455360000005</v>
      </c>
      <c r="K271" s="12">
        <v>61.0112628</v>
      </c>
      <c r="L271" s="12">
        <v>64.95053232</v>
      </c>
      <c r="M271" s="12">
        <v>64.37984656</v>
      </c>
      <c r="N271" s="12">
        <v>61.30344024000001</v>
      </c>
      <c r="O271" s="12">
        <v>61.66310896</v>
      </c>
      <c r="P271" s="12">
        <v>61.704116320000004</v>
      </c>
      <c r="Q271" s="12">
        <v>65.46312432</v>
      </c>
      <c r="R271" s="12">
        <v>64.81127816</v>
      </c>
      <c r="S271" s="12">
        <v>65.90737072</v>
      </c>
      <c r="T271" s="12">
        <v>63.79378304</v>
      </c>
      <c r="U271" s="12">
        <v>57.92204168</v>
      </c>
      <c r="V271" s="12">
        <v>59.82204936</v>
      </c>
      <c r="W271" s="12">
        <v>54.180974400000004</v>
      </c>
      <c r="X271" s="12">
        <v>54.99001544</v>
      </c>
      <c r="Y271" s="12">
        <v>53.962268480000006</v>
      </c>
    </row>
    <row r="272" spans="1:25" ht="11.25">
      <c r="A272" s="11">
        <f t="shared" si="5"/>
        <v>42225</v>
      </c>
      <c r="B272" s="12">
        <v>53.55475784</v>
      </c>
      <c r="C272" s="12">
        <v>54.50049008000001</v>
      </c>
      <c r="D272" s="12">
        <v>54.79010456</v>
      </c>
      <c r="E272" s="12">
        <v>57.2138104</v>
      </c>
      <c r="F272" s="12">
        <v>58.29965112</v>
      </c>
      <c r="G272" s="12">
        <v>59.37865728</v>
      </c>
      <c r="H272" s="12">
        <v>61.51787456</v>
      </c>
      <c r="I272" s="12">
        <v>61.864728480000004</v>
      </c>
      <c r="J272" s="12">
        <v>62.04071840000001</v>
      </c>
      <c r="K272" s="12">
        <v>60.485856</v>
      </c>
      <c r="L272" s="12">
        <v>58.80968016</v>
      </c>
      <c r="M272" s="12">
        <v>59.353882</v>
      </c>
      <c r="N272" s="12">
        <v>60.03562936000001</v>
      </c>
      <c r="O272" s="12">
        <v>58.800282640000006</v>
      </c>
      <c r="P272" s="12">
        <v>58.9608948</v>
      </c>
      <c r="Q272" s="12">
        <v>59.415393040000005</v>
      </c>
      <c r="R272" s="12">
        <v>63.059067840000004</v>
      </c>
      <c r="S272" s="12">
        <v>60.873717279999994</v>
      </c>
      <c r="T272" s="12">
        <v>57.15913392</v>
      </c>
      <c r="U272" s="12">
        <v>55.28048424000001</v>
      </c>
      <c r="V272" s="12">
        <v>54.80121072000001</v>
      </c>
      <c r="W272" s="12">
        <v>56.24586584</v>
      </c>
      <c r="X272" s="12">
        <v>60.325243840000006</v>
      </c>
      <c r="Y272" s="12">
        <v>58.12964144</v>
      </c>
    </row>
    <row r="273" spans="1:25" ht="11.25">
      <c r="A273" s="11">
        <f t="shared" si="5"/>
        <v>42226</v>
      </c>
      <c r="B273" s="12">
        <v>54.16645095999999</v>
      </c>
      <c r="C273" s="12">
        <v>51.929841200000006</v>
      </c>
      <c r="D273" s="12">
        <v>52.479168959999996</v>
      </c>
      <c r="E273" s="12">
        <v>55.99896736000001</v>
      </c>
      <c r="F273" s="12">
        <v>58.80797152</v>
      </c>
      <c r="G273" s="12">
        <v>58.57388784</v>
      </c>
      <c r="H273" s="12">
        <v>61.04628991999999</v>
      </c>
      <c r="I273" s="12">
        <v>59.72380256</v>
      </c>
      <c r="J273" s="12">
        <v>59.48203</v>
      </c>
      <c r="K273" s="12">
        <v>59.943362799999996</v>
      </c>
      <c r="L273" s="12">
        <v>59.81265184</v>
      </c>
      <c r="M273" s="12">
        <v>59.079645279999994</v>
      </c>
      <c r="N273" s="12">
        <v>58.97114664000001</v>
      </c>
      <c r="O273" s="12">
        <v>59.31714624000001</v>
      </c>
      <c r="P273" s="12">
        <v>60.96342088000001</v>
      </c>
      <c r="Q273" s="12">
        <v>60.79682848</v>
      </c>
      <c r="R273" s="12">
        <v>61.44098576</v>
      </c>
      <c r="S273" s="12">
        <v>58.71570496</v>
      </c>
      <c r="T273" s="12">
        <v>55.45647416</v>
      </c>
      <c r="U273" s="12">
        <v>52.73888224</v>
      </c>
      <c r="V273" s="12">
        <v>52.3185568</v>
      </c>
      <c r="W273" s="12">
        <v>52.563746640000005</v>
      </c>
      <c r="X273" s="12">
        <v>52.49112944</v>
      </c>
      <c r="Y273" s="12">
        <v>52.373233279999994</v>
      </c>
    </row>
    <row r="274" spans="1:25" ht="11.25">
      <c r="A274" s="11">
        <f t="shared" si="5"/>
        <v>42227</v>
      </c>
      <c r="B274" s="12">
        <v>51.688068640000004</v>
      </c>
      <c r="C274" s="12">
        <v>52.077638560000004</v>
      </c>
      <c r="D274" s="12">
        <v>52.19638904000001</v>
      </c>
      <c r="E274" s="12">
        <v>56.37486816</v>
      </c>
      <c r="F274" s="12">
        <v>57.195015360000006</v>
      </c>
      <c r="G274" s="12">
        <v>58.50895952</v>
      </c>
      <c r="H274" s="12">
        <v>59.932256640000006</v>
      </c>
      <c r="I274" s="12">
        <v>58.901946720000005</v>
      </c>
      <c r="J274" s="12">
        <v>56.868665119999996</v>
      </c>
      <c r="K274" s="12">
        <v>58.06898472000001</v>
      </c>
      <c r="L274" s="12">
        <v>56.98143536</v>
      </c>
      <c r="M274" s="12">
        <v>56.88147992</v>
      </c>
      <c r="N274" s="12">
        <v>56.65593944</v>
      </c>
      <c r="O274" s="12">
        <v>56.10234008000001</v>
      </c>
      <c r="P274" s="12">
        <v>56.47311496</v>
      </c>
      <c r="Q274" s="12">
        <v>59.31800056</v>
      </c>
      <c r="R274" s="12">
        <v>59.567462000000006</v>
      </c>
      <c r="S274" s="12">
        <v>55.6205036</v>
      </c>
      <c r="T274" s="12">
        <v>55.1292696</v>
      </c>
      <c r="U274" s="12">
        <v>51.89652272000001</v>
      </c>
      <c r="V274" s="12">
        <v>51.4855948</v>
      </c>
      <c r="W274" s="12">
        <v>51.33267152</v>
      </c>
      <c r="X274" s="12">
        <v>51.50866144</v>
      </c>
      <c r="Y274" s="12">
        <v>51.306187599999994</v>
      </c>
    </row>
    <row r="275" spans="1:25" ht="11.25">
      <c r="A275" s="11">
        <f t="shared" si="5"/>
        <v>42228</v>
      </c>
      <c r="B275" s="12">
        <v>54.1724312</v>
      </c>
      <c r="C275" s="12">
        <v>54.045137520000004</v>
      </c>
      <c r="D275" s="12">
        <v>57.83319240000001</v>
      </c>
      <c r="E275" s="12">
        <v>58.731937040000005</v>
      </c>
      <c r="F275" s="12">
        <v>58.670426000000006</v>
      </c>
      <c r="G275" s="12">
        <v>58.17150312</v>
      </c>
      <c r="H275" s="12">
        <v>62.1133356</v>
      </c>
      <c r="I275" s="12">
        <v>63.1385196</v>
      </c>
      <c r="J275" s="12">
        <v>62.725028720000005</v>
      </c>
      <c r="K275" s="12">
        <v>63.04967032</v>
      </c>
      <c r="L275" s="12">
        <v>60.133021840000005</v>
      </c>
      <c r="M275" s="12">
        <v>60.007436799999994</v>
      </c>
      <c r="N275" s="12">
        <v>60.5755596</v>
      </c>
      <c r="O275" s="12">
        <v>61.1607688</v>
      </c>
      <c r="P275" s="12">
        <v>62.96423832</v>
      </c>
      <c r="Q275" s="12">
        <v>66.30719248</v>
      </c>
      <c r="R275" s="12">
        <v>64.15601472</v>
      </c>
      <c r="S275" s="12">
        <v>62.264550240000005</v>
      </c>
      <c r="T275" s="12">
        <v>57.77168136000001</v>
      </c>
      <c r="U275" s="12">
        <v>56.611514799999995</v>
      </c>
      <c r="V275" s="12">
        <v>54.8131712</v>
      </c>
      <c r="W275" s="12">
        <v>53.44027896</v>
      </c>
      <c r="X275" s="12">
        <v>53.38816544</v>
      </c>
      <c r="Y275" s="12">
        <v>53.615414560000005</v>
      </c>
    </row>
    <row r="276" spans="1:25" ht="11.25">
      <c r="A276" s="11">
        <f t="shared" si="5"/>
        <v>42229</v>
      </c>
      <c r="B276" s="12">
        <v>51.977683119999995</v>
      </c>
      <c r="C276" s="12">
        <v>52.99261528</v>
      </c>
      <c r="D276" s="12">
        <v>53.330926000000005</v>
      </c>
      <c r="E276" s="12">
        <v>53.100259599999994</v>
      </c>
      <c r="F276" s="12">
        <v>56.621766640000004</v>
      </c>
      <c r="G276" s="12">
        <v>57.03269456000001</v>
      </c>
      <c r="H276" s="12">
        <v>57.072847599999996</v>
      </c>
      <c r="I276" s="12">
        <v>57.590565520000006</v>
      </c>
      <c r="J276" s="12">
        <v>57.31034856</v>
      </c>
      <c r="K276" s="12">
        <v>56.91394408000001</v>
      </c>
      <c r="L276" s="12">
        <v>57.06515872000001</v>
      </c>
      <c r="M276" s="12">
        <v>56.30139664000001</v>
      </c>
      <c r="N276" s="12">
        <v>56.237322639999995</v>
      </c>
      <c r="O276" s="12">
        <v>56.82424048</v>
      </c>
      <c r="P276" s="12">
        <v>57.25140048</v>
      </c>
      <c r="Q276" s="12">
        <v>58.84129</v>
      </c>
      <c r="R276" s="12">
        <v>58.879734400000004</v>
      </c>
      <c r="S276" s="12">
        <v>56.445776720000005</v>
      </c>
      <c r="T276" s="12">
        <v>53.25574584</v>
      </c>
      <c r="U276" s="12">
        <v>52.49710968000001</v>
      </c>
      <c r="V276" s="12">
        <v>51.95461648</v>
      </c>
      <c r="W276" s="12">
        <v>51.18914576</v>
      </c>
      <c r="X276" s="12">
        <v>50.33311712</v>
      </c>
      <c r="Y276" s="12">
        <v>49.95721632</v>
      </c>
    </row>
    <row r="277" spans="1:25" ht="11.25">
      <c r="A277" s="11">
        <f t="shared" si="5"/>
        <v>42230</v>
      </c>
      <c r="B277" s="12">
        <v>47.55743144</v>
      </c>
      <c r="C277" s="12">
        <v>48.24686768</v>
      </c>
      <c r="D277" s="12">
        <v>52.36725304000001</v>
      </c>
      <c r="E277" s="12">
        <v>53.09086208000001</v>
      </c>
      <c r="F277" s="12">
        <v>53.46761720000001</v>
      </c>
      <c r="G277" s="12">
        <v>55.95283408</v>
      </c>
      <c r="H277" s="12">
        <v>55.86569344</v>
      </c>
      <c r="I277" s="12">
        <v>55.08911656000001</v>
      </c>
      <c r="J277" s="12">
        <v>54.41847536</v>
      </c>
      <c r="K277" s="12">
        <v>55.50431608000001</v>
      </c>
      <c r="L277" s="12">
        <v>55.35224712</v>
      </c>
      <c r="M277" s="12">
        <v>54.23735952</v>
      </c>
      <c r="N277" s="12">
        <v>54.50903328</v>
      </c>
      <c r="O277" s="12">
        <v>54.56456408000001</v>
      </c>
      <c r="P277" s="12">
        <v>54.869556319999994</v>
      </c>
      <c r="Q277" s="12">
        <v>56.345821279999996</v>
      </c>
      <c r="R277" s="12">
        <v>56.254409040000006</v>
      </c>
      <c r="S277" s="12">
        <v>52.62782064</v>
      </c>
      <c r="T277" s="12">
        <v>52.0537176</v>
      </c>
      <c r="U277" s="12">
        <v>49.15415552</v>
      </c>
      <c r="V277" s="12">
        <v>47.514715439999996</v>
      </c>
      <c r="W277" s="12">
        <v>47.099515919999995</v>
      </c>
      <c r="X277" s="12">
        <v>47.23877008</v>
      </c>
      <c r="Y277" s="12">
        <v>47.25158488</v>
      </c>
    </row>
    <row r="278" spans="1:25" ht="11.25">
      <c r="A278" s="11">
        <f t="shared" si="5"/>
        <v>42231</v>
      </c>
      <c r="B278" s="12">
        <v>57.13008704000001</v>
      </c>
      <c r="C278" s="12">
        <v>57.47608664</v>
      </c>
      <c r="D278" s="12">
        <v>57.732382640000004</v>
      </c>
      <c r="E278" s="12">
        <v>60.63194472000001</v>
      </c>
      <c r="F278" s="12">
        <v>60.572142320000005</v>
      </c>
      <c r="G278" s="12">
        <v>62.987304959999996</v>
      </c>
      <c r="H278" s="12">
        <v>64.09023208</v>
      </c>
      <c r="I278" s="12">
        <v>61.32906984</v>
      </c>
      <c r="J278" s="12">
        <v>67.64164032000001</v>
      </c>
      <c r="K278" s="12">
        <v>67.40841096</v>
      </c>
      <c r="L278" s="12">
        <v>64.87791512</v>
      </c>
      <c r="M278" s="12">
        <v>63.8561484</v>
      </c>
      <c r="N278" s="12">
        <v>62.19193304</v>
      </c>
      <c r="O278" s="12">
        <v>62.65668312</v>
      </c>
      <c r="P278" s="12">
        <v>64.94028048</v>
      </c>
      <c r="Q278" s="12">
        <v>65.64765743999999</v>
      </c>
      <c r="R278" s="12">
        <v>66.16879264</v>
      </c>
      <c r="S278" s="12">
        <v>63.335013200000006</v>
      </c>
      <c r="T278" s="12">
        <v>59.27613888</v>
      </c>
      <c r="U278" s="12">
        <v>59.220608080000005</v>
      </c>
      <c r="V278" s="12">
        <v>58.08607112</v>
      </c>
      <c r="W278" s="12">
        <v>57.37698552</v>
      </c>
      <c r="X278" s="12">
        <v>57.27446712</v>
      </c>
      <c r="Y278" s="12">
        <v>57.382111439999996</v>
      </c>
    </row>
    <row r="279" spans="1:25" ht="11.25">
      <c r="A279" s="11">
        <f t="shared" si="5"/>
        <v>42232</v>
      </c>
      <c r="B279" s="12">
        <v>51.665856319999996</v>
      </c>
      <c r="C279" s="12">
        <v>52.79355872000001</v>
      </c>
      <c r="D279" s="12">
        <v>53.024225120000004</v>
      </c>
      <c r="E279" s="12">
        <v>53.65044168</v>
      </c>
      <c r="F279" s="12">
        <v>53.92382408000001</v>
      </c>
      <c r="G279" s="12">
        <v>53.82386864</v>
      </c>
      <c r="H279" s="12">
        <v>53.80421928</v>
      </c>
      <c r="I279" s="12">
        <v>56.983144</v>
      </c>
      <c r="J279" s="12">
        <v>53.60943432</v>
      </c>
      <c r="K279" s="12">
        <v>55.541906159999996</v>
      </c>
      <c r="L279" s="12">
        <v>56.201441200000005</v>
      </c>
      <c r="M279" s="12">
        <v>55.282192880000004</v>
      </c>
      <c r="N279" s="12">
        <v>55.48466672000001</v>
      </c>
      <c r="O279" s="12">
        <v>56.14932768</v>
      </c>
      <c r="P279" s="12">
        <v>56.80459112</v>
      </c>
      <c r="Q279" s="12">
        <v>56.66021104000001</v>
      </c>
      <c r="R279" s="12">
        <v>56.73197392</v>
      </c>
      <c r="S279" s="12">
        <v>56.321046</v>
      </c>
      <c r="T279" s="12">
        <v>53.62652072000001</v>
      </c>
      <c r="U279" s="12">
        <v>52.88497096</v>
      </c>
      <c r="V279" s="12">
        <v>52.22372728</v>
      </c>
      <c r="W279" s="12">
        <v>52.087036080000004</v>
      </c>
      <c r="X279" s="12">
        <v>50.981546</v>
      </c>
      <c r="Y279" s="12">
        <v>50.56634648</v>
      </c>
    </row>
    <row r="280" spans="1:25" ht="11.25">
      <c r="A280" s="11">
        <f t="shared" si="5"/>
        <v>42233</v>
      </c>
      <c r="B280" s="12">
        <v>35.089485360000005</v>
      </c>
      <c r="C280" s="12">
        <v>36.61957248</v>
      </c>
      <c r="D280" s="12">
        <v>55.87850824</v>
      </c>
      <c r="E280" s="12">
        <v>58.227888240000006</v>
      </c>
      <c r="F280" s="12">
        <v>58.403878160000005</v>
      </c>
      <c r="G280" s="12">
        <v>62.56527088000001</v>
      </c>
      <c r="H280" s="12">
        <v>61.738289120000005</v>
      </c>
      <c r="I280" s="12">
        <v>62.761764480000004</v>
      </c>
      <c r="J280" s="12">
        <v>63.770716400000005</v>
      </c>
      <c r="K280" s="12">
        <v>62.80106320000001</v>
      </c>
      <c r="L280" s="12">
        <v>65.43407744</v>
      </c>
      <c r="M280" s="12">
        <v>62.289325520000006</v>
      </c>
      <c r="N280" s="12">
        <v>60.84552472</v>
      </c>
      <c r="O280" s="12">
        <v>62.53878696</v>
      </c>
      <c r="P280" s="12">
        <v>61.147954</v>
      </c>
      <c r="Q280" s="12">
        <v>61.61526704</v>
      </c>
      <c r="R280" s="12">
        <v>60.410675839999996</v>
      </c>
      <c r="S280" s="12">
        <v>58.92586768</v>
      </c>
      <c r="T280" s="12">
        <v>57.1070204</v>
      </c>
      <c r="U280" s="12">
        <v>54.19037192</v>
      </c>
      <c r="V280" s="12">
        <v>53.60943432</v>
      </c>
      <c r="W280" s="12">
        <v>53.336906240000005</v>
      </c>
      <c r="X280" s="12">
        <v>53.26172608000001</v>
      </c>
      <c r="Y280" s="12">
        <v>53.50862456</v>
      </c>
    </row>
    <row r="281" spans="1:25" ht="11.25">
      <c r="A281" s="11">
        <f t="shared" si="5"/>
        <v>42234</v>
      </c>
      <c r="B281" s="12">
        <v>34.24285424</v>
      </c>
      <c r="C281" s="12">
        <v>53.09513368</v>
      </c>
      <c r="D281" s="12">
        <v>53.88794264</v>
      </c>
      <c r="E281" s="12">
        <v>54.85246992</v>
      </c>
      <c r="F281" s="12">
        <v>56.876354</v>
      </c>
      <c r="G281" s="12">
        <v>57.09335128</v>
      </c>
      <c r="H281" s="12">
        <v>58.3799572</v>
      </c>
      <c r="I281" s="12">
        <v>58.82591224000001</v>
      </c>
      <c r="J281" s="12">
        <v>58.06556744</v>
      </c>
      <c r="K281" s="12">
        <v>57.87249111999999</v>
      </c>
      <c r="L281" s="12">
        <v>58.409858400000005</v>
      </c>
      <c r="M281" s="12">
        <v>58.17150312</v>
      </c>
      <c r="N281" s="12">
        <v>57.63499016000001</v>
      </c>
      <c r="O281" s="12">
        <v>58.1108464</v>
      </c>
      <c r="P281" s="12">
        <v>56.287727520000004</v>
      </c>
      <c r="Q281" s="12">
        <v>56.56538152</v>
      </c>
      <c r="R281" s="12">
        <v>56.161288160000005</v>
      </c>
      <c r="S281" s="12">
        <v>56.41331256</v>
      </c>
      <c r="T281" s="12">
        <v>53.40268888</v>
      </c>
      <c r="U281" s="12">
        <v>51.22246424000001</v>
      </c>
      <c r="V281" s="12">
        <v>50.460410800000005</v>
      </c>
      <c r="W281" s="12">
        <v>49.86580408000001</v>
      </c>
      <c r="X281" s="12">
        <v>48.40747984</v>
      </c>
      <c r="Y281" s="12">
        <v>46.19137375999999</v>
      </c>
    </row>
    <row r="282" spans="1:25" ht="11.25">
      <c r="A282" s="11">
        <f t="shared" si="5"/>
        <v>42235</v>
      </c>
      <c r="B282" s="12">
        <v>41.19360176</v>
      </c>
      <c r="C282" s="12">
        <v>45.824016160000006</v>
      </c>
      <c r="D282" s="12">
        <v>51.620577360000006</v>
      </c>
      <c r="E282" s="12">
        <v>52.46037392</v>
      </c>
      <c r="F282" s="12">
        <v>52.84652656</v>
      </c>
      <c r="G282" s="12">
        <v>52.79783032</v>
      </c>
      <c r="H282" s="12">
        <v>53.02251648</v>
      </c>
      <c r="I282" s="12">
        <v>52.80722784</v>
      </c>
      <c r="J282" s="12">
        <v>52.644052720000005</v>
      </c>
      <c r="K282" s="12">
        <v>52.79953895999999</v>
      </c>
      <c r="L282" s="12">
        <v>52.73631928</v>
      </c>
      <c r="M282" s="12">
        <v>52.731193360000006</v>
      </c>
      <c r="N282" s="12">
        <v>52.84054632</v>
      </c>
      <c r="O282" s="12">
        <v>52.73631928</v>
      </c>
      <c r="P282" s="12">
        <v>52.274986479999995</v>
      </c>
      <c r="Q282" s="12">
        <v>52.66199344</v>
      </c>
      <c r="R282" s="12">
        <v>52.346749360000004</v>
      </c>
      <c r="S282" s="12">
        <v>52.8567784</v>
      </c>
      <c r="T282" s="12">
        <v>52.421075200000004</v>
      </c>
      <c r="U282" s="12">
        <v>48.84830896</v>
      </c>
      <c r="V282" s="12">
        <v>47.11233072</v>
      </c>
      <c r="W282" s="12">
        <v>46.53651904</v>
      </c>
      <c r="X282" s="12">
        <v>46.234089759999996</v>
      </c>
      <c r="Y282" s="12">
        <v>46.233235439999994</v>
      </c>
    </row>
    <row r="283" spans="1:25" ht="11.25">
      <c r="A283" s="11">
        <f t="shared" si="5"/>
        <v>42236</v>
      </c>
      <c r="B283" s="12">
        <v>45.31996736000001</v>
      </c>
      <c r="C283" s="12">
        <v>51.35573816</v>
      </c>
      <c r="D283" s="12">
        <v>51.56419224000001</v>
      </c>
      <c r="E283" s="12">
        <v>54.44837656000001</v>
      </c>
      <c r="F283" s="12">
        <v>55.15746216</v>
      </c>
      <c r="G283" s="12">
        <v>54.947299439999995</v>
      </c>
      <c r="H283" s="12">
        <v>58.80797152</v>
      </c>
      <c r="I283" s="12">
        <v>58.63967048</v>
      </c>
      <c r="J283" s="12">
        <v>57.52051128</v>
      </c>
      <c r="K283" s="12">
        <v>56.88404288</v>
      </c>
      <c r="L283" s="12">
        <v>57.2223536</v>
      </c>
      <c r="M283" s="12">
        <v>55.30098791999999</v>
      </c>
      <c r="N283" s="12">
        <v>56.37828544</v>
      </c>
      <c r="O283" s="12">
        <v>55.407777919999994</v>
      </c>
      <c r="P283" s="12">
        <v>55.85458728</v>
      </c>
      <c r="Q283" s="12">
        <v>56.9746008</v>
      </c>
      <c r="R283" s="12">
        <v>58.132204400000006</v>
      </c>
      <c r="S283" s="12">
        <v>56.67302584</v>
      </c>
      <c r="T283" s="12">
        <v>54.27238664</v>
      </c>
      <c r="U283" s="12">
        <v>52.27242352</v>
      </c>
      <c r="V283" s="12">
        <v>50.80726472</v>
      </c>
      <c r="W283" s="12">
        <v>50.67228216</v>
      </c>
      <c r="X283" s="12">
        <v>50.2468308</v>
      </c>
      <c r="Y283" s="12">
        <v>48.79790408000001</v>
      </c>
    </row>
    <row r="284" spans="1:25" ht="11.25">
      <c r="A284" s="11">
        <f t="shared" si="5"/>
        <v>42237</v>
      </c>
      <c r="B284" s="12">
        <v>56.15359928</v>
      </c>
      <c r="C284" s="12">
        <v>57.071993279999994</v>
      </c>
      <c r="D284" s="12">
        <v>59.18472664</v>
      </c>
      <c r="E284" s="12">
        <v>61.3658056</v>
      </c>
      <c r="F284" s="12">
        <v>62.45420928</v>
      </c>
      <c r="G284" s="12">
        <v>62.98132472</v>
      </c>
      <c r="H284" s="12">
        <v>63.76815344</v>
      </c>
      <c r="I284" s="12">
        <v>64.2833084</v>
      </c>
      <c r="J284" s="12">
        <v>63.94072608000001</v>
      </c>
      <c r="K284" s="12">
        <v>63.09067768</v>
      </c>
      <c r="L284" s="12">
        <v>62.697690480000006</v>
      </c>
      <c r="M284" s="12">
        <v>62.68573</v>
      </c>
      <c r="N284" s="12">
        <v>62.52511784</v>
      </c>
      <c r="O284" s="12">
        <v>62.03900976</v>
      </c>
      <c r="P284" s="12">
        <v>62.11504424</v>
      </c>
      <c r="Q284" s="12">
        <v>65.93983488</v>
      </c>
      <c r="R284" s="12">
        <v>64.70705112</v>
      </c>
      <c r="S284" s="12">
        <v>61.86045688000001</v>
      </c>
      <c r="T284" s="12">
        <v>60.19282424000001</v>
      </c>
      <c r="U284" s="12">
        <v>58.40814975999999</v>
      </c>
      <c r="V284" s="12">
        <v>57.196724</v>
      </c>
      <c r="W284" s="12">
        <v>57.50940512</v>
      </c>
      <c r="X284" s="12">
        <v>58.421818880000004</v>
      </c>
      <c r="Y284" s="12">
        <v>56.28601888000001</v>
      </c>
    </row>
    <row r="285" spans="1:25" ht="11.25">
      <c r="A285" s="11">
        <f t="shared" si="5"/>
        <v>42238</v>
      </c>
      <c r="B285" s="12">
        <v>60.208202</v>
      </c>
      <c r="C285" s="12">
        <v>61.970664160000005</v>
      </c>
      <c r="D285" s="12">
        <v>62.411493279999995</v>
      </c>
      <c r="E285" s="12">
        <v>64.18591592</v>
      </c>
      <c r="F285" s="12">
        <v>64.8599744</v>
      </c>
      <c r="G285" s="12">
        <v>68.77959456</v>
      </c>
      <c r="H285" s="12">
        <v>70.10293624</v>
      </c>
      <c r="I285" s="12">
        <v>69.47586536</v>
      </c>
      <c r="J285" s="12">
        <v>76.19252920000001</v>
      </c>
      <c r="K285" s="12">
        <v>74.94778496</v>
      </c>
      <c r="L285" s="12">
        <v>73.8217912</v>
      </c>
      <c r="M285" s="12">
        <v>73.89611704000001</v>
      </c>
      <c r="N285" s="12">
        <v>72.7923356</v>
      </c>
      <c r="O285" s="12">
        <v>73.48860640000001</v>
      </c>
      <c r="P285" s="12">
        <v>73.03239952</v>
      </c>
      <c r="Q285" s="12">
        <v>77.68417192</v>
      </c>
      <c r="R285" s="12">
        <v>77.67392008</v>
      </c>
      <c r="S285" s="12">
        <v>78.13525288000001</v>
      </c>
      <c r="T285" s="12">
        <v>71.28018920000001</v>
      </c>
      <c r="U285" s="12">
        <v>62.28249096</v>
      </c>
      <c r="V285" s="12">
        <v>61.720348400000006</v>
      </c>
      <c r="W285" s="12">
        <v>61.21373664</v>
      </c>
      <c r="X285" s="12">
        <v>59.64947672</v>
      </c>
      <c r="Y285" s="12">
        <v>58.85495912</v>
      </c>
    </row>
    <row r="286" spans="1:25" ht="11.25">
      <c r="A286" s="11">
        <f t="shared" si="5"/>
        <v>42239</v>
      </c>
      <c r="B286" s="12">
        <v>58.1236612</v>
      </c>
      <c r="C286" s="12">
        <v>60.11508112</v>
      </c>
      <c r="D286" s="12">
        <v>60.45680912</v>
      </c>
      <c r="E286" s="12">
        <v>65.40503056000001</v>
      </c>
      <c r="F286" s="12">
        <v>68.05854848</v>
      </c>
      <c r="G286" s="12">
        <v>69.34259144</v>
      </c>
      <c r="H286" s="12">
        <v>65.97657064</v>
      </c>
      <c r="I286" s="12">
        <v>65.95606696</v>
      </c>
      <c r="J286" s="12">
        <v>65.43834904</v>
      </c>
      <c r="K286" s="12">
        <v>65.45116384</v>
      </c>
      <c r="L286" s="12">
        <v>63.8646916</v>
      </c>
      <c r="M286" s="12">
        <v>63.582766</v>
      </c>
      <c r="N286" s="12">
        <v>63.34184775999999</v>
      </c>
      <c r="O286" s="12">
        <v>64.73524368000001</v>
      </c>
      <c r="P286" s="12">
        <v>65.57931184</v>
      </c>
      <c r="Q286" s="12">
        <v>72.96490824</v>
      </c>
      <c r="R286" s="12">
        <v>66.01586936</v>
      </c>
      <c r="S286" s="12">
        <v>73.9029516</v>
      </c>
      <c r="T286" s="12">
        <v>66.63781432</v>
      </c>
      <c r="U286" s="12">
        <v>59.14713656</v>
      </c>
      <c r="V286" s="12">
        <v>58.92757632</v>
      </c>
      <c r="W286" s="12">
        <v>57.77168136000001</v>
      </c>
      <c r="X286" s="12">
        <v>57.986115680000005</v>
      </c>
      <c r="Y286" s="12">
        <v>58.03652056000001</v>
      </c>
    </row>
    <row r="287" spans="1:25" ht="11.25">
      <c r="A287" s="11">
        <f t="shared" si="5"/>
        <v>42240</v>
      </c>
      <c r="B287" s="12">
        <v>57.51453104</v>
      </c>
      <c r="C287" s="12">
        <v>58.4269448</v>
      </c>
      <c r="D287" s="12">
        <v>60.58153984</v>
      </c>
      <c r="E287" s="12">
        <v>47.130271439999994</v>
      </c>
      <c r="F287" s="12">
        <v>47.425866160000005</v>
      </c>
      <c r="G287" s="12">
        <v>61.2462008</v>
      </c>
      <c r="H287" s="12">
        <v>61.8655828</v>
      </c>
      <c r="I287" s="12">
        <v>62.950569200000004</v>
      </c>
      <c r="J287" s="12">
        <v>62.446520400000004</v>
      </c>
      <c r="K287" s="12">
        <v>49.27205168</v>
      </c>
      <c r="L287" s="12">
        <v>48.33229968</v>
      </c>
      <c r="M287" s="12">
        <v>62.241483599999995</v>
      </c>
      <c r="N287" s="12">
        <v>63.60241536000001</v>
      </c>
      <c r="O287" s="12">
        <v>63.862982960000004</v>
      </c>
      <c r="P287" s="12">
        <v>63.671615280000005</v>
      </c>
      <c r="Q287" s="12">
        <v>65.82791896</v>
      </c>
      <c r="R287" s="12">
        <v>65.32301584</v>
      </c>
      <c r="S287" s="12">
        <v>62.70794232000001</v>
      </c>
      <c r="T287" s="12">
        <v>61.71522248</v>
      </c>
      <c r="U287" s="12">
        <v>57.99636752000001</v>
      </c>
      <c r="V287" s="12">
        <v>57.082245119999996</v>
      </c>
      <c r="W287" s="12">
        <v>57.59740008000001</v>
      </c>
      <c r="X287" s="12">
        <v>56.83022072000001</v>
      </c>
      <c r="Y287" s="12">
        <v>56.85841328</v>
      </c>
    </row>
    <row r="288" spans="1:25" ht="11.25">
      <c r="A288" s="11">
        <f t="shared" si="5"/>
        <v>42241</v>
      </c>
      <c r="B288" s="12">
        <v>56.63030984</v>
      </c>
      <c r="C288" s="12">
        <v>57.51111375999999</v>
      </c>
      <c r="D288" s="12">
        <v>58.96772936000001</v>
      </c>
      <c r="E288" s="12">
        <v>62.115898560000005</v>
      </c>
      <c r="F288" s="12">
        <v>63.908261919999994</v>
      </c>
      <c r="G288" s="12">
        <v>64.25255288</v>
      </c>
      <c r="H288" s="12">
        <v>63.93047424000001</v>
      </c>
      <c r="I288" s="12">
        <v>66.1115532</v>
      </c>
      <c r="J288" s="12">
        <v>63.73141768000001</v>
      </c>
      <c r="K288" s="12">
        <v>63.430697040000005</v>
      </c>
      <c r="L288" s="12">
        <v>63.54261295999999</v>
      </c>
      <c r="M288" s="12">
        <v>63.51783768</v>
      </c>
      <c r="N288" s="12">
        <v>63.33586752000001</v>
      </c>
      <c r="O288" s="12">
        <v>63.417882240000004</v>
      </c>
      <c r="P288" s="12">
        <v>63.464869840000006</v>
      </c>
      <c r="Q288" s="12">
        <v>63.852731119999994</v>
      </c>
      <c r="R288" s="12">
        <v>63.34099343999999</v>
      </c>
      <c r="S288" s="12">
        <v>62.9804704</v>
      </c>
      <c r="T288" s="12">
        <v>60.21076496</v>
      </c>
      <c r="U288" s="12">
        <v>57.212101759999996</v>
      </c>
      <c r="V288" s="12">
        <v>57.07028464</v>
      </c>
      <c r="W288" s="12">
        <v>57.07113896</v>
      </c>
      <c r="X288" s="12">
        <v>56.61749504</v>
      </c>
      <c r="Y288" s="12">
        <v>51.445441759999994</v>
      </c>
    </row>
    <row r="289" spans="1:25" ht="11.25">
      <c r="A289" s="11">
        <f t="shared" si="5"/>
        <v>42242</v>
      </c>
      <c r="B289" s="12">
        <v>59.79556544</v>
      </c>
      <c r="C289" s="12">
        <v>61.78271375999999</v>
      </c>
      <c r="D289" s="12">
        <v>63.62633632</v>
      </c>
      <c r="E289" s="12">
        <v>66.87873256</v>
      </c>
      <c r="F289" s="12">
        <v>68.06880032000001</v>
      </c>
      <c r="G289" s="12">
        <v>68.26700256000001</v>
      </c>
      <c r="H289" s="12">
        <v>69.1230312</v>
      </c>
      <c r="I289" s="12">
        <v>68.85990064</v>
      </c>
      <c r="J289" s="12">
        <v>68.19011376</v>
      </c>
      <c r="K289" s="12">
        <v>68.07734352</v>
      </c>
      <c r="L289" s="12">
        <v>68.02437568</v>
      </c>
      <c r="M289" s="12">
        <v>67.8372796</v>
      </c>
      <c r="N289" s="12">
        <v>68.14312616000001</v>
      </c>
      <c r="O289" s="12">
        <v>68.1661928</v>
      </c>
      <c r="P289" s="12">
        <v>69.24349032</v>
      </c>
      <c r="Q289" s="12">
        <v>71.23234728</v>
      </c>
      <c r="R289" s="12">
        <v>69.08544112</v>
      </c>
      <c r="S289" s="12">
        <v>67.53570464</v>
      </c>
      <c r="T289" s="12">
        <v>63.59814376</v>
      </c>
      <c r="U289" s="12">
        <v>59.73320008000001</v>
      </c>
      <c r="V289" s="12">
        <v>59.271867279999995</v>
      </c>
      <c r="W289" s="12">
        <v>59.550375599999995</v>
      </c>
      <c r="X289" s="12">
        <v>59.70671616</v>
      </c>
      <c r="Y289" s="12">
        <v>58.7857592</v>
      </c>
    </row>
    <row r="290" spans="1:25" ht="11.25">
      <c r="A290" s="11">
        <f t="shared" si="5"/>
        <v>42243</v>
      </c>
      <c r="B290" s="12">
        <v>61.766481680000005</v>
      </c>
      <c r="C290" s="12">
        <v>63.13424800000001</v>
      </c>
      <c r="D290" s="12">
        <v>65.37854664</v>
      </c>
      <c r="E290" s="12">
        <v>68.3327852</v>
      </c>
      <c r="F290" s="12">
        <v>69.04528808</v>
      </c>
      <c r="G290" s="12">
        <v>71.41517175999999</v>
      </c>
      <c r="H290" s="12">
        <v>73.44589040000001</v>
      </c>
      <c r="I290" s="12">
        <v>70.60015048</v>
      </c>
      <c r="J290" s="12">
        <v>69.51858136</v>
      </c>
      <c r="K290" s="12">
        <v>69.29133224</v>
      </c>
      <c r="L290" s="12">
        <v>68.16277552</v>
      </c>
      <c r="M290" s="12">
        <v>67.51349232</v>
      </c>
      <c r="N290" s="12">
        <v>67.82702776</v>
      </c>
      <c r="O290" s="12">
        <v>67.96286464</v>
      </c>
      <c r="P290" s="12">
        <v>69.35882352</v>
      </c>
      <c r="Q290" s="12">
        <v>72.77439488</v>
      </c>
      <c r="R290" s="12">
        <v>72.20798072000001</v>
      </c>
      <c r="S290" s="12">
        <v>67.53228736</v>
      </c>
      <c r="T290" s="12">
        <v>63.25128984</v>
      </c>
      <c r="U290" s="12">
        <v>61.47515856000001</v>
      </c>
      <c r="V290" s="12">
        <v>61.05910472000001</v>
      </c>
      <c r="W290" s="12">
        <v>61.165894720000004</v>
      </c>
      <c r="X290" s="12">
        <v>61.41535616</v>
      </c>
      <c r="Y290" s="12">
        <v>61.05910472000001</v>
      </c>
    </row>
    <row r="291" spans="1:25" ht="11.25">
      <c r="A291" s="11">
        <f t="shared" si="5"/>
        <v>42244</v>
      </c>
      <c r="B291" s="12">
        <v>59.89039496</v>
      </c>
      <c r="C291" s="12">
        <v>60.69260144</v>
      </c>
      <c r="D291" s="12">
        <v>60.85919384</v>
      </c>
      <c r="E291" s="12">
        <v>65.86038312</v>
      </c>
      <c r="F291" s="12">
        <v>66.25764192</v>
      </c>
      <c r="G291" s="12">
        <v>65.31447263999999</v>
      </c>
      <c r="H291" s="12">
        <v>72.4762372</v>
      </c>
      <c r="I291" s="12">
        <v>73.76113448</v>
      </c>
      <c r="J291" s="12">
        <v>79.78409048</v>
      </c>
      <c r="K291" s="12">
        <v>81.90793000000001</v>
      </c>
      <c r="L291" s="12">
        <v>83.34831351999999</v>
      </c>
      <c r="M291" s="12">
        <v>73.23743632</v>
      </c>
      <c r="N291" s="12">
        <v>70.05680296</v>
      </c>
      <c r="O291" s="12">
        <v>72.489052</v>
      </c>
      <c r="P291" s="12">
        <v>64.85741143999999</v>
      </c>
      <c r="Q291" s="12">
        <v>66.86591776</v>
      </c>
      <c r="R291" s="12">
        <v>65.79716344</v>
      </c>
      <c r="S291" s="12">
        <v>65.84244240000001</v>
      </c>
      <c r="T291" s="12">
        <v>60.60204352</v>
      </c>
      <c r="U291" s="12">
        <v>58.997630560000005</v>
      </c>
      <c r="V291" s="12">
        <v>59.24623768</v>
      </c>
      <c r="W291" s="12">
        <v>58.58670264</v>
      </c>
      <c r="X291" s="12">
        <v>58.87375416</v>
      </c>
      <c r="Y291" s="12">
        <v>56.93359344</v>
      </c>
    </row>
    <row r="292" spans="1:25" ht="11.25">
      <c r="A292" s="11">
        <f t="shared" si="5"/>
        <v>42245</v>
      </c>
      <c r="B292" s="12">
        <v>63.702370800000004</v>
      </c>
      <c r="C292" s="12">
        <v>66.54640208000001</v>
      </c>
      <c r="D292" s="12">
        <v>67.10171008</v>
      </c>
      <c r="E292" s="12">
        <v>68.57541208</v>
      </c>
      <c r="F292" s="12">
        <v>71.43140384</v>
      </c>
      <c r="G292" s="12">
        <v>72.58900744</v>
      </c>
      <c r="H292" s="12">
        <v>72.80173312</v>
      </c>
      <c r="I292" s="12">
        <v>79.48080688</v>
      </c>
      <c r="J292" s="12">
        <v>79.20913311999999</v>
      </c>
      <c r="K292" s="12">
        <v>78.89218040000002</v>
      </c>
      <c r="L292" s="12">
        <v>79.56623888</v>
      </c>
      <c r="M292" s="12">
        <v>79.22194792</v>
      </c>
      <c r="N292" s="12">
        <v>74.72651608000001</v>
      </c>
      <c r="O292" s="12">
        <v>75.08874775999999</v>
      </c>
      <c r="P292" s="12">
        <v>78.60256592</v>
      </c>
      <c r="Q292" s="12">
        <v>78.64101031999999</v>
      </c>
      <c r="R292" s="12">
        <v>78.3667736</v>
      </c>
      <c r="S292" s="12">
        <v>78.87082240000001</v>
      </c>
      <c r="T292" s="12">
        <v>69.90131672000001</v>
      </c>
      <c r="U292" s="12">
        <v>66.54469343999999</v>
      </c>
      <c r="V292" s="12">
        <v>65.89968184</v>
      </c>
      <c r="W292" s="12">
        <v>65.56906000000001</v>
      </c>
      <c r="X292" s="12">
        <v>64.86168304</v>
      </c>
      <c r="Y292" s="12">
        <v>64.50372296</v>
      </c>
    </row>
    <row r="293" spans="1:25" ht="11.25">
      <c r="A293" s="11">
        <f t="shared" si="5"/>
        <v>42246</v>
      </c>
      <c r="B293" s="12">
        <v>60.85065064</v>
      </c>
      <c r="C293" s="12">
        <v>62.362797040000004</v>
      </c>
      <c r="D293" s="12">
        <v>63.631462240000005</v>
      </c>
      <c r="E293" s="12">
        <v>66.56348848</v>
      </c>
      <c r="F293" s="12">
        <v>67.05728544</v>
      </c>
      <c r="G293" s="12">
        <v>68.00216336000001</v>
      </c>
      <c r="H293" s="12">
        <v>69.85091184</v>
      </c>
      <c r="I293" s="12">
        <v>71.76886024000001</v>
      </c>
      <c r="J293" s="12">
        <v>69.1486608</v>
      </c>
      <c r="K293" s="12">
        <v>67.73817848</v>
      </c>
      <c r="L293" s="12">
        <v>69.8321168</v>
      </c>
      <c r="M293" s="12">
        <v>67.9568844</v>
      </c>
      <c r="N293" s="12">
        <v>67.91416840000001</v>
      </c>
      <c r="O293" s="12">
        <v>68.42761472000001</v>
      </c>
      <c r="P293" s="12">
        <v>69.31696184</v>
      </c>
      <c r="Q293" s="12">
        <v>72.20456344</v>
      </c>
      <c r="R293" s="12">
        <v>69.18625088</v>
      </c>
      <c r="S293" s="12">
        <v>67.32554191999999</v>
      </c>
      <c r="T293" s="12">
        <v>65.85013128</v>
      </c>
      <c r="U293" s="12">
        <v>61.391435200000004</v>
      </c>
      <c r="V293" s="12">
        <v>61.254744</v>
      </c>
      <c r="W293" s="12">
        <v>61.187252720000004</v>
      </c>
      <c r="X293" s="12">
        <v>61.25132672</v>
      </c>
      <c r="Y293" s="12">
        <v>61.125741680000004</v>
      </c>
    </row>
    <row r="294" spans="1:25" ht="11.25">
      <c r="A294" s="11">
        <f t="shared" si="5"/>
        <v>42247</v>
      </c>
      <c r="B294" s="12">
        <v>61.40510432000001</v>
      </c>
      <c r="C294" s="12">
        <v>66.54981936</v>
      </c>
      <c r="D294" s="12">
        <v>67.192268</v>
      </c>
      <c r="E294" s="12">
        <v>67.43660352</v>
      </c>
      <c r="F294" s="12">
        <v>68.1704644</v>
      </c>
      <c r="G294" s="12">
        <v>68.80009824000001</v>
      </c>
      <c r="H294" s="12">
        <v>74.80938511999999</v>
      </c>
      <c r="I294" s="12">
        <v>72.53774824000001</v>
      </c>
      <c r="J294" s="12">
        <v>71.81243056000001</v>
      </c>
      <c r="K294" s="12">
        <v>71.21184360000001</v>
      </c>
      <c r="L294" s="12">
        <v>73.29382144</v>
      </c>
      <c r="M294" s="12">
        <v>70.65909856</v>
      </c>
      <c r="N294" s="12">
        <v>70.76247128</v>
      </c>
      <c r="O294" s="12">
        <v>71.53392224000001</v>
      </c>
      <c r="P294" s="12">
        <v>72.47111128</v>
      </c>
      <c r="Q294" s="12">
        <v>76.86658768</v>
      </c>
      <c r="R294" s="12">
        <v>75.09643664000001</v>
      </c>
      <c r="S294" s="12">
        <v>71.60141352000001</v>
      </c>
      <c r="T294" s="12">
        <v>66.53615024000001</v>
      </c>
      <c r="U294" s="12">
        <v>64.88902128</v>
      </c>
      <c r="V294" s="12">
        <v>63.782676880000004</v>
      </c>
      <c r="W294" s="12">
        <v>64.76514488000001</v>
      </c>
      <c r="X294" s="12">
        <v>63.99369392</v>
      </c>
      <c r="Y294" s="12">
        <v>61.558027599999996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59">
        <v>469561.58</v>
      </c>
      <c r="O296" s="59"/>
    </row>
    <row r="297" ht="15.75">
      <c r="A297" s="33" t="s">
        <v>97</v>
      </c>
    </row>
    <row r="298" spans="1:17" ht="12.75">
      <c r="A298" s="135" t="s">
        <v>98</v>
      </c>
      <c r="B298" s="136" t="s">
        <v>99</v>
      </c>
      <c r="C298" s="136"/>
      <c r="D298" s="136"/>
      <c r="E298" s="136"/>
      <c r="F298" s="136"/>
      <c r="G298" s="136"/>
      <c r="H298" s="136"/>
      <c r="I298" s="136"/>
      <c r="J298" s="137" t="s">
        <v>100</v>
      </c>
      <c r="K298" s="137"/>
      <c r="L298" s="137"/>
      <c r="M298" s="137"/>
      <c r="N298" s="137"/>
      <c r="O298" s="137"/>
      <c r="P298" s="137"/>
      <c r="Q298" s="137"/>
    </row>
    <row r="299" spans="1:17" ht="12.75">
      <c r="A299" s="135"/>
      <c r="B299" s="138" t="s">
        <v>84</v>
      </c>
      <c r="C299" s="138"/>
      <c r="D299" s="138" t="s">
        <v>85</v>
      </c>
      <c r="E299" s="138"/>
      <c r="F299" s="138" t="s">
        <v>86</v>
      </c>
      <c r="G299" s="138"/>
      <c r="H299" s="138" t="s">
        <v>87</v>
      </c>
      <c r="I299" s="138"/>
      <c r="J299" s="138" t="s">
        <v>84</v>
      </c>
      <c r="K299" s="138"/>
      <c r="L299" s="138" t="s">
        <v>85</v>
      </c>
      <c r="M299" s="138"/>
      <c r="N299" s="138" t="s">
        <v>86</v>
      </c>
      <c r="O299" s="138"/>
      <c r="P299" s="138" t="s">
        <v>87</v>
      </c>
      <c r="Q299" s="138"/>
    </row>
    <row r="300" spans="1:17" ht="12.75">
      <c r="A300" s="34">
        <f>N296</f>
        <v>469561.58</v>
      </c>
      <c r="B300" s="47">
        <f>A300*1.18*0.2247</f>
        <v>124502.37469068001</v>
      </c>
      <c r="C300" s="48"/>
      <c r="D300" s="47">
        <f>A300*1.18*0.2116</f>
        <v>117243.89178704</v>
      </c>
      <c r="E300" s="48"/>
      <c r="F300" s="139">
        <f>A300*1.18*0.1342</f>
        <v>74357.89356248</v>
      </c>
      <c r="G300" s="139">
        <f>D300*1.17*0.1166</f>
        <v>15994.64620537157</v>
      </c>
      <c r="H300" s="139">
        <f>A300*1.18*0.0724</f>
        <v>40115.584902560004</v>
      </c>
      <c r="I300" s="139">
        <f>E300*1.17*0.0629</f>
        <v>0</v>
      </c>
      <c r="J300" s="140">
        <f>A300+B300</f>
        <v>594063.95469068</v>
      </c>
      <c r="K300" s="140"/>
      <c r="L300" s="140">
        <f>A300+D300</f>
        <v>586805.47178704</v>
      </c>
      <c r="M300" s="140"/>
      <c r="N300" s="140">
        <f>A300+F300</f>
        <v>543919.4735624801</v>
      </c>
      <c r="O300" s="140"/>
      <c r="P300" s="140">
        <f>A300+H300</f>
        <v>509677.16490256</v>
      </c>
      <c r="Q300" s="140"/>
    </row>
    <row r="303" ht="15.75">
      <c r="H303" s="25" t="s">
        <v>92</v>
      </c>
    </row>
    <row r="306" spans="1:25" ht="12.75">
      <c r="A306" s="71" t="s">
        <v>104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68" t="s">
        <v>46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70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40">A94</f>
        <v>42217</v>
      </c>
      <c r="B310" s="12">
        <v>0</v>
      </c>
      <c r="C310" s="12">
        <v>0.13522446000000002</v>
      </c>
      <c r="D310" s="12">
        <v>1.5829216199999998</v>
      </c>
      <c r="E310" s="12">
        <v>9.87403704</v>
      </c>
      <c r="F310" s="12">
        <v>1.7420092200000001</v>
      </c>
      <c r="G310" s="12">
        <v>11.756573640000001</v>
      </c>
      <c r="H310" s="12">
        <v>9.842219519999999</v>
      </c>
      <c r="I310" s="12">
        <v>0.46930842</v>
      </c>
      <c r="J310" s="12">
        <v>0.132573</v>
      </c>
      <c r="K310" s="12">
        <v>0</v>
      </c>
      <c r="L310" s="12">
        <v>0.85377012</v>
      </c>
      <c r="M310" s="12">
        <v>0.07424088000000001</v>
      </c>
      <c r="N310" s="12">
        <v>37.12309146</v>
      </c>
      <c r="O310" s="12">
        <v>36.950746560000006</v>
      </c>
      <c r="P310" s="12">
        <v>33.14059854</v>
      </c>
      <c r="Q310" s="12">
        <v>0.13522446000000002</v>
      </c>
      <c r="R310" s="12">
        <v>14.42924532</v>
      </c>
      <c r="S310" s="12">
        <v>11.083102799999999</v>
      </c>
      <c r="T310" s="12">
        <v>5.68473024</v>
      </c>
      <c r="U310" s="12">
        <v>41.96200596</v>
      </c>
      <c r="V310" s="12">
        <v>31.17851814</v>
      </c>
      <c r="W310" s="12">
        <v>38.313597</v>
      </c>
      <c r="X310" s="12">
        <v>6.06919194</v>
      </c>
      <c r="Y310" s="12">
        <v>8.683531499999999</v>
      </c>
    </row>
    <row r="311" spans="1:25" ht="11.25">
      <c r="A311" s="11">
        <f t="shared" si="6"/>
        <v>42218</v>
      </c>
      <c r="B311" s="12">
        <v>2.03897274</v>
      </c>
      <c r="C311" s="12">
        <v>10.772881980000001</v>
      </c>
      <c r="D311" s="12">
        <v>16.971995460000002</v>
      </c>
      <c r="E311" s="12">
        <v>19.28406858</v>
      </c>
      <c r="F311" s="12">
        <v>7.24378872</v>
      </c>
      <c r="G311" s="12">
        <v>14.750071980000001</v>
      </c>
      <c r="H311" s="12">
        <v>4.98739626</v>
      </c>
      <c r="I311" s="12">
        <v>23.60329692</v>
      </c>
      <c r="J311" s="12">
        <v>13.419039060000001</v>
      </c>
      <c r="K311" s="12">
        <v>0.19885950000000002</v>
      </c>
      <c r="L311" s="12">
        <v>22.420745760000003</v>
      </c>
      <c r="M311" s="12">
        <v>28.352061780000003</v>
      </c>
      <c r="N311" s="12">
        <v>72.58636896</v>
      </c>
      <c r="O311" s="12">
        <v>67.50352014</v>
      </c>
      <c r="P311" s="12">
        <v>53.81668362</v>
      </c>
      <c r="Q311" s="12">
        <v>75.28555524</v>
      </c>
      <c r="R311" s="12">
        <v>26.912319</v>
      </c>
      <c r="S311" s="12">
        <v>36.01212972</v>
      </c>
      <c r="T311" s="12">
        <v>22.78134432</v>
      </c>
      <c r="U311" s="12">
        <v>36.92953488</v>
      </c>
      <c r="V311" s="12">
        <v>25.45666746</v>
      </c>
      <c r="W311" s="12">
        <v>25.758933900000002</v>
      </c>
      <c r="X311" s="12">
        <v>0</v>
      </c>
      <c r="Y311" s="12">
        <v>0</v>
      </c>
    </row>
    <row r="312" spans="1:25" ht="11.25">
      <c r="A312" s="11">
        <f t="shared" si="6"/>
        <v>42219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1.55905848</v>
      </c>
      <c r="I312" s="12">
        <v>5.6396554199999995</v>
      </c>
      <c r="J312" s="12">
        <v>0</v>
      </c>
      <c r="K312" s="12">
        <v>0.5806697399999999</v>
      </c>
      <c r="L312" s="12">
        <v>0.57271536</v>
      </c>
      <c r="M312" s="12">
        <v>0.57801828</v>
      </c>
      <c r="N312" s="12">
        <v>1.9196570400000001</v>
      </c>
      <c r="O312" s="12">
        <v>7.447951140000001</v>
      </c>
      <c r="P312" s="12">
        <v>21.741972</v>
      </c>
      <c r="Q312" s="12">
        <v>24.82296852</v>
      </c>
      <c r="R312" s="12">
        <v>0</v>
      </c>
      <c r="S312" s="12">
        <v>0.0928011</v>
      </c>
      <c r="T312" s="12">
        <v>0.38446169999999996</v>
      </c>
      <c r="U312" s="12">
        <v>0.24393431999999998</v>
      </c>
      <c r="V312" s="12">
        <v>6.39797298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6"/>
        <v>42220</v>
      </c>
      <c r="B313" s="12">
        <v>0</v>
      </c>
      <c r="C313" s="12">
        <v>0</v>
      </c>
      <c r="D313" s="12">
        <v>0</v>
      </c>
      <c r="E313" s="12">
        <v>0</v>
      </c>
      <c r="F313" s="12">
        <v>1.30982124</v>
      </c>
      <c r="G313" s="12">
        <v>12.841020780000001</v>
      </c>
      <c r="H313" s="12">
        <v>10.63765752</v>
      </c>
      <c r="I313" s="12">
        <v>12.54670872</v>
      </c>
      <c r="J313" s="12">
        <v>58.26583350000001</v>
      </c>
      <c r="K313" s="12">
        <v>64.4437353</v>
      </c>
      <c r="L313" s="12">
        <v>14.760677820000002</v>
      </c>
      <c r="M313" s="12">
        <v>15.267106679999998</v>
      </c>
      <c r="N313" s="12">
        <v>57.86281158</v>
      </c>
      <c r="O313" s="12">
        <v>56.87116554</v>
      </c>
      <c r="P313" s="12">
        <v>56.77306152</v>
      </c>
      <c r="Q313" s="12">
        <v>53.81403216</v>
      </c>
      <c r="R313" s="12">
        <v>46.19638757999999</v>
      </c>
      <c r="S313" s="12">
        <v>0.20681388</v>
      </c>
      <c r="T313" s="12">
        <v>24.388129080000002</v>
      </c>
      <c r="U313" s="12">
        <v>28.4501658</v>
      </c>
      <c r="V313" s="12">
        <v>30.788753520000004</v>
      </c>
      <c r="W313" s="12">
        <v>27.734271599999996</v>
      </c>
      <c r="X313" s="12">
        <v>4.62414624</v>
      </c>
      <c r="Y313" s="12">
        <v>0</v>
      </c>
    </row>
    <row r="314" spans="1:25" ht="11.25">
      <c r="A314" s="11">
        <f t="shared" si="6"/>
        <v>42221</v>
      </c>
      <c r="B314" s="12">
        <v>7.7687778</v>
      </c>
      <c r="C314" s="12">
        <v>0.81664968</v>
      </c>
      <c r="D314" s="12">
        <v>0.89354202</v>
      </c>
      <c r="E314" s="12">
        <v>10.39107174</v>
      </c>
      <c r="F314" s="12">
        <v>0.015908759999999997</v>
      </c>
      <c r="G314" s="12">
        <v>25.719162</v>
      </c>
      <c r="H314" s="12">
        <v>18.271210859999997</v>
      </c>
      <c r="I314" s="12">
        <v>86.12472372</v>
      </c>
      <c r="J314" s="12">
        <v>95.28551802000001</v>
      </c>
      <c r="K314" s="12">
        <v>88.37051034</v>
      </c>
      <c r="L314" s="12">
        <v>34.05004932</v>
      </c>
      <c r="M314" s="12">
        <v>32.93908758</v>
      </c>
      <c r="N314" s="12">
        <v>35.70721182</v>
      </c>
      <c r="O314" s="12">
        <v>26.30513466</v>
      </c>
      <c r="P314" s="12">
        <v>20.90145918</v>
      </c>
      <c r="Q314" s="12">
        <v>28.22214024</v>
      </c>
      <c r="R314" s="12">
        <v>4.258244759999999</v>
      </c>
      <c r="S314" s="12">
        <v>2.6779745999999998</v>
      </c>
      <c r="T314" s="12">
        <v>15.184911419999999</v>
      </c>
      <c r="U314" s="12">
        <v>4.4014236</v>
      </c>
      <c r="V314" s="12">
        <v>8.739212160000001</v>
      </c>
      <c r="W314" s="12">
        <v>5.69268462</v>
      </c>
      <c r="X314" s="12">
        <v>8.707394640000002</v>
      </c>
      <c r="Y314" s="12">
        <v>12.57587478</v>
      </c>
    </row>
    <row r="315" spans="1:25" ht="11.25">
      <c r="A315" s="11">
        <f t="shared" si="6"/>
        <v>42222</v>
      </c>
      <c r="B315" s="12">
        <v>0</v>
      </c>
      <c r="C315" s="12">
        <v>0</v>
      </c>
      <c r="D315" s="12">
        <v>0.07424088000000001</v>
      </c>
      <c r="E315" s="12">
        <v>0.50112594</v>
      </c>
      <c r="F315" s="12">
        <v>1.21436868</v>
      </c>
      <c r="G315" s="12">
        <v>7.0581865200000005</v>
      </c>
      <c r="H315" s="12">
        <v>14.99665776</v>
      </c>
      <c r="I315" s="12">
        <v>3.9188578799999996</v>
      </c>
      <c r="J315" s="12">
        <v>0.00265146</v>
      </c>
      <c r="K315" s="12">
        <v>0.06893796</v>
      </c>
      <c r="L315" s="12">
        <v>0.14583030000000002</v>
      </c>
      <c r="M315" s="12">
        <v>0.6814252199999999</v>
      </c>
      <c r="N315" s="12">
        <v>0.43218797999999997</v>
      </c>
      <c r="O315" s="12">
        <v>0.60718434</v>
      </c>
      <c r="P315" s="12">
        <v>0.18825366</v>
      </c>
      <c r="Q315" s="12">
        <v>0.14583030000000002</v>
      </c>
      <c r="R315" s="12">
        <v>0</v>
      </c>
      <c r="S315" s="12">
        <v>0</v>
      </c>
      <c r="T315" s="12">
        <v>0.0928011</v>
      </c>
      <c r="U315" s="12">
        <v>0.7291515</v>
      </c>
      <c r="V315" s="12">
        <v>11.28461376</v>
      </c>
      <c r="W315" s="12">
        <v>1.3920165</v>
      </c>
      <c r="X315" s="12">
        <v>0.20946534000000003</v>
      </c>
      <c r="Y315" s="12">
        <v>0.71854566</v>
      </c>
    </row>
    <row r="316" spans="1:25" ht="11.25">
      <c r="A316" s="11">
        <f t="shared" si="6"/>
        <v>42223</v>
      </c>
      <c r="B316" s="12">
        <v>2.90865162</v>
      </c>
      <c r="C316" s="12">
        <v>0.12196715999999999</v>
      </c>
      <c r="D316" s="12">
        <v>1.74731214</v>
      </c>
      <c r="E316" s="12">
        <v>1.45034862</v>
      </c>
      <c r="F316" s="12">
        <v>0.93861684</v>
      </c>
      <c r="G316" s="12">
        <v>0.77687778</v>
      </c>
      <c r="H316" s="12">
        <v>11.81755722</v>
      </c>
      <c r="I316" s="12">
        <v>13.02662298</v>
      </c>
      <c r="J316" s="12">
        <v>5.4938251199999995</v>
      </c>
      <c r="K316" s="12">
        <v>0.09810402</v>
      </c>
      <c r="L316" s="12">
        <v>4.10446008</v>
      </c>
      <c r="M316" s="12">
        <v>0</v>
      </c>
      <c r="N316" s="12">
        <v>0.32082666</v>
      </c>
      <c r="O316" s="12">
        <v>0.11931570000000001</v>
      </c>
      <c r="P316" s="12">
        <v>0.21476826000000002</v>
      </c>
      <c r="Q316" s="12">
        <v>12.87814122</v>
      </c>
      <c r="R316" s="12">
        <v>19.241645219999995</v>
      </c>
      <c r="S316" s="12">
        <v>11.159995140000001</v>
      </c>
      <c r="T316" s="12">
        <v>0</v>
      </c>
      <c r="U316" s="12">
        <v>0.023863139999999998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6"/>
        <v>42224</v>
      </c>
      <c r="B317" s="12">
        <v>15.1530939</v>
      </c>
      <c r="C317" s="12">
        <v>14.180008079999999</v>
      </c>
      <c r="D317" s="12">
        <v>12.278911260000001</v>
      </c>
      <c r="E317" s="12">
        <v>14.360307359999998</v>
      </c>
      <c r="F317" s="12">
        <v>18.95263608</v>
      </c>
      <c r="G317" s="12">
        <v>13.72660842</v>
      </c>
      <c r="H317" s="12">
        <v>27.71836284</v>
      </c>
      <c r="I317" s="12">
        <v>34.17466794</v>
      </c>
      <c r="J317" s="12">
        <v>49.73343522</v>
      </c>
      <c r="K317" s="12">
        <v>22.3252932</v>
      </c>
      <c r="L317" s="12">
        <v>2.91395454</v>
      </c>
      <c r="M317" s="12">
        <v>5.34004044</v>
      </c>
      <c r="N317" s="12">
        <v>17.388274680000002</v>
      </c>
      <c r="O317" s="12">
        <v>19.551866039999997</v>
      </c>
      <c r="P317" s="12">
        <v>31.03268784</v>
      </c>
      <c r="Q317" s="12">
        <v>32.71106202</v>
      </c>
      <c r="R317" s="12">
        <v>7.23583434</v>
      </c>
      <c r="S317" s="12">
        <v>0.02916606</v>
      </c>
      <c r="T317" s="12">
        <v>0</v>
      </c>
      <c r="U317" s="12">
        <v>0.0132573</v>
      </c>
      <c r="V317" s="12">
        <v>0.67081938</v>
      </c>
      <c r="W317" s="12">
        <v>0</v>
      </c>
      <c r="X317" s="12">
        <v>3.4283377799999997</v>
      </c>
      <c r="Y317" s="12">
        <v>2.36775378</v>
      </c>
    </row>
    <row r="318" spans="1:25" ht="11.25">
      <c r="A318" s="11">
        <f t="shared" si="6"/>
        <v>42225</v>
      </c>
      <c r="B318" s="12">
        <v>1.0870985999999998</v>
      </c>
      <c r="C318" s="12">
        <v>8.13467928</v>
      </c>
      <c r="D318" s="12">
        <v>7.819155539999999</v>
      </c>
      <c r="E318" s="12">
        <v>10.91606082</v>
      </c>
      <c r="F318" s="12">
        <v>13.713351119999999</v>
      </c>
      <c r="G318" s="12">
        <v>14.015617559999999</v>
      </c>
      <c r="H318" s="12">
        <v>15.253849380000002</v>
      </c>
      <c r="I318" s="12">
        <v>7.880139119999999</v>
      </c>
      <c r="J318" s="12">
        <v>8.707394640000002</v>
      </c>
      <c r="K318" s="12">
        <v>0</v>
      </c>
      <c r="L318" s="12">
        <v>0.0795438</v>
      </c>
      <c r="M318" s="12">
        <v>0</v>
      </c>
      <c r="N318" s="12">
        <v>0.14848176000000002</v>
      </c>
      <c r="O318" s="12">
        <v>6.90970476</v>
      </c>
      <c r="P318" s="12">
        <v>5.1173178</v>
      </c>
      <c r="Q318" s="12">
        <v>10.239938519999999</v>
      </c>
      <c r="R318" s="12">
        <v>5.438144460000001</v>
      </c>
      <c r="S318" s="12">
        <v>0</v>
      </c>
      <c r="T318" s="12">
        <v>0.44279382</v>
      </c>
      <c r="U318" s="12">
        <v>0</v>
      </c>
      <c r="V318" s="12">
        <v>0</v>
      </c>
      <c r="W318" s="12">
        <v>5.85177222</v>
      </c>
      <c r="X318" s="12">
        <v>0</v>
      </c>
      <c r="Y318" s="12">
        <v>0</v>
      </c>
    </row>
    <row r="319" spans="1:25" ht="11.25">
      <c r="A319" s="11">
        <f t="shared" si="6"/>
        <v>42226</v>
      </c>
      <c r="B319" s="12">
        <v>0</v>
      </c>
      <c r="C319" s="12">
        <v>0.11401278</v>
      </c>
      <c r="D319" s="12">
        <v>0.16704198</v>
      </c>
      <c r="E319" s="12">
        <v>0</v>
      </c>
      <c r="F319" s="12">
        <v>0.060983579999999996</v>
      </c>
      <c r="G319" s="12">
        <v>0</v>
      </c>
      <c r="H319" s="12">
        <v>0</v>
      </c>
      <c r="I319" s="12">
        <v>0</v>
      </c>
      <c r="J319" s="12">
        <v>7.4346938399999996</v>
      </c>
      <c r="K319" s="12">
        <v>11.72740758</v>
      </c>
      <c r="L319" s="12">
        <v>0</v>
      </c>
      <c r="M319" s="12">
        <v>0.20946534000000003</v>
      </c>
      <c r="N319" s="12">
        <v>4.64270646</v>
      </c>
      <c r="O319" s="12">
        <v>21.38137344</v>
      </c>
      <c r="P319" s="12">
        <v>23.65632612</v>
      </c>
      <c r="Q319" s="12">
        <v>23.71465824</v>
      </c>
      <c r="R319" s="12">
        <v>23.11542828</v>
      </c>
      <c r="S319" s="12">
        <v>10.41493488</v>
      </c>
      <c r="T319" s="12">
        <v>0</v>
      </c>
      <c r="U319" s="12">
        <v>0</v>
      </c>
      <c r="V319" s="12">
        <v>0</v>
      </c>
      <c r="W319" s="12">
        <v>0</v>
      </c>
      <c r="X319" s="12">
        <v>0.02916606</v>
      </c>
      <c r="Y319" s="12">
        <v>0</v>
      </c>
    </row>
    <row r="320" spans="1:25" ht="11.25">
      <c r="A320" s="11">
        <f t="shared" si="6"/>
        <v>42227</v>
      </c>
      <c r="B320" s="12">
        <v>0</v>
      </c>
      <c r="C320" s="12">
        <v>0.0530292</v>
      </c>
      <c r="D320" s="12">
        <v>0.14848176000000002</v>
      </c>
      <c r="E320" s="12">
        <v>0.1856022</v>
      </c>
      <c r="F320" s="12">
        <v>5.53094556</v>
      </c>
      <c r="G320" s="12">
        <v>26.9786055</v>
      </c>
      <c r="H320" s="12">
        <v>26.51725146</v>
      </c>
      <c r="I320" s="12">
        <v>30.650877599999998</v>
      </c>
      <c r="J320" s="12">
        <v>20.249200020000004</v>
      </c>
      <c r="K320" s="12">
        <v>30.41489766</v>
      </c>
      <c r="L320" s="12">
        <v>0.28900914</v>
      </c>
      <c r="M320" s="12">
        <v>0.27044892000000004</v>
      </c>
      <c r="N320" s="12">
        <v>0.7556661</v>
      </c>
      <c r="O320" s="12">
        <v>20.82986976</v>
      </c>
      <c r="P320" s="12">
        <v>30.83117688</v>
      </c>
      <c r="Q320" s="12">
        <v>35.01518076</v>
      </c>
      <c r="R320" s="12">
        <v>29.60089944</v>
      </c>
      <c r="S320" s="12">
        <v>0.05037774</v>
      </c>
      <c r="T320" s="12">
        <v>4.89989808</v>
      </c>
      <c r="U320" s="12">
        <v>1.1321734199999998</v>
      </c>
      <c r="V320" s="12">
        <v>14.41598802</v>
      </c>
      <c r="W320" s="12">
        <v>14.99930922</v>
      </c>
      <c r="X320" s="12">
        <v>0</v>
      </c>
      <c r="Y320" s="12">
        <v>0.37650732</v>
      </c>
    </row>
    <row r="321" spans="1:25" ht="11.25">
      <c r="A321" s="11">
        <f t="shared" si="6"/>
        <v>42228</v>
      </c>
      <c r="B321" s="12">
        <v>0.037120440000000005</v>
      </c>
      <c r="C321" s="12">
        <v>0.0397719</v>
      </c>
      <c r="D321" s="12">
        <v>0.02916606</v>
      </c>
      <c r="E321" s="12">
        <v>0.07689233999999999</v>
      </c>
      <c r="F321" s="12">
        <v>0.11136131999999999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2.2192720199999996</v>
      </c>
      <c r="P321" s="12">
        <v>3.8817374399999998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0.0530292</v>
      </c>
      <c r="X321" s="12">
        <v>0.047726279999999996</v>
      </c>
      <c r="Y321" s="12">
        <v>0.00530292</v>
      </c>
    </row>
    <row r="322" spans="1:25" ht="11.25">
      <c r="A322" s="11">
        <f t="shared" si="6"/>
        <v>42229</v>
      </c>
      <c r="B322" s="12">
        <v>0</v>
      </c>
      <c r="C322" s="12">
        <v>0</v>
      </c>
      <c r="D322" s="12">
        <v>0.10870985999999999</v>
      </c>
      <c r="E322" s="12">
        <v>1.30451832</v>
      </c>
      <c r="F322" s="12">
        <v>1.2859580999999998</v>
      </c>
      <c r="G322" s="12">
        <v>0.023863139999999998</v>
      </c>
      <c r="H322" s="12">
        <v>0</v>
      </c>
      <c r="I322" s="12">
        <v>0.05833212</v>
      </c>
      <c r="J322" s="12">
        <v>0.015908759999999997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0.031817519999999995</v>
      </c>
      <c r="Q322" s="12">
        <v>82.15283663999999</v>
      </c>
      <c r="R322" s="12">
        <v>37.32725388</v>
      </c>
      <c r="S322" s="12">
        <v>33.41635038</v>
      </c>
      <c r="T322" s="12">
        <v>0.0132573</v>
      </c>
      <c r="U322" s="12">
        <v>0.11136131999999999</v>
      </c>
      <c r="V322" s="12">
        <v>2.8450165800000002</v>
      </c>
      <c r="W322" s="12">
        <v>0</v>
      </c>
      <c r="X322" s="12">
        <v>0.00265146</v>
      </c>
      <c r="Y322" s="12">
        <v>0.00265146</v>
      </c>
    </row>
    <row r="323" spans="1:25" ht="11.25">
      <c r="A323" s="11">
        <f t="shared" si="6"/>
        <v>42230</v>
      </c>
      <c r="B323" s="12">
        <v>9.51608994</v>
      </c>
      <c r="C323" s="12">
        <v>12.69253902</v>
      </c>
      <c r="D323" s="12">
        <v>3.33023376</v>
      </c>
      <c r="E323" s="12">
        <v>27.317992380000003</v>
      </c>
      <c r="F323" s="12">
        <v>30.86564586</v>
      </c>
      <c r="G323" s="12">
        <v>31.894412340000006</v>
      </c>
      <c r="H323" s="12">
        <v>33.490591259999995</v>
      </c>
      <c r="I323" s="12">
        <v>5.5945806000000005</v>
      </c>
      <c r="J323" s="12">
        <v>29.58499068</v>
      </c>
      <c r="K323" s="12">
        <v>9.41003154</v>
      </c>
      <c r="L323" s="12">
        <v>33.371275559999994</v>
      </c>
      <c r="M323" s="12">
        <v>12.952382100000001</v>
      </c>
      <c r="N323" s="12">
        <v>0.52233762</v>
      </c>
      <c r="O323" s="12">
        <v>0.5833212000000001</v>
      </c>
      <c r="P323" s="12">
        <v>5.2498908</v>
      </c>
      <c r="Q323" s="12">
        <v>30.18422064</v>
      </c>
      <c r="R323" s="12">
        <v>26.350209479999997</v>
      </c>
      <c r="S323" s="12">
        <v>0.14317884</v>
      </c>
      <c r="T323" s="12">
        <v>1.60678476</v>
      </c>
      <c r="U323" s="12">
        <v>13.22813394</v>
      </c>
      <c r="V323" s="12">
        <v>15.99890964</v>
      </c>
      <c r="W323" s="12">
        <v>0</v>
      </c>
      <c r="X323" s="12">
        <v>16.50798996</v>
      </c>
      <c r="Y323" s="12">
        <v>15.572024579999997</v>
      </c>
    </row>
    <row r="324" spans="1:25" ht="11.25">
      <c r="A324" s="11">
        <f t="shared" si="6"/>
        <v>42231</v>
      </c>
      <c r="B324" s="12">
        <v>0</v>
      </c>
      <c r="C324" s="12">
        <v>0</v>
      </c>
      <c r="D324" s="12">
        <v>8.33088732</v>
      </c>
      <c r="E324" s="12">
        <v>6.877887240000001</v>
      </c>
      <c r="F324" s="12">
        <v>7.44264822</v>
      </c>
      <c r="G324" s="12">
        <v>0.38976462</v>
      </c>
      <c r="H324" s="12">
        <v>1.1878540800000001</v>
      </c>
      <c r="I324" s="12">
        <v>1.45565154</v>
      </c>
      <c r="J324" s="12">
        <v>0.12992154</v>
      </c>
      <c r="K324" s="12">
        <v>0.00265146</v>
      </c>
      <c r="L324" s="12">
        <v>0.10340694</v>
      </c>
      <c r="M324" s="12">
        <v>0.6230931000000001</v>
      </c>
      <c r="N324" s="12">
        <v>6.689633580000001</v>
      </c>
      <c r="O324" s="12">
        <v>5.66351856</v>
      </c>
      <c r="P324" s="12">
        <v>2.00715522</v>
      </c>
      <c r="Q324" s="12">
        <v>3.00145272</v>
      </c>
      <c r="R324" s="12">
        <v>0</v>
      </c>
      <c r="S324" s="12">
        <v>0.00265146</v>
      </c>
      <c r="T324" s="12">
        <v>0.02916606</v>
      </c>
      <c r="U324" s="12">
        <v>0.0397719</v>
      </c>
      <c r="V324" s="12">
        <v>0.01060584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6"/>
        <v>42232</v>
      </c>
      <c r="B325" s="12">
        <v>4.9847448000000005</v>
      </c>
      <c r="C325" s="12">
        <v>2.64880854</v>
      </c>
      <c r="D325" s="12">
        <v>7.25439456</v>
      </c>
      <c r="E325" s="12">
        <v>11.626652100000001</v>
      </c>
      <c r="F325" s="12">
        <v>10.72250424</v>
      </c>
      <c r="G325" s="12">
        <v>11.502033480000001</v>
      </c>
      <c r="H325" s="12">
        <v>11.852026200000001</v>
      </c>
      <c r="I325" s="12">
        <v>2.4791151</v>
      </c>
      <c r="J325" s="12">
        <v>22.3518078</v>
      </c>
      <c r="K325" s="12">
        <v>14.33644422</v>
      </c>
      <c r="L325" s="12">
        <v>4.14158052</v>
      </c>
      <c r="M325" s="12">
        <v>5.81465178</v>
      </c>
      <c r="N325" s="12">
        <v>5.0324710800000005</v>
      </c>
      <c r="O325" s="12">
        <v>4.54460244</v>
      </c>
      <c r="P325" s="12">
        <v>23.29042464</v>
      </c>
      <c r="Q325" s="12">
        <v>27.190722299999997</v>
      </c>
      <c r="R325" s="12">
        <v>14.492880359999997</v>
      </c>
      <c r="S325" s="12">
        <v>2.8900914</v>
      </c>
      <c r="T325" s="12">
        <v>10.6588692</v>
      </c>
      <c r="U325" s="12">
        <v>1.05262962</v>
      </c>
      <c r="V325" s="12">
        <v>2.916606</v>
      </c>
      <c r="W325" s="12">
        <v>1.81890156</v>
      </c>
      <c r="X325" s="12">
        <v>0</v>
      </c>
      <c r="Y325" s="12">
        <v>0</v>
      </c>
    </row>
    <row r="326" spans="1:25" ht="11.25">
      <c r="A326" s="11">
        <f t="shared" si="6"/>
        <v>42233</v>
      </c>
      <c r="B326" s="12">
        <v>0</v>
      </c>
      <c r="C326" s="12">
        <v>0</v>
      </c>
      <c r="D326" s="12">
        <v>0.2996149799999999</v>
      </c>
      <c r="E326" s="12">
        <v>7.262348940000001</v>
      </c>
      <c r="F326" s="12">
        <v>0.27840329999999996</v>
      </c>
      <c r="G326" s="12">
        <v>7.5831756</v>
      </c>
      <c r="H326" s="12">
        <v>7.46651136</v>
      </c>
      <c r="I326" s="12">
        <v>6.716148179999999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0.09810402</v>
      </c>
      <c r="Q326" s="12">
        <v>0</v>
      </c>
      <c r="R326" s="12">
        <v>1.50868074</v>
      </c>
      <c r="S326" s="12">
        <v>0</v>
      </c>
      <c r="T326" s="12">
        <v>1.19580846</v>
      </c>
      <c r="U326" s="12">
        <v>0.63104748</v>
      </c>
      <c r="V326" s="12">
        <v>0.07158942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6"/>
        <v>42234</v>
      </c>
      <c r="B327" s="12">
        <v>0</v>
      </c>
      <c r="C327" s="12">
        <v>0</v>
      </c>
      <c r="D327" s="12">
        <v>0</v>
      </c>
      <c r="E327" s="12">
        <v>0</v>
      </c>
      <c r="F327" s="12">
        <v>0.19090511999999998</v>
      </c>
      <c r="G327" s="12">
        <v>5.2366335</v>
      </c>
      <c r="H327" s="12">
        <v>45.75359376</v>
      </c>
      <c r="I327" s="12">
        <v>22.084010340000003</v>
      </c>
      <c r="J327" s="12">
        <v>50.59250826</v>
      </c>
      <c r="K327" s="12">
        <v>49.35957936</v>
      </c>
      <c r="L327" s="12">
        <v>52.62087516</v>
      </c>
      <c r="M327" s="12">
        <v>52.278836819999995</v>
      </c>
      <c r="N327" s="12">
        <v>0.38976462</v>
      </c>
      <c r="O327" s="12">
        <v>0.37385585999999993</v>
      </c>
      <c r="P327" s="12">
        <v>0.22007118</v>
      </c>
      <c r="Q327" s="12">
        <v>0.28900914</v>
      </c>
      <c r="R327" s="12">
        <v>0.05833212</v>
      </c>
      <c r="S327" s="12">
        <v>9.66987462</v>
      </c>
      <c r="T327" s="12">
        <v>0.92535954</v>
      </c>
      <c r="U327" s="12">
        <v>7.1324274</v>
      </c>
      <c r="V327" s="12">
        <v>8.850573480000001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42235</v>
      </c>
      <c r="B328" s="12">
        <v>0.86702742</v>
      </c>
      <c r="C328" s="12">
        <v>0</v>
      </c>
      <c r="D328" s="12">
        <v>0</v>
      </c>
      <c r="E328" s="12">
        <v>0.05037774</v>
      </c>
      <c r="F328" s="12">
        <v>0.13787592</v>
      </c>
      <c r="G328" s="12">
        <v>0.265146</v>
      </c>
      <c r="H328" s="12">
        <v>16.4788239</v>
      </c>
      <c r="I328" s="12">
        <v>18.5469627</v>
      </c>
      <c r="J328" s="12">
        <v>0.060983579999999996</v>
      </c>
      <c r="K328" s="12">
        <v>0.33938688</v>
      </c>
      <c r="L328" s="12">
        <v>37.98481596</v>
      </c>
      <c r="M328" s="12">
        <v>38.560182780000005</v>
      </c>
      <c r="N328" s="12">
        <v>39.54122298</v>
      </c>
      <c r="O328" s="12">
        <v>41.10823584</v>
      </c>
      <c r="P328" s="12">
        <v>44.65323786</v>
      </c>
      <c r="Q328" s="12">
        <v>47.21454822</v>
      </c>
      <c r="R328" s="12">
        <v>41.9063253</v>
      </c>
      <c r="S328" s="12">
        <v>43.10213376</v>
      </c>
      <c r="T328" s="12">
        <v>21.80030412</v>
      </c>
      <c r="U328" s="12">
        <v>0</v>
      </c>
      <c r="V328" s="12">
        <v>19.91511606</v>
      </c>
      <c r="W328" s="12">
        <v>13.56486936</v>
      </c>
      <c r="X328" s="12">
        <v>8.402476739999999</v>
      </c>
      <c r="Y328" s="12">
        <v>0</v>
      </c>
    </row>
    <row r="329" spans="1:25" ht="11.25">
      <c r="A329" s="11">
        <f t="shared" si="6"/>
        <v>42236</v>
      </c>
      <c r="B329" s="12">
        <v>2.85562242</v>
      </c>
      <c r="C329" s="12">
        <v>0.00265146</v>
      </c>
      <c r="D329" s="12">
        <v>0</v>
      </c>
      <c r="E329" s="12">
        <v>0</v>
      </c>
      <c r="F329" s="12">
        <v>0</v>
      </c>
      <c r="G329" s="12">
        <v>0.09014964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0.0928011</v>
      </c>
      <c r="P329" s="12">
        <v>27.61230444</v>
      </c>
      <c r="Q329" s="12">
        <v>25.80931164</v>
      </c>
      <c r="R329" s="12">
        <v>16.961389620000002</v>
      </c>
      <c r="S329" s="12">
        <v>10.96113564</v>
      </c>
      <c r="T329" s="12">
        <v>0.132573</v>
      </c>
      <c r="U329" s="12">
        <v>0</v>
      </c>
      <c r="V329" s="12">
        <v>0</v>
      </c>
      <c r="W329" s="12">
        <v>0</v>
      </c>
      <c r="X329" s="12">
        <v>0</v>
      </c>
      <c r="Y329" s="12">
        <v>6.546454740000001</v>
      </c>
    </row>
    <row r="330" spans="1:25" ht="11.25">
      <c r="A330" s="11">
        <f t="shared" si="6"/>
        <v>42237</v>
      </c>
      <c r="B330" s="12">
        <v>0.19620804</v>
      </c>
      <c r="C330" s="12">
        <v>0.0132573</v>
      </c>
      <c r="D330" s="12">
        <v>0.39506754</v>
      </c>
      <c r="E330" s="12">
        <v>0.20946534000000003</v>
      </c>
      <c r="F330" s="12">
        <v>0.47195988000000005</v>
      </c>
      <c r="G330" s="12">
        <v>0.99164604</v>
      </c>
      <c r="H330" s="12">
        <v>0</v>
      </c>
      <c r="I330" s="12">
        <v>0</v>
      </c>
      <c r="J330" s="12">
        <v>11.303173980000002</v>
      </c>
      <c r="K330" s="12">
        <v>12.11452074</v>
      </c>
      <c r="L330" s="12">
        <v>12.841020780000001</v>
      </c>
      <c r="M330" s="12">
        <v>2.1874545</v>
      </c>
      <c r="N330" s="12">
        <v>2.1105621599999997</v>
      </c>
      <c r="O330" s="12">
        <v>1.49012052</v>
      </c>
      <c r="P330" s="12">
        <v>10.7649276</v>
      </c>
      <c r="Q330" s="12">
        <v>2.6647173</v>
      </c>
      <c r="R330" s="12">
        <v>42.67259724</v>
      </c>
      <c r="S330" s="12">
        <v>34.25156028</v>
      </c>
      <c r="T330" s="12">
        <v>23.36201406</v>
      </c>
      <c r="U330" s="12">
        <v>0</v>
      </c>
      <c r="V330" s="12">
        <v>0</v>
      </c>
      <c r="W330" s="12">
        <v>0</v>
      </c>
      <c r="X330" s="12">
        <v>0.007954379999999999</v>
      </c>
      <c r="Y330" s="12">
        <v>0.00530292</v>
      </c>
    </row>
    <row r="331" spans="1:25" ht="11.25">
      <c r="A331" s="11">
        <f t="shared" si="6"/>
        <v>42238</v>
      </c>
      <c r="B331" s="12">
        <v>0</v>
      </c>
      <c r="C331" s="12">
        <v>0.060983579999999996</v>
      </c>
      <c r="D331" s="12">
        <v>0.37915878</v>
      </c>
      <c r="E331" s="12">
        <v>3.14993448</v>
      </c>
      <c r="F331" s="12">
        <v>3.62454582</v>
      </c>
      <c r="G331" s="12">
        <v>0.047726279999999996</v>
      </c>
      <c r="H331" s="12">
        <v>0.6045328799999999</v>
      </c>
      <c r="I331" s="12">
        <v>11.138783459999999</v>
      </c>
      <c r="J331" s="12">
        <v>0.0265146</v>
      </c>
      <c r="K331" s="12">
        <v>0.33673542</v>
      </c>
      <c r="L331" s="12">
        <v>14.14819056</v>
      </c>
      <c r="M331" s="12">
        <v>13.933422299999998</v>
      </c>
      <c r="N331" s="12">
        <v>25.244550659999998</v>
      </c>
      <c r="O331" s="12">
        <v>26.37142116</v>
      </c>
      <c r="P331" s="12">
        <v>47.893321979999996</v>
      </c>
      <c r="Q331" s="12">
        <v>26.30513466</v>
      </c>
      <c r="R331" s="12">
        <v>0</v>
      </c>
      <c r="S331" s="12">
        <v>1.1215675800000002</v>
      </c>
      <c r="T331" s="12">
        <v>8.071044239999999</v>
      </c>
      <c r="U331" s="12">
        <v>0.46930842</v>
      </c>
      <c r="V331" s="12">
        <v>0</v>
      </c>
      <c r="W331" s="12">
        <v>0</v>
      </c>
      <c r="X331" s="12">
        <v>0.03446898</v>
      </c>
      <c r="Y331" s="12">
        <v>0.007954379999999999</v>
      </c>
    </row>
    <row r="332" spans="1:25" ht="11.25">
      <c r="A332" s="11">
        <f t="shared" si="6"/>
        <v>42239</v>
      </c>
      <c r="B332" s="12">
        <v>0</v>
      </c>
      <c r="C332" s="12">
        <v>0</v>
      </c>
      <c r="D332" s="12">
        <v>0.6628649999999999</v>
      </c>
      <c r="E332" s="12">
        <v>1.00225188</v>
      </c>
      <c r="F332" s="12">
        <v>0.11401278</v>
      </c>
      <c r="G332" s="12">
        <v>0.71059128</v>
      </c>
      <c r="H332" s="12">
        <v>0</v>
      </c>
      <c r="I332" s="12">
        <v>0.08484672</v>
      </c>
      <c r="J332" s="12">
        <v>0</v>
      </c>
      <c r="K332" s="12">
        <v>0</v>
      </c>
      <c r="L332" s="12">
        <v>0.83255844</v>
      </c>
      <c r="M332" s="12">
        <v>1.21436868</v>
      </c>
      <c r="N332" s="12">
        <v>5.77487988</v>
      </c>
      <c r="O332" s="12">
        <v>3.314325</v>
      </c>
      <c r="P332" s="12">
        <v>3.54235056</v>
      </c>
      <c r="Q332" s="12">
        <v>10.481221380000001</v>
      </c>
      <c r="R332" s="12">
        <v>0</v>
      </c>
      <c r="S332" s="12">
        <v>0</v>
      </c>
      <c r="T332" s="12">
        <v>0.00530292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6"/>
        <v>42240</v>
      </c>
      <c r="B333" s="12">
        <v>0</v>
      </c>
      <c r="C333" s="12">
        <v>0</v>
      </c>
      <c r="D333" s="12">
        <v>0</v>
      </c>
      <c r="E333" s="12">
        <v>47.65203912</v>
      </c>
      <c r="F333" s="12">
        <v>60.9305508</v>
      </c>
      <c r="G333" s="12">
        <v>13.36600986</v>
      </c>
      <c r="H333" s="12">
        <v>12.178155779999999</v>
      </c>
      <c r="I333" s="12">
        <v>12.78268866</v>
      </c>
      <c r="J333" s="12">
        <v>27.96229716</v>
      </c>
      <c r="K333" s="12">
        <v>60.76085736</v>
      </c>
      <c r="L333" s="12">
        <v>62.49756366</v>
      </c>
      <c r="M333" s="12">
        <v>16.10496804</v>
      </c>
      <c r="N333" s="12">
        <v>0</v>
      </c>
      <c r="O333" s="12">
        <v>0</v>
      </c>
      <c r="P333" s="12">
        <v>0</v>
      </c>
      <c r="Q333" s="12">
        <v>3.6325001999999995</v>
      </c>
      <c r="R333" s="12">
        <v>0</v>
      </c>
      <c r="S333" s="12">
        <v>0</v>
      </c>
      <c r="T333" s="12">
        <v>0</v>
      </c>
      <c r="U333" s="12">
        <v>0.02916606</v>
      </c>
      <c r="V333" s="12">
        <v>1.8295074</v>
      </c>
      <c r="W333" s="12">
        <v>0.00265146</v>
      </c>
      <c r="X333" s="12">
        <v>1.8321588600000003</v>
      </c>
      <c r="Y333" s="12">
        <v>1.1878540800000001</v>
      </c>
    </row>
    <row r="334" spans="1:25" ht="11.25">
      <c r="A334" s="11">
        <f t="shared" si="6"/>
        <v>42241</v>
      </c>
      <c r="B334" s="12">
        <v>0.70528836</v>
      </c>
      <c r="C334" s="12">
        <v>0</v>
      </c>
      <c r="D334" s="12">
        <v>0</v>
      </c>
      <c r="E334" s="12">
        <v>0</v>
      </c>
      <c r="F334" s="12">
        <v>0.27044892000000004</v>
      </c>
      <c r="G334" s="12">
        <v>0.45605112</v>
      </c>
      <c r="H334" s="12">
        <v>5.33738898</v>
      </c>
      <c r="I334" s="12">
        <v>3.26925018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0.05568065999999999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0.60718434</v>
      </c>
      <c r="Y334" s="12">
        <v>0.71059128</v>
      </c>
    </row>
    <row r="335" spans="1:25" ht="11.25">
      <c r="A335" s="11">
        <f t="shared" si="6"/>
        <v>42242</v>
      </c>
      <c r="B335" s="12">
        <v>0</v>
      </c>
      <c r="C335" s="12">
        <v>0</v>
      </c>
      <c r="D335" s="12">
        <v>0</v>
      </c>
      <c r="E335" s="12">
        <v>0.00265146</v>
      </c>
      <c r="F335" s="12">
        <v>0</v>
      </c>
      <c r="G335" s="12">
        <v>0</v>
      </c>
      <c r="H335" s="12">
        <v>0.24128286000000004</v>
      </c>
      <c r="I335" s="12">
        <v>0.35264418</v>
      </c>
      <c r="J335" s="12">
        <v>0.007954379999999999</v>
      </c>
      <c r="K335" s="12">
        <v>0</v>
      </c>
      <c r="L335" s="12">
        <v>24.61350318</v>
      </c>
      <c r="M335" s="12">
        <v>26.16195582</v>
      </c>
      <c r="N335" s="12">
        <v>34.90381944</v>
      </c>
      <c r="O335" s="12">
        <v>0.10340694</v>
      </c>
      <c r="P335" s="12">
        <v>3.54235056</v>
      </c>
      <c r="Q335" s="12">
        <v>0.10340694</v>
      </c>
      <c r="R335" s="12">
        <v>0</v>
      </c>
      <c r="S335" s="12">
        <v>0</v>
      </c>
      <c r="T335" s="12">
        <v>0</v>
      </c>
      <c r="U335" s="12">
        <v>0.30756935999999996</v>
      </c>
      <c r="V335" s="12">
        <v>0.62574456</v>
      </c>
      <c r="W335" s="12">
        <v>0.015908759999999997</v>
      </c>
      <c r="X335" s="12">
        <v>0</v>
      </c>
      <c r="Y335" s="12">
        <v>0.8484672</v>
      </c>
    </row>
    <row r="336" spans="1:25" ht="11.25">
      <c r="A336" s="11">
        <f t="shared" si="6"/>
        <v>42243</v>
      </c>
      <c r="B336" s="12">
        <v>0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8.59338186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6"/>
        <v>42244</v>
      </c>
      <c r="B337" s="12">
        <v>0</v>
      </c>
      <c r="C337" s="12">
        <v>0</v>
      </c>
      <c r="D337" s="12">
        <v>0.05037774</v>
      </c>
      <c r="E337" s="12">
        <v>0</v>
      </c>
      <c r="F337" s="12">
        <v>0.07158942</v>
      </c>
      <c r="G337" s="12">
        <v>0.132573</v>
      </c>
      <c r="H337" s="12">
        <v>0</v>
      </c>
      <c r="I337" s="12">
        <v>0</v>
      </c>
      <c r="J337" s="12">
        <v>0</v>
      </c>
      <c r="K337" s="12">
        <v>0.4640055</v>
      </c>
      <c r="L337" s="12">
        <v>0.70793982</v>
      </c>
      <c r="M337" s="12">
        <v>33.83793252</v>
      </c>
      <c r="N337" s="12">
        <v>30.56603088</v>
      </c>
      <c r="O337" s="12">
        <v>0</v>
      </c>
      <c r="P337" s="12">
        <v>0.08484672</v>
      </c>
      <c r="Q337" s="12">
        <v>0</v>
      </c>
      <c r="R337" s="12">
        <v>0</v>
      </c>
      <c r="S337" s="12">
        <v>0</v>
      </c>
      <c r="T337" s="12">
        <v>8.16384534</v>
      </c>
      <c r="U337" s="12">
        <v>1.63595082</v>
      </c>
      <c r="V337" s="12">
        <v>0.56476098</v>
      </c>
      <c r="W337" s="12">
        <v>0.5992299599999998</v>
      </c>
      <c r="X337" s="12">
        <v>0</v>
      </c>
      <c r="Y337" s="12">
        <v>0.38446169999999996</v>
      </c>
    </row>
    <row r="338" spans="1:25" ht="11.25">
      <c r="A338" s="11">
        <f t="shared" si="6"/>
        <v>42245</v>
      </c>
      <c r="B338" s="12">
        <v>1.9196570400000001</v>
      </c>
      <c r="C338" s="12">
        <v>0.34203834</v>
      </c>
      <c r="D338" s="12">
        <v>2.90865162</v>
      </c>
      <c r="E338" s="12">
        <v>7.310075219999999</v>
      </c>
      <c r="F338" s="12">
        <v>5.36125212</v>
      </c>
      <c r="G338" s="12">
        <v>1.50602928</v>
      </c>
      <c r="H338" s="12">
        <v>14.779238040000001</v>
      </c>
      <c r="I338" s="12">
        <v>0.34468980000000005</v>
      </c>
      <c r="J338" s="12">
        <v>0.9492226800000001</v>
      </c>
      <c r="K338" s="12">
        <v>1.10831028</v>
      </c>
      <c r="L338" s="12">
        <v>0.19620804</v>
      </c>
      <c r="M338" s="12">
        <v>0.9412682999999998</v>
      </c>
      <c r="N338" s="12">
        <v>6.861978479999999</v>
      </c>
      <c r="O338" s="12">
        <v>10.87894038</v>
      </c>
      <c r="P338" s="12">
        <v>1.2355803600000002</v>
      </c>
      <c r="Q338" s="12">
        <v>0.35264418</v>
      </c>
      <c r="R338" s="12">
        <v>0.6177901800000001</v>
      </c>
      <c r="S338" s="12">
        <v>0.5965785</v>
      </c>
      <c r="T338" s="12">
        <v>0</v>
      </c>
      <c r="U338" s="12">
        <v>0.12727007999999998</v>
      </c>
      <c r="V338" s="12">
        <v>0</v>
      </c>
      <c r="W338" s="12">
        <v>0</v>
      </c>
      <c r="X338" s="12">
        <v>2.72039796</v>
      </c>
      <c r="Y338" s="12">
        <v>5.88889266</v>
      </c>
    </row>
    <row r="339" spans="1:25" ht="11.25">
      <c r="A339" s="11">
        <f t="shared" si="6"/>
        <v>42246</v>
      </c>
      <c r="B339" s="12">
        <v>0.85111866</v>
      </c>
      <c r="C339" s="12">
        <v>3.0226644</v>
      </c>
      <c r="D339" s="12">
        <v>9.36495672</v>
      </c>
      <c r="E339" s="12">
        <v>22.05484428</v>
      </c>
      <c r="F339" s="12">
        <v>32.62886676</v>
      </c>
      <c r="G339" s="12">
        <v>26.9520909</v>
      </c>
      <c r="H339" s="12">
        <v>0</v>
      </c>
      <c r="I339" s="12">
        <v>0.2996149799999999</v>
      </c>
      <c r="J339" s="12">
        <v>11.29256814</v>
      </c>
      <c r="K339" s="12">
        <v>13.10616678</v>
      </c>
      <c r="L339" s="12">
        <v>8.16384534</v>
      </c>
      <c r="M339" s="12">
        <v>16.571625</v>
      </c>
      <c r="N339" s="12">
        <v>24.41199222</v>
      </c>
      <c r="O339" s="12">
        <v>26.65247592</v>
      </c>
      <c r="P339" s="12">
        <v>30.510350219999996</v>
      </c>
      <c r="Q339" s="12">
        <v>21.10031868</v>
      </c>
      <c r="R339" s="12">
        <v>30.605802780000005</v>
      </c>
      <c r="S339" s="12">
        <v>38.1545094</v>
      </c>
      <c r="T339" s="12">
        <v>19.1700558</v>
      </c>
      <c r="U339" s="12">
        <v>12.257699579999999</v>
      </c>
      <c r="V339" s="12">
        <v>12.72170508</v>
      </c>
      <c r="W339" s="12">
        <v>13.01336568</v>
      </c>
      <c r="X339" s="12">
        <v>6.61008978</v>
      </c>
      <c r="Y339" s="12">
        <v>0.06893796</v>
      </c>
    </row>
    <row r="340" spans="1:25" ht="11.25">
      <c r="A340" s="11">
        <f t="shared" si="6"/>
        <v>42247</v>
      </c>
      <c r="B340" s="12">
        <v>0.55945806</v>
      </c>
      <c r="C340" s="12">
        <v>0.46930842</v>
      </c>
      <c r="D340" s="12">
        <v>2.00980668</v>
      </c>
      <c r="E340" s="12">
        <v>6.1779018</v>
      </c>
      <c r="F340" s="12">
        <v>14.85347892</v>
      </c>
      <c r="G340" s="12">
        <v>4.47566448</v>
      </c>
      <c r="H340" s="12">
        <v>1.12421904</v>
      </c>
      <c r="I340" s="12">
        <v>0</v>
      </c>
      <c r="J340" s="12">
        <v>0</v>
      </c>
      <c r="K340" s="12">
        <v>0</v>
      </c>
      <c r="L340" s="12">
        <v>0</v>
      </c>
      <c r="M340" s="12">
        <v>4.71694734</v>
      </c>
      <c r="N340" s="12">
        <v>16.804953479999998</v>
      </c>
      <c r="O340" s="12">
        <v>19.421944500000002</v>
      </c>
      <c r="P340" s="12">
        <v>20.29427484</v>
      </c>
      <c r="Q340" s="12">
        <v>9.614193959999998</v>
      </c>
      <c r="R340" s="12">
        <v>12.09596052</v>
      </c>
      <c r="S340" s="12">
        <v>17.04623634</v>
      </c>
      <c r="T340" s="12">
        <v>16.56367062</v>
      </c>
      <c r="U340" s="12">
        <v>4.351045859999999</v>
      </c>
      <c r="V340" s="12">
        <v>5.5017795000000005</v>
      </c>
      <c r="W340" s="12">
        <v>2.4366917399999997</v>
      </c>
      <c r="X340" s="12">
        <v>1.8427647000000003</v>
      </c>
      <c r="Y340" s="12">
        <v>9.22973226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1" t="s">
        <v>105</v>
      </c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68" t="s">
        <v>47</v>
      </c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6">A310</f>
        <v>42217</v>
      </c>
      <c r="B346" s="12">
        <v>3.7995421799999995</v>
      </c>
      <c r="C346" s="12">
        <v>0.56476098</v>
      </c>
      <c r="D346" s="12">
        <v>0.12992154</v>
      </c>
      <c r="E346" s="12">
        <v>0</v>
      </c>
      <c r="F346" s="12">
        <v>0.10340694</v>
      </c>
      <c r="G346" s="12">
        <v>0</v>
      </c>
      <c r="H346" s="12">
        <v>0</v>
      </c>
      <c r="I346" s="12">
        <v>0.02916606</v>
      </c>
      <c r="J346" s="12">
        <v>1.8374617799999997</v>
      </c>
      <c r="K346" s="12">
        <v>31.45692144</v>
      </c>
      <c r="L346" s="12">
        <v>0</v>
      </c>
      <c r="M346" s="12">
        <v>1.3204270800000002</v>
      </c>
      <c r="N346" s="12">
        <v>0</v>
      </c>
      <c r="O346" s="12">
        <v>0</v>
      </c>
      <c r="P346" s="12">
        <v>0</v>
      </c>
      <c r="Q346" s="12">
        <v>2.60108226</v>
      </c>
      <c r="R346" s="12">
        <v>0</v>
      </c>
      <c r="S346" s="12">
        <v>0.01060584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</row>
    <row r="347" spans="1:25" ht="11.25">
      <c r="A347" s="11">
        <f t="shared" si="7"/>
        <v>42218</v>
      </c>
      <c r="B347" s="12">
        <v>0.18295074</v>
      </c>
      <c r="C347" s="12">
        <v>0</v>
      </c>
      <c r="D347" s="12">
        <v>0</v>
      </c>
      <c r="E347" s="12">
        <v>0</v>
      </c>
      <c r="F347" s="12">
        <v>0.00265146</v>
      </c>
      <c r="G347" s="12">
        <v>0</v>
      </c>
      <c r="H347" s="12">
        <v>2.29086144</v>
      </c>
      <c r="I347" s="12">
        <v>2.0283669</v>
      </c>
      <c r="J347" s="12">
        <v>13.519794540000001</v>
      </c>
      <c r="K347" s="12">
        <v>18.59734044</v>
      </c>
      <c r="L347" s="12">
        <v>1.01550918</v>
      </c>
      <c r="M347" s="12">
        <v>0.85642158</v>
      </c>
      <c r="N347" s="12">
        <v>0.82460406</v>
      </c>
      <c r="O347" s="12">
        <v>0.83255844</v>
      </c>
      <c r="P347" s="12">
        <v>0.9147537</v>
      </c>
      <c r="Q347" s="12">
        <v>0.9677828999999999</v>
      </c>
      <c r="R347" s="12">
        <v>0</v>
      </c>
      <c r="S347" s="12">
        <v>1.00490334</v>
      </c>
      <c r="T347" s="12">
        <v>1.41587964</v>
      </c>
      <c r="U347" s="12">
        <v>0.45339966</v>
      </c>
      <c r="V347" s="12">
        <v>0.63900186</v>
      </c>
      <c r="W347" s="12">
        <v>0.6204416399999999</v>
      </c>
      <c r="X347" s="12">
        <v>17.367062999999998</v>
      </c>
      <c r="Y347" s="12">
        <v>16.60344252</v>
      </c>
    </row>
    <row r="348" spans="1:25" ht="11.25">
      <c r="A348" s="11">
        <f t="shared" si="7"/>
        <v>42219</v>
      </c>
      <c r="B348" s="12">
        <v>78.93661565999999</v>
      </c>
      <c r="C348" s="12">
        <v>164.97649266000002</v>
      </c>
      <c r="D348" s="12">
        <v>164.80679922000002</v>
      </c>
      <c r="E348" s="12">
        <v>176.43875424</v>
      </c>
      <c r="F348" s="12">
        <v>177.84933095999997</v>
      </c>
      <c r="G348" s="12">
        <v>18.28977108</v>
      </c>
      <c r="H348" s="12">
        <v>0.39241608</v>
      </c>
      <c r="I348" s="12">
        <v>0.03446898</v>
      </c>
      <c r="J348" s="12">
        <v>23.05179324</v>
      </c>
      <c r="K348" s="12">
        <v>16.84207392</v>
      </c>
      <c r="L348" s="12">
        <v>15.0205209</v>
      </c>
      <c r="M348" s="12">
        <v>16.68828924</v>
      </c>
      <c r="N348" s="12">
        <v>0.36590148</v>
      </c>
      <c r="O348" s="12">
        <v>0</v>
      </c>
      <c r="P348" s="12">
        <v>0.00265146</v>
      </c>
      <c r="Q348" s="12">
        <v>0.1060584</v>
      </c>
      <c r="R348" s="12">
        <v>10.00130712</v>
      </c>
      <c r="S348" s="12">
        <v>0.85111866</v>
      </c>
      <c r="T348" s="12">
        <v>0.71854566</v>
      </c>
      <c r="U348" s="12">
        <v>1.4317884</v>
      </c>
      <c r="V348" s="12">
        <v>0.12461862</v>
      </c>
      <c r="W348" s="12">
        <v>11.17325244</v>
      </c>
      <c r="X348" s="12">
        <v>11.764528019999998</v>
      </c>
      <c r="Y348" s="12">
        <v>66.8565639</v>
      </c>
    </row>
    <row r="349" spans="1:25" ht="11.25">
      <c r="A349" s="11">
        <f t="shared" si="7"/>
        <v>42220</v>
      </c>
      <c r="B349" s="12">
        <v>127.56439206</v>
      </c>
      <c r="C349" s="12">
        <v>46.67365038</v>
      </c>
      <c r="D349" s="12">
        <v>48.275132219999996</v>
      </c>
      <c r="E349" s="12">
        <v>21.77644098</v>
      </c>
      <c r="F349" s="12">
        <v>0.44809673999999994</v>
      </c>
      <c r="G349" s="12">
        <v>0</v>
      </c>
      <c r="H349" s="12">
        <v>0.8882391000000001</v>
      </c>
      <c r="I349" s="12">
        <v>0</v>
      </c>
      <c r="J349" s="12">
        <v>2.09730486</v>
      </c>
      <c r="K349" s="12">
        <v>2.67267168</v>
      </c>
      <c r="L349" s="12">
        <v>2.47646364</v>
      </c>
      <c r="M349" s="12">
        <v>2.47381218</v>
      </c>
      <c r="N349" s="12">
        <v>2.3200275</v>
      </c>
      <c r="O349" s="12">
        <v>2.1874545</v>
      </c>
      <c r="P349" s="12">
        <v>3.1552374000000003</v>
      </c>
      <c r="Q349" s="12">
        <v>2.5878249600000003</v>
      </c>
      <c r="R349" s="12">
        <v>1.14543072</v>
      </c>
      <c r="S349" s="12">
        <v>1.01285772</v>
      </c>
      <c r="T349" s="12">
        <v>0</v>
      </c>
      <c r="U349" s="12">
        <v>0</v>
      </c>
      <c r="V349" s="12">
        <v>0</v>
      </c>
      <c r="W349" s="12">
        <v>0</v>
      </c>
      <c r="X349" s="12">
        <v>0.01060584</v>
      </c>
      <c r="Y349" s="12">
        <v>130.9290948</v>
      </c>
    </row>
    <row r="350" spans="1:25" ht="11.25">
      <c r="A350" s="11">
        <f t="shared" si="7"/>
        <v>42221</v>
      </c>
      <c r="B350" s="12">
        <v>0.09810402</v>
      </c>
      <c r="C350" s="12">
        <v>0.7477117199999999</v>
      </c>
      <c r="D350" s="12">
        <v>2.0548815</v>
      </c>
      <c r="E350" s="12">
        <v>0.1590876</v>
      </c>
      <c r="F350" s="12">
        <v>13.135332839999998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0.35264418</v>
      </c>
      <c r="S350" s="12">
        <v>3.00145272</v>
      </c>
      <c r="T350" s="12">
        <v>0</v>
      </c>
      <c r="U350" s="12">
        <v>0.05833212</v>
      </c>
      <c r="V350" s="12">
        <v>0</v>
      </c>
      <c r="W350" s="12">
        <v>0.05833212</v>
      </c>
      <c r="X350" s="12">
        <v>0.037120440000000005</v>
      </c>
      <c r="Y350" s="12">
        <v>0.132573</v>
      </c>
    </row>
    <row r="351" spans="1:25" ht="11.25">
      <c r="A351" s="11">
        <f t="shared" si="7"/>
        <v>42222</v>
      </c>
      <c r="B351" s="12">
        <v>63.932003519999995</v>
      </c>
      <c r="C351" s="12">
        <v>17.361760080000003</v>
      </c>
      <c r="D351" s="12">
        <v>19.41664158</v>
      </c>
      <c r="E351" s="12">
        <v>18.379920719999998</v>
      </c>
      <c r="F351" s="12">
        <v>2.1317738399999997</v>
      </c>
      <c r="G351" s="12">
        <v>0.023863139999999998</v>
      </c>
      <c r="H351" s="12">
        <v>0</v>
      </c>
      <c r="I351" s="12">
        <v>0.47195988000000005</v>
      </c>
      <c r="J351" s="12">
        <v>1.44239424</v>
      </c>
      <c r="K351" s="12">
        <v>1.5908760000000002</v>
      </c>
      <c r="L351" s="12">
        <v>6.085100699999999</v>
      </c>
      <c r="M351" s="12">
        <v>3.6457574999999998</v>
      </c>
      <c r="N351" s="12">
        <v>2.50297824</v>
      </c>
      <c r="O351" s="12">
        <v>2.86622826</v>
      </c>
      <c r="P351" s="12">
        <v>29.80771332</v>
      </c>
      <c r="Q351" s="12">
        <v>29.30393592</v>
      </c>
      <c r="R351" s="12">
        <v>26.49338832</v>
      </c>
      <c r="S351" s="12">
        <v>40.93589094</v>
      </c>
      <c r="T351" s="12">
        <v>10.84181994</v>
      </c>
      <c r="U351" s="12">
        <v>12.12777804</v>
      </c>
      <c r="V351" s="12">
        <v>0</v>
      </c>
      <c r="W351" s="12">
        <v>3.13932864</v>
      </c>
      <c r="X351" s="12">
        <v>0.62839602</v>
      </c>
      <c r="Y351" s="12">
        <v>0.31287228</v>
      </c>
    </row>
    <row r="352" spans="1:25" ht="11.25">
      <c r="A352" s="11">
        <f t="shared" si="7"/>
        <v>42223</v>
      </c>
      <c r="B352" s="12">
        <v>10.870986</v>
      </c>
      <c r="C352" s="12">
        <v>3.9082520400000003</v>
      </c>
      <c r="D352" s="12">
        <v>18.62385504</v>
      </c>
      <c r="E352" s="12">
        <v>0.79013508</v>
      </c>
      <c r="F352" s="12">
        <v>1.65185958</v>
      </c>
      <c r="G352" s="12">
        <v>2.25904392</v>
      </c>
      <c r="H352" s="12">
        <v>2.12381946</v>
      </c>
      <c r="I352" s="12">
        <v>2.25639246</v>
      </c>
      <c r="J352" s="12">
        <v>45.65548974</v>
      </c>
      <c r="K352" s="12">
        <v>83.31417612000001</v>
      </c>
      <c r="L352" s="12">
        <v>60.63093581999999</v>
      </c>
      <c r="M352" s="12">
        <v>110.73027252</v>
      </c>
      <c r="N352" s="12">
        <v>2.8794855599999996</v>
      </c>
      <c r="O352" s="12">
        <v>4.998002100000001</v>
      </c>
      <c r="P352" s="12">
        <v>5.16504408</v>
      </c>
      <c r="Q352" s="12">
        <v>0.9359653800000001</v>
      </c>
      <c r="R352" s="12">
        <v>4.29801666</v>
      </c>
      <c r="S352" s="12">
        <v>9.76002426</v>
      </c>
      <c r="T352" s="12">
        <v>14.055389459999999</v>
      </c>
      <c r="U352" s="12">
        <v>3.0889509</v>
      </c>
      <c r="V352" s="12">
        <v>10.332739619999998</v>
      </c>
      <c r="W352" s="12">
        <v>15.686037359999998</v>
      </c>
      <c r="X352" s="12">
        <v>8.572170179999999</v>
      </c>
      <c r="Y352" s="12">
        <v>16.587533760000003</v>
      </c>
    </row>
    <row r="353" spans="1:25" ht="11.25">
      <c r="A353" s="11">
        <f t="shared" si="7"/>
        <v>42224</v>
      </c>
      <c r="B353" s="12">
        <v>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0.43218797999999997</v>
      </c>
      <c r="T353" s="12">
        <v>10.25319582</v>
      </c>
      <c r="U353" s="12">
        <v>1.6810256399999999</v>
      </c>
      <c r="V353" s="12">
        <v>6.80894928</v>
      </c>
      <c r="W353" s="12">
        <v>8.047181100000001</v>
      </c>
      <c r="X353" s="12">
        <v>0</v>
      </c>
      <c r="Y353" s="12">
        <v>0</v>
      </c>
    </row>
    <row r="354" spans="1:25" ht="11.25">
      <c r="A354" s="11">
        <f t="shared" si="7"/>
        <v>42225</v>
      </c>
      <c r="B354" s="12">
        <v>0.0265146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12.456559079999998</v>
      </c>
      <c r="L354" s="12">
        <v>2.44199466</v>
      </c>
      <c r="M354" s="12">
        <v>8.60929062</v>
      </c>
      <c r="N354" s="12">
        <v>2.78668446</v>
      </c>
      <c r="O354" s="12">
        <v>0</v>
      </c>
      <c r="P354" s="12">
        <v>0.15378467999999998</v>
      </c>
      <c r="Q354" s="12">
        <v>0.08484672</v>
      </c>
      <c r="R354" s="12">
        <v>0</v>
      </c>
      <c r="S354" s="12">
        <v>13.09556094</v>
      </c>
      <c r="T354" s="12">
        <v>0.42688506</v>
      </c>
      <c r="U354" s="12">
        <v>4.820354279999999</v>
      </c>
      <c r="V354" s="12">
        <v>6.2176737</v>
      </c>
      <c r="W354" s="12">
        <v>0</v>
      </c>
      <c r="X354" s="12">
        <v>7.9941519</v>
      </c>
      <c r="Y354" s="12">
        <v>184.16245722000002</v>
      </c>
    </row>
    <row r="355" spans="1:25" ht="11.25">
      <c r="A355" s="11">
        <f t="shared" si="7"/>
        <v>42226</v>
      </c>
      <c r="B355" s="12">
        <v>11.43044406</v>
      </c>
      <c r="C355" s="12">
        <v>2.6859289800000004</v>
      </c>
      <c r="D355" s="12">
        <v>2.43404028</v>
      </c>
      <c r="E355" s="12">
        <v>10.4865243</v>
      </c>
      <c r="F355" s="12">
        <v>4.7964911400000005</v>
      </c>
      <c r="G355" s="12">
        <v>6.04267734</v>
      </c>
      <c r="H355" s="12">
        <v>11.66377254</v>
      </c>
      <c r="I355" s="12">
        <v>8.01801504</v>
      </c>
      <c r="J355" s="12">
        <v>0</v>
      </c>
      <c r="K355" s="12">
        <v>0</v>
      </c>
      <c r="L355" s="12">
        <v>3.5900768399999996</v>
      </c>
      <c r="M355" s="12">
        <v>1.4980749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11.73801342</v>
      </c>
      <c r="U355" s="12">
        <v>167.73401106</v>
      </c>
      <c r="V355" s="12">
        <v>166.58062596</v>
      </c>
      <c r="W355" s="12">
        <v>167.0287227</v>
      </c>
      <c r="X355" s="12">
        <v>1.1772482400000002</v>
      </c>
      <c r="Y355" s="12">
        <v>81.5456523</v>
      </c>
    </row>
    <row r="356" spans="1:25" ht="11.25">
      <c r="A356" s="11">
        <f t="shared" si="7"/>
        <v>42227</v>
      </c>
      <c r="B356" s="12">
        <v>9.802447619999999</v>
      </c>
      <c r="C356" s="12">
        <v>4.15218636</v>
      </c>
      <c r="D356" s="12">
        <v>1.0367208600000002</v>
      </c>
      <c r="E356" s="12">
        <v>1.74466068</v>
      </c>
      <c r="F356" s="12">
        <v>0.18825366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2.3995713000000003</v>
      </c>
      <c r="M356" s="12">
        <v>1.13747634</v>
      </c>
      <c r="N356" s="12">
        <v>1.6306479</v>
      </c>
      <c r="O356" s="12">
        <v>0</v>
      </c>
      <c r="P356" s="12">
        <v>0</v>
      </c>
      <c r="Q356" s="12">
        <v>0</v>
      </c>
      <c r="R356" s="12">
        <v>0</v>
      </c>
      <c r="S356" s="12">
        <v>0.0662865</v>
      </c>
      <c r="T356" s="12">
        <v>0</v>
      </c>
      <c r="U356" s="12">
        <v>0</v>
      </c>
      <c r="V356" s="12">
        <v>0</v>
      </c>
      <c r="W356" s="12">
        <v>0</v>
      </c>
      <c r="X356" s="12">
        <v>163.49962944</v>
      </c>
      <c r="Y356" s="12">
        <v>0.00265146</v>
      </c>
    </row>
    <row r="357" spans="1:25" ht="11.25">
      <c r="A357" s="11">
        <f t="shared" si="7"/>
        <v>42228</v>
      </c>
      <c r="B357" s="12">
        <v>1.9700347799999998</v>
      </c>
      <c r="C357" s="12">
        <v>0.48521717999999997</v>
      </c>
      <c r="D357" s="12">
        <v>2.0654873400000002</v>
      </c>
      <c r="E357" s="12">
        <v>2.47381218</v>
      </c>
      <c r="F357" s="12">
        <v>1.6173906</v>
      </c>
      <c r="G357" s="12">
        <v>2.54009868</v>
      </c>
      <c r="H357" s="12">
        <v>30.889509</v>
      </c>
      <c r="I357" s="12">
        <v>36.18182316</v>
      </c>
      <c r="J357" s="12">
        <v>33.938688</v>
      </c>
      <c r="K357" s="12">
        <v>31.46222436</v>
      </c>
      <c r="L357" s="12">
        <v>9.680480459999998</v>
      </c>
      <c r="M357" s="12">
        <v>10.05433632</v>
      </c>
      <c r="N357" s="12">
        <v>10.022518799999999</v>
      </c>
      <c r="O357" s="12">
        <v>0</v>
      </c>
      <c r="P357" s="12">
        <v>0</v>
      </c>
      <c r="Q357" s="12">
        <v>29.5902936</v>
      </c>
      <c r="R357" s="12">
        <v>38.19958422</v>
      </c>
      <c r="S357" s="12">
        <v>32.194027320000004</v>
      </c>
      <c r="T357" s="12">
        <v>18.36666342</v>
      </c>
      <c r="U357" s="12">
        <v>13.77168324</v>
      </c>
      <c r="V357" s="12">
        <v>29.094470580000003</v>
      </c>
      <c r="W357" s="12">
        <v>3.83401116</v>
      </c>
      <c r="X357" s="12">
        <v>3.9400695599999995</v>
      </c>
      <c r="Y357" s="12">
        <v>4.98209334</v>
      </c>
    </row>
    <row r="358" spans="1:25" ht="11.25">
      <c r="A358" s="11">
        <f t="shared" si="7"/>
        <v>42229</v>
      </c>
      <c r="B358" s="12">
        <v>16.15004286</v>
      </c>
      <c r="C358" s="12">
        <v>20.87494458</v>
      </c>
      <c r="D358" s="12">
        <v>3.73060422</v>
      </c>
      <c r="E358" s="12">
        <v>1.32838146</v>
      </c>
      <c r="F358" s="12">
        <v>0.7556661</v>
      </c>
      <c r="G358" s="12">
        <v>1.42383402</v>
      </c>
      <c r="H358" s="12">
        <v>3.51583596</v>
      </c>
      <c r="I358" s="12">
        <v>3.8472684600000004</v>
      </c>
      <c r="J358" s="12">
        <v>5.35329774</v>
      </c>
      <c r="K358" s="12">
        <v>15.972395040000002</v>
      </c>
      <c r="L358" s="12">
        <v>17.14699182</v>
      </c>
      <c r="M358" s="12">
        <v>13.90425624</v>
      </c>
      <c r="N358" s="12">
        <v>15.174305579999999</v>
      </c>
      <c r="O358" s="12">
        <v>5.73245652</v>
      </c>
      <c r="P358" s="12">
        <v>7.64415918</v>
      </c>
      <c r="Q358" s="12">
        <v>0</v>
      </c>
      <c r="R358" s="12">
        <v>0</v>
      </c>
      <c r="S358" s="12">
        <v>0</v>
      </c>
      <c r="T358" s="12">
        <v>4.823005740000001</v>
      </c>
      <c r="U358" s="12">
        <v>0.40037046</v>
      </c>
      <c r="V358" s="12">
        <v>0.8696788799999999</v>
      </c>
      <c r="W358" s="12">
        <v>24.176012280000002</v>
      </c>
      <c r="X358" s="12">
        <v>12.02967402</v>
      </c>
      <c r="Y358" s="12">
        <v>11.748619260000002</v>
      </c>
    </row>
    <row r="359" spans="1:25" ht="11.25">
      <c r="A359" s="11">
        <f t="shared" si="7"/>
        <v>42230</v>
      </c>
      <c r="B359" s="12">
        <v>0.12992154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2.86622826</v>
      </c>
      <c r="O359" s="12">
        <v>3.3355366799999997</v>
      </c>
      <c r="P359" s="12">
        <v>0.047726279999999996</v>
      </c>
      <c r="Q359" s="12">
        <v>0</v>
      </c>
      <c r="R359" s="12">
        <v>0</v>
      </c>
      <c r="S359" s="12">
        <v>0.8405128199999999</v>
      </c>
      <c r="T359" s="12">
        <v>0.15113321999999998</v>
      </c>
      <c r="U359" s="12">
        <v>0</v>
      </c>
      <c r="V359" s="12">
        <v>0</v>
      </c>
      <c r="W359" s="12">
        <v>5.01921378</v>
      </c>
      <c r="X359" s="12">
        <v>0</v>
      </c>
      <c r="Y359" s="12">
        <v>0</v>
      </c>
    </row>
    <row r="360" spans="1:25" ht="11.25">
      <c r="A360" s="11">
        <f t="shared" si="7"/>
        <v>42231</v>
      </c>
      <c r="B360" s="12">
        <v>7.42939092</v>
      </c>
      <c r="C360" s="12">
        <v>3.8313596999999997</v>
      </c>
      <c r="D360" s="12">
        <v>2.1079107</v>
      </c>
      <c r="E360" s="12">
        <v>6.33433794</v>
      </c>
      <c r="F360" s="12">
        <v>0.14583030000000002</v>
      </c>
      <c r="G360" s="12">
        <v>0.16969344</v>
      </c>
      <c r="H360" s="12">
        <v>0.00265146</v>
      </c>
      <c r="I360" s="12">
        <v>0.08484672</v>
      </c>
      <c r="J360" s="12">
        <v>6.7320569400000005</v>
      </c>
      <c r="K360" s="12">
        <v>6.933567899999999</v>
      </c>
      <c r="L360" s="12">
        <v>4.2688506</v>
      </c>
      <c r="M360" s="12">
        <v>3.0200129400000004</v>
      </c>
      <c r="N360" s="12">
        <v>0.42953652000000003</v>
      </c>
      <c r="O360" s="12">
        <v>1.07118984</v>
      </c>
      <c r="P360" s="12">
        <v>0.0397719</v>
      </c>
      <c r="Q360" s="12">
        <v>0.0530292</v>
      </c>
      <c r="R360" s="12">
        <v>3.5927283000000005</v>
      </c>
      <c r="S360" s="12">
        <v>1.2727008</v>
      </c>
      <c r="T360" s="12">
        <v>0.36325002</v>
      </c>
      <c r="U360" s="12">
        <v>1.78708404</v>
      </c>
      <c r="V360" s="12">
        <v>1.76056944</v>
      </c>
      <c r="W360" s="12">
        <v>14.683785480000001</v>
      </c>
      <c r="X360" s="12">
        <v>15.41558844</v>
      </c>
      <c r="Y360" s="12">
        <v>13.73191134</v>
      </c>
    </row>
    <row r="361" spans="1:25" ht="11.25">
      <c r="A361" s="11">
        <f t="shared" si="7"/>
        <v>42232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0.00265146</v>
      </c>
      <c r="X361" s="12">
        <v>18.39582948</v>
      </c>
      <c r="Y361" s="12">
        <v>15.386422379999999</v>
      </c>
    </row>
    <row r="362" spans="1:25" ht="11.25">
      <c r="A362" s="11">
        <f t="shared" si="7"/>
        <v>42233</v>
      </c>
      <c r="B362" s="12">
        <v>14.6228019</v>
      </c>
      <c r="C362" s="12">
        <v>1.92761142</v>
      </c>
      <c r="D362" s="12">
        <v>8.87178516</v>
      </c>
      <c r="E362" s="12">
        <v>12.97359378</v>
      </c>
      <c r="F362" s="12">
        <v>43.83923964</v>
      </c>
      <c r="G362" s="12">
        <v>39.697659120000004</v>
      </c>
      <c r="H362" s="12">
        <v>8.9751921</v>
      </c>
      <c r="I362" s="12">
        <v>10.54485642</v>
      </c>
      <c r="J362" s="12">
        <v>64.04071338</v>
      </c>
      <c r="K362" s="12">
        <v>59.79572592000001</v>
      </c>
      <c r="L362" s="12">
        <v>67.8376041</v>
      </c>
      <c r="M362" s="12">
        <v>89.8314648</v>
      </c>
      <c r="N362" s="12">
        <v>9.29601876</v>
      </c>
      <c r="O362" s="12">
        <v>87.87999024</v>
      </c>
      <c r="P362" s="12">
        <v>2.2404836999999995</v>
      </c>
      <c r="Q362" s="12">
        <v>2.68062606</v>
      </c>
      <c r="R362" s="12">
        <v>0.18825366</v>
      </c>
      <c r="S362" s="12">
        <v>46.4933511</v>
      </c>
      <c r="T362" s="12">
        <v>0.0928011</v>
      </c>
      <c r="U362" s="12">
        <v>0.14583030000000002</v>
      </c>
      <c r="V362" s="12">
        <v>1.26739788</v>
      </c>
      <c r="W362" s="12">
        <v>9.9032031</v>
      </c>
      <c r="X362" s="12">
        <v>19.52535144</v>
      </c>
      <c r="Y362" s="12">
        <v>34.28072634</v>
      </c>
    </row>
    <row r="363" spans="1:25" ht="11.25">
      <c r="A363" s="11">
        <f t="shared" si="7"/>
        <v>42234</v>
      </c>
      <c r="B363" s="12">
        <v>52.11709776</v>
      </c>
      <c r="C363" s="12">
        <v>111.79085652</v>
      </c>
      <c r="D363" s="12">
        <v>31.247456099999997</v>
      </c>
      <c r="E363" s="12">
        <v>33.9254307</v>
      </c>
      <c r="F363" s="12">
        <v>16.65382026</v>
      </c>
      <c r="G363" s="12">
        <v>0.12196715999999999</v>
      </c>
      <c r="H363" s="12">
        <v>0.12992154</v>
      </c>
      <c r="I363" s="12">
        <v>0.07424088000000001</v>
      </c>
      <c r="J363" s="12">
        <v>0.27310038000000003</v>
      </c>
      <c r="K363" s="12">
        <v>0.82460406</v>
      </c>
      <c r="L363" s="12">
        <v>3.6643177200000006</v>
      </c>
      <c r="M363" s="12">
        <v>3.10751112</v>
      </c>
      <c r="N363" s="12">
        <v>13.77168324</v>
      </c>
      <c r="O363" s="12">
        <v>15.08415594</v>
      </c>
      <c r="P363" s="12">
        <v>10.6588692</v>
      </c>
      <c r="Q363" s="12">
        <v>11.21832726</v>
      </c>
      <c r="R363" s="12">
        <v>11.806951380000001</v>
      </c>
      <c r="S363" s="12">
        <v>0.45870257999999997</v>
      </c>
      <c r="T363" s="12">
        <v>0.33408396</v>
      </c>
      <c r="U363" s="12">
        <v>0.10075548</v>
      </c>
      <c r="V363" s="12">
        <v>0.06363503999999999</v>
      </c>
      <c r="W363" s="12">
        <v>74.73935447999999</v>
      </c>
      <c r="X363" s="12">
        <v>153.0953004</v>
      </c>
      <c r="Y363" s="12">
        <v>4.777930919999999</v>
      </c>
    </row>
    <row r="364" spans="1:25" ht="11.25">
      <c r="A364" s="11">
        <f t="shared" si="7"/>
        <v>42235</v>
      </c>
      <c r="B364" s="12">
        <v>0.2518887</v>
      </c>
      <c r="C364" s="12">
        <v>5.0324710800000005</v>
      </c>
      <c r="D364" s="12">
        <v>162.38071331999998</v>
      </c>
      <c r="E364" s="12">
        <v>2.6249454</v>
      </c>
      <c r="F364" s="12">
        <v>1.4397427799999998</v>
      </c>
      <c r="G364" s="12">
        <v>0.18825366</v>
      </c>
      <c r="H364" s="12">
        <v>0</v>
      </c>
      <c r="I364" s="12">
        <v>0</v>
      </c>
      <c r="J364" s="12">
        <v>2.07874464</v>
      </c>
      <c r="K364" s="12">
        <v>0.7662719400000001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153.2146161</v>
      </c>
      <c r="V364" s="12">
        <v>0</v>
      </c>
      <c r="W364" s="12">
        <v>0.2518887</v>
      </c>
      <c r="X364" s="12">
        <v>0</v>
      </c>
      <c r="Y364" s="12">
        <v>2.7044892</v>
      </c>
    </row>
    <row r="365" spans="1:25" ht="11.25">
      <c r="A365" s="11">
        <f t="shared" si="7"/>
        <v>42236</v>
      </c>
      <c r="B365" s="12">
        <v>0.08484672</v>
      </c>
      <c r="C365" s="12">
        <v>75.29350962000001</v>
      </c>
      <c r="D365" s="12">
        <v>71.36669736</v>
      </c>
      <c r="E365" s="12">
        <v>77.34839112</v>
      </c>
      <c r="F365" s="12">
        <v>35.630319480000004</v>
      </c>
      <c r="G365" s="12">
        <v>2.2643468399999995</v>
      </c>
      <c r="H365" s="12">
        <v>18.74847366</v>
      </c>
      <c r="I365" s="12">
        <v>15.08415594</v>
      </c>
      <c r="J365" s="12">
        <v>23.9161692</v>
      </c>
      <c r="K365" s="12">
        <v>15.521646839999999</v>
      </c>
      <c r="L365" s="12">
        <v>180.65987855999998</v>
      </c>
      <c r="M365" s="12">
        <v>174.5456118</v>
      </c>
      <c r="N365" s="12">
        <v>6.81955512</v>
      </c>
      <c r="O365" s="12">
        <v>3.09160236</v>
      </c>
      <c r="P365" s="12">
        <v>0</v>
      </c>
      <c r="Q365" s="12">
        <v>0</v>
      </c>
      <c r="R365" s="12">
        <v>0.32347812000000004</v>
      </c>
      <c r="S365" s="12">
        <v>0.6204416399999999</v>
      </c>
      <c r="T365" s="12">
        <v>2.56926474</v>
      </c>
      <c r="U365" s="12">
        <v>165.21777551999998</v>
      </c>
      <c r="V365" s="12">
        <v>22.26165816</v>
      </c>
      <c r="W365" s="12">
        <v>159.75576791999998</v>
      </c>
      <c r="X365" s="12">
        <v>17.778039299999996</v>
      </c>
      <c r="Y365" s="12">
        <v>0.17499636000000002</v>
      </c>
    </row>
    <row r="366" spans="1:25" ht="11.25">
      <c r="A366" s="11">
        <f t="shared" si="7"/>
        <v>42237</v>
      </c>
      <c r="B366" s="12">
        <v>4.12036884</v>
      </c>
      <c r="C366" s="12">
        <v>4.571117039999999</v>
      </c>
      <c r="D366" s="12">
        <v>9.56646768</v>
      </c>
      <c r="E366" s="12">
        <v>15.882245399999999</v>
      </c>
      <c r="F366" s="12">
        <v>9.15814284</v>
      </c>
      <c r="G366" s="12">
        <v>7.447951140000001</v>
      </c>
      <c r="H366" s="12">
        <v>7.69188546</v>
      </c>
      <c r="I366" s="12">
        <v>9.52669578</v>
      </c>
      <c r="J366" s="12">
        <v>0</v>
      </c>
      <c r="K366" s="12">
        <v>0</v>
      </c>
      <c r="L366" s="12">
        <v>0.08484672</v>
      </c>
      <c r="M366" s="12">
        <v>0.265146</v>
      </c>
      <c r="N366" s="12">
        <v>0.8590730400000001</v>
      </c>
      <c r="O366" s="12">
        <v>0.37650732</v>
      </c>
      <c r="P366" s="12">
        <v>0.02916606</v>
      </c>
      <c r="Q366" s="12">
        <v>2.7442611</v>
      </c>
      <c r="R366" s="12">
        <v>0.02121168</v>
      </c>
      <c r="S366" s="12">
        <v>0.45870257999999997</v>
      </c>
      <c r="T366" s="12">
        <v>0.00530292</v>
      </c>
      <c r="U366" s="12">
        <v>16.513292879999998</v>
      </c>
      <c r="V366" s="12">
        <v>7.1032613399999995</v>
      </c>
      <c r="W366" s="12">
        <v>27.18807084</v>
      </c>
      <c r="X366" s="12">
        <v>13.02397152</v>
      </c>
      <c r="Y366" s="12">
        <v>5.833212</v>
      </c>
    </row>
    <row r="367" spans="1:25" ht="11.25">
      <c r="A367" s="11">
        <f t="shared" si="7"/>
        <v>42238</v>
      </c>
      <c r="B367" s="12">
        <v>9.237686640000002</v>
      </c>
      <c r="C367" s="12">
        <v>5.34004044</v>
      </c>
      <c r="D367" s="12">
        <v>3.49462428</v>
      </c>
      <c r="E367" s="12">
        <v>1.20111138</v>
      </c>
      <c r="F367" s="12">
        <v>3.4309892399999997</v>
      </c>
      <c r="G367" s="12">
        <v>11.36946048</v>
      </c>
      <c r="H367" s="12">
        <v>13.66562484</v>
      </c>
      <c r="I367" s="12">
        <v>0</v>
      </c>
      <c r="J367" s="12">
        <v>2.6859289800000004</v>
      </c>
      <c r="K367" s="12">
        <v>1.46360592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5.9207101799999995</v>
      </c>
      <c r="S367" s="12">
        <v>0.33938688</v>
      </c>
      <c r="T367" s="12">
        <v>14.124327420000002</v>
      </c>
      <c r="U367" s="12">
        <v>1.26474642</v>
      </c>
      <c r="V367" s="12">
        <v>15.468617640000002</v>
      </c>
      <c r="W367" s="12">
        <v>19.514745599999998</v>
      </c>
      <c r="X367" s="12">
        <v>9.60358812</v>
      </c>
      <c r="Y367" s="12">
        <v>7.0078087799999995</v>
      </c>
    </row>
    <row r="368" spans="1:25" ht="11.25">
      <c r="A368" s="11">
        <f t="shared" si="7"/>
        <v>42239</v>
      </c>
      <c r="B368" s="12">
        <v>2.31472458</v>
      </c>
      <c r="C368" s="12">
        <v>7.36575588</v>
      </c>
      <c r="D368" s="12">
        <v>0.82990698</v>
      </c>
      <c r="E368" s="12">
        <v>0.75301464</v>
      </c>
      <c r="F368" s="12">
        <v>3.34349106</v>
      </c>
      <c r="G368" s="12">
        <v>0.98369166</v>
      </c>
      <c r="H368" s="12">
        <v>10.579325399999998</v>
      </c>
      <c r="I368" s="12">
        <v>10.605839999999999</v>
      </c>
      <c r="J368" s="12">
        <v>2.4154800599999997</v>
      </c>
      <c r="K368" s="12">
        <v>6.20176494</v>
      </c>
      <c r="L368" s="12">
        <v>2.5374472200000002</v>
      </c>
      <c r="M368" s="12">
        <v>1.5325438800000002</v>
      </c>
      <c r="N368" s="12">
        <v>0.05568065999999999</v>
      </c>
      <c r="O368" s="12">
        <v>0</v>
      </c>
      <c r="P368" s="12">
        <v>0</v>
      </c>
      <c r="Q368" s="12">
        <v>0</v>
      </c>
      <c r="R368" s="12">
        <v>2.78668446</v>
      </c>
      <c r="S368" s="12">
        <v>30.38042868</v>
      </c>
      <c r="T368" s="12">
        <v>14.33644422</v>
      </c>
      <c r="U368" s="12">
        <v>2.76282132</v>
      </c>
      <c r="V368" s="12">
        <v>4.04612796</v>
      </c>
      <c r="W368" s="12">
        <v>5.178301380000001</v>
      </c>
      <c r="X368" s="12">
        <v>6.289263119999999</v>
      </c>
      <c r="Y368" s="12">
        <v>25.76423682</v>
      </c>
    </row>
    <row r="369" spans="1:25" ht="11.25">
      <c r="A369" s="11">
        <f t="shared" si="7"/>
        <v>42240</v>
      </c>
      <c r="B369" s="12">
        <v>18.385223640000003</v>
      </c>
      <c r="C369" s="12">
        <v>4.263547679999999</v>
      </c>
      <c r="D369" s="12">
        <v>12.374363820000001</v>
      </c>
      <c r="E369" s="12">
        <v>29.91642318</v>
      </c>
      <c r="F369" s="12">
        <v>24.49683894</v>
      </c>
      <c r="G369" s="12">
        <v>8.442248639999999</v>
      </c>
      <c r="H369" s="12">
        <v>9.48957534</v>
      </c>
      <c r="I369" s="12">
        <v>0.46135404</v>
      </c>
      <c r="J369" s="12">
        <v>2.4154800599999997</v>
      </c>
      <c r="K369" s="12">
        <v>2.60903664</v>
      </c>
      <c r="L369" s="12">
        <v>0.6045328799999999</v>
      </c>
      <c r="M369" s="12">
        <v>3.33288522</v>
      </c>
      <c r="N369" s="12">
        <v>26.0638518</v>
      </c>
      <c r="O369" s="12">
        <v>28.707357419999997</v>
      </c>
      <c r="P369" s="12">
        <v>25.18887</v>
      </c>
      <c r="Q369" s="12">
        <v>0.031817519999999995</v>
      </c>
      <c r="R369" s="12">
        <v>3.18970638</v>
      </c>
      <c r="S369" s="12">
        <v>2.62229394</v>
      </c>
      <c r="T369" s="12">
        <v>8.863830779999999</v>
      </c>
      <c r="U369" s="12">
        <v>5.72450214</v>
      </c>
      <c r="V369" s="12">
        <v>0.36590148</v>
      </c>
      <c r="W369" s="12">
        <v>4.89724662</v>
      </c>
      <c r="X369" s="12">
        <v>5.44079592</v>
      </c>
      <c r="Y369" s="12">
        <v>13.39252446</v>
      </c>
    </row>
    <row r="370" spans="1:25" ht="11.25">
      <c r="A370" s="11">
        <f t="shared" si="7"/>
        <v>42241</v>
      </c>
      <c r="B370" s="12">
        <v>18.424995539999998</v>
      </c>
      <c r="C370" s="12">
        <v>53.81668362</v>
      </c>
      <c r="D370" s="12">
        <v>24.374871780000003</v>
      </c>
      <c r="E370" s="12">
        <v>17.29812504</v>
      </c>
      <c r="F370" s="12">
        <v>12.87548976</v>
      </c>
      <c r="G370" s="12">
        <v>14.638710660000001</v>
      </c>
      <c r="H370" s="12">
        <v>1.99920084</v>
      </c>
      <c r="I370" s="12">
        <v>0.00265146</v>
      </c>
      <c r="J370" s="12">
        <v>27.13504164</v>
      </c>
      <c r="K370" s="12">
        <v>25.62901236</v>
      </c>
      <c r="L370" s="12">
        <v>22.084010340000003</v>
      </c>
      <c r="M370" s="12">
        <v>23.30898486</v>
      </c>
      <c r="N370" s="12">
        <v>44.191883819999994</v>
      </c>
      <c r="O370" s="12">
        <v>27.426702239999997</v>
      </c>
      <c r="P370" s="12">
        <v>19.668530280000002</v>
      </c>
      <c r="Q370" s="12">
        <v>20.7874464</v>
      </c>
      <c r="R370" s="12">
        <v>22.500289560000002</v>
      </c>
      <c r="S370" s="12">
        <v>20.68669092</v>
      </c>
      <c r="T370" s="12">
        <v>192.02403612</v>
      </c>
      <c r="U370" s="12">
        <v>182.36211588</v>
      </c>
      <c r="V370" s="12">
        <v>96.43094874</v>
      </c>
      <c r="W370" s="12">
        <v>181.76553738</v>
      </c>
      <c r="X370" s="12">
        <v>18.92877294</v>
      </c>
      <c r="Y370" s="12">
        <v>1.32838146</v>
      </c>
    </row>
    <row r="371" spans="1:25" ht="11.25">
      <c r="A371" s="11">
        <f t="shared" si="7"/>
        <v>42242</v>
      </c>
      <c r="B371" s="12">
        <v>13.655019</v>
      </c>
      <c r="C371" s="12">
        <v>17.18411226</v>
      </c>
      <c r="D371" s="12">
        <v>24.21578418</v>
      </c>
      <c r="E371" s="12">
        <v>10.7649276</v>
      </c>
      <c r="F371" s="12">
        <v>13.63645878</v>
      </c>
      <c r="G371" s="12">
        <v>16.04928738</v>
      </c>
      <c r="H371" s="12">
        <v>1.61473914</v>
      </c>
      <c r="I371" s="12">
        <v>2.34919356</v>
      </c>
      <c r="J371" s="12">
        <v>9.51608994</v>
      </c>
      <c r="K371" s="12">
        <v>9.99865566</v>
      </c>
      <c r="L371" s="12">
        <v>0</v>
      </c>
      <c r="M371" s="12">
        <v>0</v>
      </c>
      <c r="N371" s="12">
        <v>0</v>
      </c>
      <c r="O371" s="12">
        <v>0.20416242</v>
      </c>
      <c r="P371" s="12">
        <v>0</v>
      </c>
      <c r="Q371" s="12">
        <v>5.1226207200000005</v>
      </c>
      <c r="R371" s="12">
        <v>4.2715020599999995</v>
      </c>
      <c r="S371" s="12">
        <v>215.03605746</v>
      </c>
      <c r="T371" s="12">
        <v>58.78551966</v>
      </c>
      <c r="U371" s="12">
        <v>2.2669983</v>
      </c>
      <c r="V371" s="12">
        <v>0.132573</v>
      </c>
      <c r="W371" s="12">
        <v>4.6267977</v>
      </c>
      <c r="X371" s="12">
        <v>19.130283900000002</v>
      </c>
      <c r="Y371" s="12">
        <v>20.562072299999997</v>
      </c>
    </row>
    <row r="372" spans="1:25" ht="11.25">
      <c r="A372" s="11">
        <f t="shared" si="7"/>
        <v>42243</v>
      </c>
      <c r="B372" s="12">
        <v>10.22668122</v>
      </c>
      <c r="C372" s="12">
        <v>16.93222356</v>
      </c>
      <c r="D372" s="12">
        <v>24.019576139999998</v>
      </c>
      <c r="E372" s="12">
        <v>9.982746899999999</v>
      </c>
      <c r="F372" s="12">
        <v>25.96309632</v>
      </c>
      <c r="G372" s="12">
        <v>26.80891206</v>
      </c>
      <c r="H372" s="12">
        <v>41.31504972</v>
      </c>
      <c r="I372" s="12">
        <v>16.56367062</v>
      </c>
      <c r="J372" s="12">
        <v>9.481620959999999</v>
      </c>
      <c r="K372" s="12">
        <v>14.689088400000001</v>
      </c>
      <c r="L372" s="12">
        <v>7.7634748799999995</v>
      </c>
      <c r="M372" s="12">
        <v>7.27560624</v>
      </c>
      <c r="N372" s="12">
        <v>9.71229798</v>
      </c>
      <c r="O372" s="12">
        <v>24.7381218</v>
      </c>
      <c r="P372" s="12">
        <v>12.33989484</v>
      </c>
      <c r="Q372" s="12">
        <v>0.45605112</v>
      </c>
      <c r="R372" s="12">
        <v>5.833212</v>
      </c>
      <c r="S372" s="12">
        <v>5.149135320000001</v>
      </c>
      <c r="T372" s="12">
        <v>9.28011</v>
      </c>
      <c r="U372" s="12">
        <v>144.3587397</v>
      </c>
      <c r="V372" s="12">
        <v>50.481146939999995</v>
      </c>
      <c r="W372" s="12">
        <v>33.922779240000004</v>
      </c>
      <c r="X372" s="12">
        <v>21.55106688</v>
      </c>
      <c r="Y372" s="12">
        <v>35.4765348</v>
      </c>
    </row>
    <row r="373" spans="1:25" ht="11.25">
      <c r="A373" s="11">
        <f t="shared" si="7"/>
        <v>42244</v>
      </c>
      <c r="B373" s="12">
        <v>28.275169440000003</v>
      </c>
      <c r="C373" s="12">
        <v>30.364519920000003</v>
      </c>
      <c r="D373" s="12">
        <v>14.4769716</v>
      </c>
      <c r="E373" s="12">
        <v>29.638019879999998</v>
      </c>
      <c r="F373" s="12">
        <v>18.247347719999997</v>
      </c>
      <c r="G373" s="12">
        <v>9.50813556</v>
      </c>
      <c r="H373" s="12">
        <v>30.68269512</v>
      </c>
      <c r="I373" s="12">
        <v>15.8557308</v>
      </c>
      <c r="J373" s="12">
        <v>13.389873</v>
      </c>
      <c r="K373" s="12">
        <v>1.8984453600000002</v>
      </c>
      <c r="L373" s="12">
        <v>2.94577206</v>
      </c>
      <c r="M373" s="12">
        <v>0.5090803199999999</v>
      </c>
      <c r="N373" s="12">
        <v>6.75061716</v>
      </c>
      <c r="O373" s="12">
        <v>13.44025074</v>
      </c>
      <c r="P373" s="12">
        <v>2.8688797200000002</v>
      </c>
      <c r="Q373" s="12">
        <v>8.696788799999998</v>
      </c>
      <c r="R373" s="12">
        <v>23.08626222</v>
      </c>
      <c r="S373" s="12">
        <v>15.9883038</v>
      </c>
      <c r="T373" s="12">
        <v>0</v>
      </c>
      <c r="U373" s="12">
        <v>7.071443820000001</v>
      </c>
      <c r="V373" s="12">
        <v>0.81399822</v>
      </c>
      <c r="W373" s="12">
        <v>27.996766140000002</v>
      </c>
      <c r="X373" s="12">
        <v>28.04714388</v>
      </c>
      <c r="Y373" s="12">
        <v>25.9312788</v>
      </c>
    </row>
    <row r="374" spans="1:25" ht="11.25">
      <c r="A374" s="11">
        <f t="shared" si="7"/>
        <v>42245</v>
      </c>
      <c r="B374" s="12">
        <v>9.205869120000001</v>
      </c>
      <c r="C374" s="12">
        <v>3.00675564</v>
      </c>
      <c r="D374" s="12">
        <v>0.25719161999999995</v>
      </c>
      <c r="E374" s="12">
        <v>0</v>
      </c>
      <c r="F374" s="12">
        <v>0.13787592</v>
      </c>
      <c r="G374" s="12">
        <v>0.53559492</v>
      </c>
      <c r="H374" s="12">
        <v>0</v>
      </c>
      <c r="I374" s="12">
        <v>0.17764782</v>
      </c>
      <c r="J374" s="12">
        <v>0</v>
      </c>
      <c r="K374" s="12">
        <v>0.00265146</v>
      </c>
      <c r="L374" s="12">
        <v>0.47195988000000005</v>
      </c>
      <c r="M374" s="12">
        <v>0.17499636000000002</v>
      </c>
      <c r="N374" s="12">
        <v>0.015908759999999997</v>
      </c>
      <c r="O374" s="12">
        <v>0</v>
      </c>
      <c r="P374" s="12">
        <v>0.06893796</v>
      </c>
      <c r="Q374" s="12">
        <v>0.15643614</v>
      </c>
      <c r="R374" s="12">
        <v>0.11401278</v>
      </c>
      <c r="S374" s="12">
        <v>0.04507482</v>
      </c>
      <c r="T374" s="12">
        <v>5.0245166999999995</v>
      </c>
      <c r="U374" s="12">
        <v>4.11241446</v>
      </c>
      <c r="V374" s="12">
        <v>4.26089622</v>
      </c>
      <c r="W374" s="12">
        <v>9.028221299999998</v>
      </c>
      <c r="X374" s="12">
        <v>0</v>
      </c>
      <c r="Y374" s="12">
        <v>0</v>
      </c>
    </row>
    <row r="375" spans="1:25" ht="11.25">
      <c r="A375" s="11">
        <f t="shared" si="7"/>
        <v>42246</v>
      </c>
      <c r="B375" s="12">
        <v>0.00265146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6.21502224</v>
      </c>
      <c r="I375" s="12">
        <v>0.8405128199999999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2.7442611</v>
      </c>
    </row>
    <row r="376" spans="1:25" ht="11.25">
      <c r="A376" s="11">
        <f t="shared" si="7"/>
        <v>42247</v>
      </c>
      <c r="B376" s="12">
        <v>0.72384858</v>
      </c>
      <c r="C376" s="12">
        <v>2.2935129</v>
      </c>
      <c r="D376" s="12">
        <v>1.01550918</v>
      </c>
      <c r="E376" s="12">
        <v>0.17234490000000002</v>
      </c>
      <c r="F376" s="12">
        <v>0.03446898</v>
      </c>
      <c r="G376" s="12">
        <v>0.04507482</v>
      </c>
      <c r="H376" s="12">
        <v>0.00265146</v>
      </c>
      <c r="I376" s="12">
        <v>14.85878184</v>
      </c>
      <c r="J376" s="12">
        <v>7.29416646</v>
      </c>
      <c r="K376" s="12">
        <v>4.38021192</v>
      </c>
      <c r="L376" s="12">
        <v>3.93476664</v>
      </c>
      <c r="M376" s="12">
        <v>0.02916606</v>
      </c>
      <c r="N376" s="12">
        <v>0</v>
      </c>
      <c r="O376" s="12">
        <v>0.0265146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0.09810402</v>
      </c>
      <c r="V376" s="12">
        <v>0</v>
      </c>
      <c r="W376" s="12">
        <v>0.02916606</v>
      </c>
      <c r="X376" s="12">
        <v>0</v>
      </c>
      <c r="Y376" s="12">
        <v>0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2">A346</f>
        <v>42217</v>
      </c>
      <c r="B382" s="12">
        <v>202.97721737999998</v>
      </c>
      <c r="C382" s="12">
        <v>201.3121005</v>
      </c>
      <c r="D382" s="12">
        <v>204.54688170000003</v>
      </c>
      <c r="E382" s="12">
        <v>217.70077476</v>
      </c>
      <c r="F382" s="12">
        <v>231.70313502000002</v>
      </c>
      <c r="G382" s="12">
        <v>254.89015272000003</v>
      </c>
      <c r="H382" s="12">
        <v>256.926474</v>
      </c>
      <c r="I382" s="12">
        <v>266.23575006</v>
      </c>
      <c r="J382" s="12">
        <v>240.8718837</v>
      </c>
      <c r="K382" s="12">
        <v>264.68729742</v>
      </c>
      <c r="L382" s="12">
        <v>228.87667866</v>
      </c>
      <c r="M382" s="12">
        <v>227.06573147999998</v>
      </c>
      <c r="N382" s="12">
        <v>228.87137574000002</v>
      </c>
      <c r="O382" s="12">
        <v>228.55850346</v>
      </c>
      <c r="P382" s="12">
        <v>231.03496710000002</v>
      </c>
      <c r="Q382" s="12">
        <v>265.15395438</v>
      </c>
      <c r="R382" s="12">
        <v>267.19557858</v>
      </c>
      <c r="S382" s="12">
        <v>268.17927024</v>
      </c>
      <c r="T382" s="12">
        <v>264.71381202</v>
      </c>
      <c r="U382" s="12">
        <v>201.37308407999998</v>
      </c>
      <c r="V382" s="12">
        <v>233.69438148</v>
      </c>
      <c r="W382" s="12">
        <v>201.03634866000002</v>
      </c>
      <c r="X382" s="12">
        <v>200.81362602000002</v>
      </c>
      <c r="Y382" s="12">
        <v>197.76709848</v>
      </c>
    </row>
    <row r="383" spans="1:25" ht="11.25">
      <c r="A383" s="11">
        <f t="shared" si="8"/>
        <v>42218</v>
      </c>
      <c r="B383" s="12">
        <v>196.91332835999998</v>
      </c>
      <c r="C383" s="12">
        <v>183.27156666</v>
      </c>
      <c r="D383" s="12">
        <v>171.0324273</v>
      </c>
      <c r="E383" s="12">
        <v>178.23114120000002</v>
      </c>
      <c r="F383" s="12">
        <v>180.78714864</v>
      </c>
      <c r="G383" s="12">
        <v>195.81562392</v>
      </c>
      <c r="H383" s="12">
        <v>204.90217733999998</v>
      </c>
      <c r="I383" s="12">
        <v>200.67840156</v>
      </c>
      <c r="J383" s="12">
        <v>212.62853178</v>
      </c>
      <c r="K383" s="12">
        <v>217.71933497999999</v>
      </c>
      <c r="L383" s="12">
        <v>173.1138234</v>
      </c>
      <c r="M383" s="12">
        <v>170.27410974000003</v>
      </c>
      <c r="N383" s="12">
        <v>172.3051281</v>
      </c>
      <c r="O383" s="12">
        <v>171.89945472000002</v>
      </c>
      <c r="P383" s="12">
        <v>173.1668526</v>
      </c>
      <c r="Q383" s="12">
        <v>174.466068</v>
      </c>
      <c r="R383" s="12">
        <v>232.94932122000003</v>
      </c>
      <c r="S383" s="12">
        <v>211.56264486</v>
      </c>
      <c r="T383" s="12">
        <v>189.58999584</v>
      </c>
      <c r="U383" s="12">
        <v>158.59707989999998</v>
      </c>
      <c r="V383" s="12">
        <v>160.29931722</v>
      </c>
      <c r="W383" s="12">
        <v>158.33988828</v>
      </c>
      <c r="X383" s="12">
        <v>158.3717058</v>
      </c>
      <c r="Y383" s="12">
        <v>157.58422218</v>
      </c>
    </row>
    <row r="384" spans="1:25" ht="11.25">
      <c r="A384" s="11">
        <f t="shared" si="8"/>
        <v>42219</v>
      </c>
      <c r="B384" s="12">
        <v>156.25849218000002</v>
      </c>
      <c r="C384" s="12">
        <v>159.32092848</v>
      </c>
      <c r="D384" s="12">
        <v>159.76107083999997</v>
      </c>
      <c r="E384" s="12">
        <v>171.10401672000003</v>
      </c>
      <c r="F384" s="12">
        <v>173.03958252</v>
      </c>
      <c r="G384" s="12">
        <v>176.76223235999998</v>
      </c>
      <c r="H384" s="12">
        <v>186.58854312</v>
      </c>
      <c r="I384" s="12">
        <v>186.97830774</v>
      </c>
      <c r="J384" s="12">
        <v>176.81526155999998</v>
      </c>
      <c r="K384" s="12">
        <v>175.69369397999998</v>
      </c>
      <c r="L384" s="12">
        <v>174.466068</v>
      </c>
      <c r="M384" s="12">
        <v>174.60659538</v>
      </c>
      <c r="N384" s="12">
        <v>174.78689466</v>
      </c>
      <c r="O384" s="12">
        <v>174.67023042</v>
      </c>
      <c r="P384" s="12">
        <v>175.81035822</v>
      </c>
      <c r="Q384" s="12">
        <v>176.3088327</v>
      </c>
      <c r="R384" s="12">
        <v>182.42840238</v>
      </c>
      <c r="S384" s="12">
        <v>171.51499302000002</v>
      </c>
      <c r="T384" s="12">
        <v>161.35724976</v>
      </c>
      <c r="U384" s="12">
        <v>158.00845578</v>
      </c>
      <c r="V384" s="12">
        <v>152.4987219</v>
      </c>
      <c r="W384" s="12">
        <v>155.21381694</v>
      </c>
      <c r="X384" s="12">
        <v>153.44264166</v>
      </c>
      <c r="Y384" s="12">
        <v>145.69242408</v>
      </c>
    </row>
    <row r="385" spans="1:25" ht="11.25">
      <c r="A385" s="11">
        <f t="shared" si="8"/>
        <v>42220</v>
      </c>
      <c r="B385" s="12">
        <v>124.72202694</v>
      </c>
      <c r="C385" s="12">
        <v>122.24291184</v>
      </c>
      <c r="D385" s="12">
        <v>139.9308015</v>
      </c>
      <c r="E385" s="12">
        <v>154.46345375999996</v>
      </c>
      <c r="F385" s="12">
        <v>159.8432661</v>
      </c>
      <c r="G385" s="12">
        <v>157.24483529999998</v>
      </c>
      <c r="H385" s="12">
        <v>157.64785722000002</v>
      </c>
      <c r="I385" s="12">
        <v>156.95847762</v>
      </c>
      <c r="J385" s="12">
        <v>156.31947576</v>
      </c>
      <c r="K385" s="12">
        <v>160.53529716000003</v>
      </c>
      <c r="L385" s="12">
        <v>158.83571129999999</v>
      </c>
      <c r="M385" s="12">
        <v>159.21221862000002</v>
      </c>
      <c r="N385" s="12">
        <v>159.69478433999998</v>
      </c>
      <c r="O385" s="12">
        <v>159.95197596</v>
      </c>
      <c r="P385" s="12">
        <v>159.07964562</v>
      </c>
      <c r="Q385" s="12">
        <v>156.44674583999998</v>
      </c>
      <c r="R385" s="12">
        <v>157.08839916</v>
      </c>
      <c r="S385" s="12">
        <v>155.13427314</v>
      </c>
      <c r="T385" s="12">
        <v>149.4230283</v>
      </c>
      <c r="U385" s="12">
        <v>136.29299838</v>
      </c>
      <c r="V385" s="12">
        <v>128.91133374</v>
      </c>
      <c r="W385" s="12">
        <v>129.0995874</v>
      </c>
      <c r="X385" s="12">
        <v>138.84105144</v>
      </c>
      <c r="Y385" s="12">
        <v>125.04285359999999</v>
      </c>
    </row>
    <row r="386" spans="1:25" ht="11.25">
      <c r="A386" s="11">
        <f t="shared" si="8"/>
        <v>42221</v>
      </c>
      <c r="B386" s="12">
        <v>153.84301212</v>
      </c>
      <c r="C386" s="12">
        <v>159.56221133999998</v>
      </c>
      <c r="D386" s="12">
        <v>162.43374251999998</v>
      </c>
      <c r="E386" s="12">
        <v>164.54165322</v>
      </c>
      <c r="F386" s="12">
        <v>177.12548238</v>
      </c>
      <c r="G386" s="12">
        <v>182.5795356</v>
      </c>
      <c r="H386" s="12">
        <v>188.98811442</v>
      </c>
      <c r="I386" s="12">
        <v>176.95578894</v>
      </c>
      <c r="J386" s="12">
        <v>176.98760646</v>
      </c>
      <c r="K386" s="12">
        <v>175.39938192</v>
      </c>
      <c r="L386" s="12">
        <v>175.4073363</v>
      </c>
      <c r="M386" s="12">
        <v>174.03388002</v>
      </c>
      <c r="N386" s="12">
        <v>174.52440012000002</v>
      </c>
      <c r="O386" s="12">
        <v>174.06304608</v>
      </c>
      <c r="P386" s="12">
        <v>169.92146556</v>
      </c>
      <c r="Q386" s="12">
        <v>176.43345132</v>
      </c>
      <c r="R386" s="12">
        <v>193.34976612</v>
      </c>
      <c r="S386" s="12">
        <v>177.20767764</v>
      </c>
      <c r="T386" s="12">
        <v>162.77578086</v>
      </c>
      <c r="U386" s="12">
        <v>159.66031536</v>
      </c>
      <c r="V386" s="12">
        <v>154.11876396</v>
      </c>
      <c r="W386" s="12">
        <v>156.07554144</v>
      </c>
      <c r="X386" s="12">
        <v>154.24073112000002</v>
      </c>
      <c r="Y386" s="12">
        <v>149.08098995999998</v>
      </c>
    </row>
    <row r="387" spans="1:25" ht="11.25">
      <c r="A387" s="11">
        <f t="shared" si="8"/>
        <v>42222</v>
      </c>
      <c r="B387" s="12">
        <v>181.7973549</v>
      </c>
      <c r="C387" s="12">
        <v>186.97565627999998</v>
      </c>
      <c r="D387" s="12">
        <v>194.2724742</v>
      </c>
      <c r="E387" s="12">
        <v>200.94354755999998</v>
      </c>
      <c r="F387" s="12">
        <v>208.98542574</v>
      </c>
      <c r="G387" s="12">
        <v>196.70121156</v>
      </c>
      <c r="H387" s="12">
        <v>211.77211020000001</v>
      </c>
      <c r="I387" s="12">
        <v>225.15402882</v>
      </c>
      <c r="J387" s="12">
        <v>225.05327334</v>
      </c>
      <c r="K387" s="12">
        <v>237.91550579999998</v>
      </c>
      <c r="L387" s="12">
        <v>238.72950402</v>
      </c>
      <c r="M387" s="12">
        <v>238.7507157</v>
      </c>
      <c r="N387" s="12">
        <v>236.48371740000002</v>
      </c>
      <c r="O387" s="12">
        <v>233.72089608</v>
      </c>
      <c r="P387" s="12">
        <v>223.43588274</v>
      </c>
      <c r="Q387" s="12">
        <v>223.96352327999998</v>
      </c>
      <c r="R387" s="12">
        <v>222.14462172</v>
      </c>
      <c r="S387" s="12">
        <v>230.6637627</v>
      </c>
      <c r="T387" s="12">
        <v>187.15860702</v>
      </c>
      <c r="U387" s="12">
        <v>176.40958818</v>
      </c>
      <c r="V387" s="12">
        <v>164.82270798</v>
      </c>
      <c r="W387" s="12">
        <v>164.8147536</v>
      </c>
      <c r="X387" s="12">
        <v>164.91020616000003</v>
      </c>
      <c r="Y387" s="12">
        <v>163.3431933</v>
      </c>
    </row>
    <row r="388" spans="1:25" ht="11.25">
      <c r="A388" s="11">
        <f t="shared" si="8"/>
        <v>42223</v>
      </c>
      <c r="B388" s="12">
        <v>174.45546216</v>
      </c>
      <c r="C388" s="12">
        <v>184.50449556</v>
      </c>
      <c r="D388" s="12">
        <v>197.96065506</v>
      </c>
      <c r="E388" s="12">
        <v>196.07016408</v>
      </c>
      <c r="F388" s="12">
        <v>199.0053303</v>
      </c>
      <c r="G388" s="12">
        <v>205.62337445999998</v>
      </c>
      <c r="H388" s="12">
        <v>205.98927594</v>
      </c>
      <c r="I388" s="12">
        <v>216.23186592</v>
      </c>
      <c r="J388" s="12">
        <v>216.68791704</v>
      </c>
      <c r="K388" s="12">
        <v>232.62319164</v>
      </c>
      <c r="L388" s="12">
        <v>235.09965527999998</v>
      </c>
      <c r="M388" s="12">
        <v>229.39901627999998</v>
      </c>
      <c r="N388" s="12">
        <v>206.93319570000003</v>
      </c>
      <c r="O388" s="12">
        <v>203.92113714</v>
      </c>
      <c r="P388" s="12">
        <v>206.64948948</v>
      </c>
      <c r="Q388" s="12">
        <v>188.75478594</v>
      </c>
      <c r="R388" s="12">
        <v>188.56122936</v>
      </c>
      <c r="S388" s="12">
        <v>193.53271686</v>
      </c>
      <c r="T388" s="12">
        <v>199.66554384</v>
      </c>
      <c r="U388" s="12">
        <v>180.8560866</v>
      </c>
      <c r="V388" s="12">
        <v>177.01942398</v>
      </c>
      <c r="W388" s="12">
        <v>177.40388568</v>
      </c>
      <c r="X388" s="12">
        <v>178.0853109</v>
      </c>
      <c r="Y388" s="12">
        <v>177.58418496</v>
      </c>
    </row>
    <row r="389" spans="1:25" ht="11.25">
      <c r="A389" s="11">
        <f t="shared" si="8"/>
        <v>42224</v>
      </c>
      <c r="B389" s="12">
        <v>169.49192904</v>
      </c>
      <c r="C389" s="12">
        <v>175.21643118</v>
      </c>
      <c r="D389" s="12">
        <v>177.15464844</v>
      </c>
      <c r="E389" s="12">
        <v>179.28642228</v>
      </c>
      <c r="F389" s="12">
        <v>186.1059774</v>
      </c>
      <c r="G389" s="12">
        <v>194.352018</v>
      </c>
      <c r="H389" s="12">
        <v>196.89476814000002</v>
      </c>
      <c r="I389" s="12">
        <v>193.78990848</v>
      </c>
      <c r="J389" s="12">
        <v>187.89040998000002</v>
      </c>
      <c r="K389" s="12">
        <v>187.80291179999998</v>
      </c>
      <c r="L389" s="12">
        <v>200.02879385999998</v>
      </c>
      <c r="M389" s="12">
        <v>198.25761857999998</v>
      </c>
      <c r="N389" s="12">
        <v>188.70971112</v>
      </c>
      <c r="O389" s="12">
        <v>189.82597578</v>
      </c>
      <c r="P389" s="12">
        <v>189.95324586</v>
      </c>
      <c r="Q389" s="12">
        <v>201.61966986</v>
      </c>
      <c r="R389" s="12">
        <v>199.59660587999997</v>
      </c>
      <c r="S389" s="12">
        <v>202.99842906</v>
      </c>
      <c r="T389" s="12">
        <v>196.43871702</v>
      </c>
      <c r="U389" s="12">
        <v>178.21523244</v>
      </c>
      <c r="V389" s="12">
        <v>184.11207948</v>
      </c>
      <c r="W389" s="12">
        <v>166.6044891</v>
      </c>
      <c r="X389" s="12">
        <v>169.11542172000003</v>
      </c>
      <c r="Y389" s="12">
        <v>165.92571534</v>
      </c>
    </row>
    <row r="390" spans="1:25" ht="11.25">
      <c r="A390" s="11">
        <f t="shared" si="8"/>
        <v>42225</v>
      </c>
      <c r="B390" s="12">
        <v>164.66096892</v>
      </c>
      <c r="C390" s="12">
        <v>167.59613514000003</v>
      </c>
      <c r="D390" s="12">
        <v>168.49498008</v>
      </c>
      <c r="E390" s="12">
        <v>176.0171721</v>
      </c>
      <c r="F390" s="12">
        <v>179.38717776</v>
      </c>
      <c r="G390" s="12">
        <v>182.73597174</v>
      </c>
      <c r="H390" s="12">
        <v>189.37522758</v>
      </c>
      <c r="I390" s="12">
        <v>190.45172034</v>
      </c>
      <c r="J390" s="12">
        <v>190.9979211</v>
      </c>
      <c r="K390" s="12">
        <v>186.1722639</v>
      </c>
      <c r="L390" s="12">
        <v>180.97009938</v>
      </c>
      <c r="M390" s="12">
        <v>182.6590794</v>
      </c>
      <c r="N390" s="12">
        <v>184.77494448000002</v>
      </c>
      <c r="O390" s="12">
        <v>180.94093332</v>
      </c>
      <c r="P390" s="12">
        <v>181.4394078</v>
      </c>
      <c r="Q390" s="12">
        <v>182.84998452</v>
      </c>
      <c r="R390" s="12">
        <v>194.15846142</v>
      </c>
      <c r="S390" s="12">
        <v>187.37602674000001</v>
      </c>
      <c r="T390" s="12">
        <v>175.84747866</v>
      </c>
      <c r="U390" s="12">
        <v>170.01691812</v>
      </c>
      <c r="V390" s="12">
        <v>168.52944906000002</v>
      </c>
      <c r="W390" s="12">
        <v>173.01306792</v>
      </c>
      <c r="X390" s="12">
        <v>185.67378942</v>
      </c>
      <c r="Y390" s="12">
        <v>178.85953722000002</v>
      </c>
    </row>
    <row r="391" spans="1:25" ht="11.25">
      <c r="A391" s="11">
        <f t="shared" si="8"/>
        <v>42226</v>
      </c>
      <c r="B391" s="12">
        <v>166.55941427999997</v>
      </c>
      <c r="C391" s="12">
        <v>159.617892</v>
      </c>
      <c r="D391" s="12">
        <v>161.32278078</v>
      </c>
      <c r="E391" s="12">
        <v>172.24679598</v>
      </c>
      <c r="F391" s="12">
        <v>180.96479645999997</v>
      </c>
      <c r="G391" s="12">
        <v>180.23829641999998</v>
      </c>
      <c r="H391" s="12">
        <v>187.91162166</v>
      </c>
      <c r="I391" s="12">
        <v>183.80716158</v>
      </c>
      <c r="J391" s="12">
        <v>183.0567984</v>
      </c>
      <c r="K391" s="12">
        <v>184.48858679999998</v>
      </c>
      <c r="L391" s="12">
        <v>184.08291341999998</v>
      </c>
      <c r="M391" s="12">
        <v>181.80796074</v>
      </c>
      <c r="N391" s="12">
        <v>181.47122531999997</v>
      </c>
      <c r="O391" s="12">
        <v>182.54506662</v>
      </c>
      <c r="P391" s="12">
        <v>187.65443004</v>
      </c>
      <c r="Q391" s="12">
        <v>187.13739533999998</v>
      </c>
      <c r="R391" s="12">
        <v>189.13659618000003</v>
      </c>
      <c r="S391" s="12">
        <v>180.67843878</v>
      </c>
      <c r="T391" s="12">
        <v>170.56311888</v>
      </c>
      <c r="U391" s="12">
        <v>162.12882462</v>
      </c>
      <c r="V391" s="12">
        <v>160.8243063</v>
      </c>
      <c r="W391" s="12">
        <v>161.58527531999997</v>
      </c>
      <c r="X391" s="12">
        <v>161.35990122</v>
      </c>
      <c r="Y391" s="12">
        <v>160.99399974</v>
      </c>
    </row>
    <row r="392" spans="1:25" ht="11.25">
      <c r="A392" s="11">
        <f t="shared" si="8"/>
        <v>42227</v>
      </c>
      <c r="B392" s="12">
        <v>158.86752882</v>
      </c>
      <c r="C392" s="12">
        <v>160.07659458</v>
      </c>
      <c r="D392" s="12">
        <v>160.44514752</v>
      </c>
      <c r="E392" s="12">
        <v>173.41343837999997</v>
      </c>
      <c r="F392" s="12">
        <v>175.95883998</v>
      </c>
      <c r="G392" s="12">
        <v>180.03678545999998</v>
      </c>
      <c r="H392" s="12">
        <v>184.45411782</v>
      </c>
      <c r="I392" s="12">
        <v>181.25645706</v>
      </c>
      <c r="J392" s="12">
        <v>174.94598225999997</v>
      </c>
      <c r="K392" s="12">
        <v>178.67128356</v>
      </c>
      <c r="L392" s="12">
        <v>175.29597497999998</v>
      </c>
      <c r="M392" s="12">
        <v>174.98575416</v>
      </c>
      <c r="N392" s="12">
        <v>174.28576872000002</v>
      </c>
      <c r="O392" s="12">
        <v>172.56762264000002</v>
      </c>
      <c r="P392" s="12">
        <v>173.71835627999997</v>
      </c>
      <c r="Q392" s="12">
        <v>182.54771808</v>
      </c>
      <c r="R392" s="12">
        <v>183.3219444</v>
      </c>
      <c r="S392" s="12">
        <v>171.0721992</v>
      </c>
      <c r="T392" s="12">
        <v>169.5476097</v>
      </c>
      <c r="U392" s="12">
        <v>159.51448506000003</v>
      </c>
      <c r="V392" s="12">
        <v>158.2391328</v>
      </c>
      <c r="W392" s="12">
        <v>157.76452146</v>
      </c>
      <c r="X392" s="12">
        <v>158.31072222</v>
      </c>
      <c r="Y392" s="12">
        <v>157.6823262</v>
      </c>
    </row>
    <row r="393" spans="1:25" ht="11.25">
      <c r="A393" s="11">
        <f t="shared" si="8"/>
        <v>42228</v>
      </c>
      <c r="B393" s="12">
        <v>166.57797449999998</v>
      </c>
      <c r="C393" s="12">
        <v>166.18290696</v>
      </c>
      <c r="D393" s="12">
        <v>177.93948060000002</v>
      </c>
      <c r="E393" s="12">
        <v>180.72881652</v>
      </c>
      <c r="F393" s="12">
        <v>180.53791139999998</v>
      </c>
      <c r="G393" s="12">
        <v>178.98945875999996</v>
      </c>
      <c r="H393" s="12">
        <v>191.2232952</v>
      </c>
      <c r="I393" s="12">
        <v>194.4050472</v>
      </c>
      <c r="J393" s="12">
        <v>193.12174056</v>
      </c>
      <c r="K393" s="12">
        <v>194.12929536</v>
      </c>
      <c r="L393" s="12">
        <v>185.07721092</v>
      </c>
      <c r="M393" s="12">
        <v>184.68744629999998</v>
      </c>
      <c r="N393" s="12">
        <v>186.4506672</v>
      </c>
      <c r="O393" s="12">
        <v>188.2669173</v>
      </c>
      <c r="P393" s="12">
        <v>193.86414936</v>
      </c>
      <c r="Q393" s="12">
        <v>204.23931234</v>
      </c>
      <c r="R393" s="12">
        <v>197.56293606</v>
      </c>
      <c r="S393" s="12">
        <v>191.69260362</v>
      </c>
      <c r="T393" s="12">
        <v>177.74857548</v>
      </c>
      <c r="U393" s="12">
        <v>174.1478928</v>
      </c>
      <c r="V393" s="12">
        <v>168.56656949999999</v>
      </c>
      <c r="W393" s="12">
        <v>164.30567327999998</v>
      </c>
      <c r="X393" s="12">
        <v>164.14393422</v>
      </c>
      <c r="Y393" s="12">
        <v>164.84922258</v>
      </c>
    </row>
    <row r="394" spans="1:25" ht="11.25">
      <c r="A394" s="11">
        <f t="shared" si="8"/>
        <v>42229</v>
      </c>
      <c r="B394" s="12">
        <v>159.76637376</v>
      </c>
      <c r="C394" s="12">
        <v>162.91630824</v>
      </c>
      <c r="D394" s="12">
        <v>163.9662864</v>
      </c>
      <c r="E394" s="12">
        <v>163.25039220000002</v>
      </c>
      <c r="F394" s="12">
        <v>174.17971032</v>
      </c>
      <c r="G394" s="12">
        <v>175.45506258</v>
      </c>
      <c r="H394" s="12">
        <v>175.5796812</v>
      </c>
      <c r="I394" s="12">
        <v>177.18646596</v>
      </c>
      <c r="J394" s="12">
        <v>176.31678707999998</v>
      </c>
      <c r="K394" s="12">
        <v>175.08650964</v>
      </c>
      <c r="L394" s="12">
        <v>175.55581806</v>
      </c>
      <c r="M394" s="12">
        <v>173.18541281999998</v>
      </c>
      <c r="N394" s="12">
        <v>172.98655331999998</v>
      </c>
      <c r="O394" s="12">
        <v>174.80810634</v>
      </c>
      <c r="P394" s="12">
        <v>176.13383634</v>
      </c>
      <c r="Q394" s="12">
        <v>181.0682034</v>
      </c>
      <c r="R394" s="12">
        <v>181.1875191</v>
      </c>
      <c r="S394" s="12">
        <v>173.63350956</v>
      </c>
      <c r="T394" s="12">
        <v>163.73295792</v>
      </c>
      <c r="U394" s="12">
        <v>161.37846144</v>
      </c>
      <c r="V394" s="12">
        <v>159.69478433999998</v>
      </c>
      <c r="W394" s="12">
        <v>157.31907618000002</v>
      </c>
      <c r="X394" s="12">
        <v>154.66231326</v>
      </c>
      <c r="Y394" s="12">
        <v>153.49567086</v>
      </c>
    </row>
    <row r="395" spans="1:25" ht="11.25">
      <c r="A395" s="11">
        <f t="shared" si="8"/>
        <v>42230</v>
      </c>
      <c r="B395" s="12">
        <v>146.04771972000003</v>
      </c>
      <c r="C395" s="12">
        <v>148.18744794</v>
      </c>
      <c r="D395" s="12">
        <v>160.97543951999998</v>
      </c>
      <c r="E395" s="12">
        <v>163.22122614</v>
      </c>
      <c r="F395" s="12">
        <v>164.39051999999998</v>
      </c>
      <c r="G395" s="12">
        <v>172.10361714</v>
      </c>
      <c r="H395" s="12">
        <v>171.83316822000003</v>
      </c>
      <c r="I395" s="12">
        <v>169.42299108</v>
      </c>
      <c r="J395" s="12">
        <v>167.34159498</v>
      </c>
      <c r="K395" s="12">
        <v>170.71160064</v>
      </c>
      <c r="L395" s="12">
        <v>170.23964076</v>
      </c>
      <c r="M395" s="12">
        <v>166.77948546</v>
      </c>
      <c r="N395" s="12">
        <v>167.62264974</v>
      </c>
      <c r="O395" s="12">
        <v>167.79499464000003</v>
      </c>
      <c r="P395" s="12">
        <v>168.74156585999998</v>
      </c>
      <c r="Q395" s="12">
        <v>173.32328874</v>
      </c>
      <c r="R395" s="12">
        <v>173.03958252</v>
      </c>
      <c r="S395" s="12">
        <v>161.78413482</v>
      </c>
      <c r="T395" s="12">
        <v>160.00235370000001</v>
      </c>
      <c r="U395" s="12">
        <v>151.00329846</v>
      </c>
      <c r="V395" s="12">
        <v>145.91514672000002</v>
      </c>
      <c r="W395" s="12">
        <v>144.62653716</v>
      </c>
      <c r="X395" s="12">
        <v>145.05872514</v>
      </c>
      <c r="Y395" s="12">
        <v>145.09849704</v>
      </c>
    </row>
    <row r="396" spans="1:25" ht="11.25">
      <c r="A396" s="11">
        <f t="shared" si="8"/>
        <v>42231</v>
      </c>
      <c r="B396" s="12">
        <v>175.75732902000001</v>
      </c>
      <c r="C396" s="12">
        <v>176.83117031999998</v>
      </c>
      <c r="D396" s="12">
        <v>177.62660832</v>
      </c>
      <c r="E396" s="12">
        <v>186.62566356000002</v>
      </c>
      <c r="F396" s="12">
        <v>186.44006136</v>
      </c>
      <c r="G396" s="12">
        <v>193.93573877999998</v>
      </c>
      <c r="H396" s="12">
        <v>197.35877364</v>
      </c>
      <c r="I396" s="12">
        <v>188.78925492</v>
      </c>
      <c r="J396" s="12">
        <v>208.38089286</v>
      </c>
      <c r="K396" s="12">
        <v>207.65704428</v>
      </c>
      <c r="L396" s="12">
        <v>199.80341975999997</v>
      </c>
      <c r="M396" s="12">
        <v>196.6322736</v>
      </c>
      <c r="N396" s="12">
        <v>191.46722952</v>
      </c>
      <c r="O396" s="12">
        <v>192.90962376</v>
      </c>
      <c r="P396" s="12">
        <v>199.99697634</v>
      </c>
      <c r="Q396" s="12">
        <v>202.19238522</v>
      </c>
      <c r="R396" s="12">
        <v>203.80977582</v>
      </c>
      <c r="S396" s="12">
        <v>195.014883</v>
      </c>
      <c r="T396" s="12">
        <v>182.41779653999998</v>
      </c>
      <c r="U396" s="12">
        <v>182.24545164</v>
      </c>
      <c r="V396" s="12">
        <v>178.72431275999998</v>
      </c>
      <c r="W396" s="12">
        <v>176.52360095999998</v>
      </c>
      <c r="X396" s="12">
        <v>176.20542575999997</v>
      </c>
      <c r="Y396" s="12">
        <v>176.53950972</v>
      </c>
    </row>
    <row r="397" spans="1:25" ht="11.25">
      <c r="A397" s="11">
        <f t="shared" si="8"/>
        <v>42232</v>
      </c>
      <c r="B397" s="12">
        <v>158.79859086</v>
      </c>
      <c r="C397" s="12">
        <v>162.29851806000002</v>
      </c>
      <c r="D397" s="12">
        <v>163.01441226</v>
      </c>
      <c r="E397" s="12">
        <v>164.95793244</v>
      </c>
      <c r="F397" s="12">
        <v>165.80639964000002</v>
      </c>
      <c r="G397" s="12">
        <v>165.49617881999998</v>
      </c>
      <c r="H397" s="12">
        <v>165.43519524</v>
      </c>
      <c r="I397" s="12">
        <v>175.3012779</v>
      </c>
      <c r="J397" s="12">
        <v>164.83066236</v>
      </c>
      <c r="K397" s="12">
        <v>170.82826487999998</v>
      </c>
      <c r="L397" s="12">
        <v>172.875192</v>
      </c>
      <c r="M397" s="12">
        <v>170.02222104</v>
      </c>
      <c r="N397" s="12">
        <v>170.65061706</v>
      </c>
      <c r="O397" s="12">
        <v>172.71345294</v>
      </c>
      <c r="P397" s="12">
        <v>174.74712275999997</v>
      </c>
      <c r="Q397" s="12">
        <v>174.29902602</v>
      </c>
      <c r="R397" s="12">
        <v>174.52174866000001</v>
      </c>
      <c r="S397" s="12">
        <v>173.2463964</v>
      </c>
      <c r="T397" s="12">
        <v>164.88369156000002</v>
      </c>
      <c r="U397" s="12">
        <v>162.58222428</v>
      </c>
      <c r="V397" s="12">
        <v>160.52999424</v>
      </c>
      <c r="W397" s="12">
        <v>160.10576064</v>
      </c>
      <c r="X397" s="12">
        <v>156.6747714</v>
      </c>
      <c r="Y397" s="12">
        <v>155.38616183999997</v>
      </c>
    </row>
    <row r="398" spans="1:25" ht="11.25">
      <c r="A398" s="11">
        <f t="shared" si="8"/>
        <v>42233</v>
      </c>
      <c r="B398" s="12">
        <v>107.35231248000001</v>
      </c>
      <c r="C398" s="12">
        <v>112.10107734</v>
      </c>
      <c r="D398" s="12">
        <v>171.87294012</v>
      </c>
      <c r="E398" s="12">
        <v>179.16445512</v>
      </c>
      <c r="F398" s="12">
        <v>179.71065588</v>
      </c>
      <c r="G398" s="12">
        <v>192.62591754000002</v>
      </c>
      <c r="H398" s="12">
        <v>190.05930425999998</v>
      </c>
      <c r="I398" s="12">
        <v>193.23575334</v>
      </c>
      <c r="J398" s="12">
        <v>196.3671276</v>
      </c>
      <c r="K398" s="12">
        <v>193.3577205</v>
      </c>
      <c r="L398" s="12">
        <v>201.52952022000002</v>
      </c>
      <c r="M398" s="12">
        <v>191.76949596</v>
      </c>
      <c r="N398" s="12">
        <v>187.28852856</v>
      </c>
      <c r="O398" s="12">
        <v>192.54372228</v>
      </c>
      <c r="P398" s="12">
        <v>188.22714539999998</v>
      </c>
      <c r="Q398" s="12">
        <v>189.67749401999998</v>
      </c>
      <c r="R398" s="12">
        <v>185.93893541999998</v>
      </c>
      <c r="S398" s="12">
        <v>181.33069794</v>
      </c>
      <c r="T398" s="12">
        <v>175.6857396</v>
      </c>
      <c r="U398" s="12">
        <v>166.63365516000002</v>
      </c>
      <c r="V398" s="12">
        <v>164.83066236</v>
      </c>
      <c r="W398" s="12">
        <v>163.98484661999998</v>
      </c>
      <c r="X398" s="12">
        <v>163.75151814</v>
      </c>
      <c r="Y398" s="12">
        <v>164.51779008</v>
      </c>
    </row>
    <row r="399" spans="1:25" ht="11.25">
      <c r="A399" s="11">
        <f t="shared" si="8"/>
        <v>42234</v>
      </c>
      <c r="B399" s="12">
        <v>104.72471562</v>
      </c>
      <c r="C399" s="12">
        <v>163.23448344000002</v>
      </c>
      <c r="D399" s="12">
        <v>165.69503831999998</v>
      </c>
      <c r="E399" s="12">
        <v>168.68853666</v>
      </c>
      <c r="F399" s="12">
        <v>174.9698454</v>
      </c>
      <c r="G399" s="12">
        <v>175.64331624000002</v>
      </c>
      <c r="H399" s="12">
        <v>179.636415</v>
      </c>
      <c r="I399" s="12">
        <v>181.02047712</v>
      </c>
      <c r="J399" s="12">
        <v>178.66067772000002</v>
      </c>
      <c r="K399" s="12">
        <v>178.06144775999996</v>
      </c>
      <c r="L399" s="12">
        <v>179.7292161</v>
      </c>
      <c r="M399" s="12">
        <v>178.98945875999996</v>
      </c>
      <c r="N399" s="12">
        <v>177.32434188</v>
      </c>
      <c r="O399" s="12">
        <v>178.8012051</v>
      </c>
      <c r="P399" s="12">
        <v>173.14298946</v>
      </c>
      <c r="Q399" s="12">
        <v>174.00471396</v>
      </c>
      <c r="R399" s="12">
        <v>172.75057338</v>
      </c>
      <c r="S399" s="12">
        <v>173.53275408</v>
      </c>
      <c r="T399" s="12">
        <v>164.18900904</v>
      </c>
      <c r="U399" s="12">
        <v>157.42248312</v>
      </c>
      <c r="V399" s="12">
        <v>155.0573808</v>
      </c>
      <c r="W399" s="12">
        <v>153.21196464</v>
      </c>
      <c r="X399" s="12">
        <v>148.68592242</v>
      </c>
      <c r="Y399" s="12">
        <v>141.80803518000002</v>
      </c>
    </row>
    <row r="400" spans="1:25" ht="11.25">
      <c r="A400" s="11">
        <f t="shared" si="8"/>
        <v>42235</v>
      </c>
      <c r="B400" s="12">
        <v>126.29699418</v>
      </c>
      <c r="C400" s="12">
        <v>140.66790738</v>
      </c>
      <c r="D400" s="12">
        <v>158.65806348</v>
      </c>
      <c r="E400" s="12">
        <v>161.26444866000003</v>
      </c>
      <c r="F400" s="12">
        <v>162.46290858</v>
      </c>
      <c r="G400" s="12">
        <v>162.31177535999998</v>
      </c>
      <c r="H400" s="12">
        <v>163.00910934</v>
      </c>
      <c r="I400" s="12">
        <v>162.34094141999998</v>
      </c>
      <c r="J400" s="12">
        <v>161.83451256</v>
      </c>
      <c r="K400" s="12">
        <v>162.31707827999998</v>
      </c>
      <c r="L400" s="12">
        <v>162.12087024</v>
      </c>
      <c r="M400" s="12">
        <v>162.10496148000001</v>
      </c>
      <c r="N400" s="12">
        <v>162.44434836</v>
      </c>
      <c r="O400" s="12">
        <v>162.12087024</v>
      </c>
      <c r="P400" s="12">
        <v>160.68908183999997</v>
      </c>
      <c r="Q400" s="12">
        <v>161.89019322000001</v>
      </c>
      <c r="R400" s="12">
        <v>160.91180448</v>
      </c>
      <c r="S400" s="12">
        <v>162.4947261</v>
      </c>
      <c r="T400" s="12">
        <v>161.1424815</v>
      </c>
      <c r="U400" s="12">
        <v>150.05407577999998</v>
      </c>
      <c r="V400" s="12">
        <v>144.66630906</v>
      </c>
      <c r="W400" s="12">
        <v>142.87922502</v>
      </c>
      <c r="X400" s="12">
        <v>141.94060818</v>
      </c>
      <c r="Y400" s="12">
        <v>141.93795672000002</v>
      </c>
    </row>
    <row r="401" spans="1:25" ht="11.25">
      <c r="A401" s="11">
        <f t="shared" si="8"/>
        <v>42236</v>
      </c>
      <c r="B401" s="12">
        <v>139.10354598</v>
      </c>
      <c r="C401" s="12">
        <v>157.83611088</v>
      </c>
      <c r="D401" s="12">
        <v>158.48306712000002</v>
      </c>
      <c r="E401" s="12">
        <v>167.43439608</v>
      </c>
      <c r="F401" s="12">
        <v>169.63510788</v>
      </c>
      <c r="G401" s="12">
        <v>168.98284872000002</v>
      </c>
      <c r="H401" s="12">
        <v>180.96479645999997</v>
      </c>
      <c r="I401" s="12">
        <v>180.44245883999997</v>
      </c>
      <c r="J401" s="12">
        <v>176.96904624</v>
      </c>
      <c r="K401" s="12">
        <v>174.99370854</v>
      </c>
      <c r="L401" s="12">
        <v>176.04368670000002</v>
      </c>
      <c r="M401" s="12">
        <v>170.08055316000002</v>
      </c>
      <c r="N401" s="12">
        <v>173.42404422</v>
      </c>
      <c r="O401" s="12">
        <v>170.41198566</v>
      </c>
      <c r="P401" s="12">
        <v>171.79869924000002</v>
      </c>
      <c r="Q401" s="12">
        <v>175.2747633</v>
      </c>
      <c r="R401" s="12">
        <v>178.86749160000002</v>
      </c>
      <c r="S401" s="12">
        <v>174.33879792</v>
      </c>
      <c r="T401" s="12">
        <v>166.88819532</v>
      </c>
      <c r="U401" s="12">
        <v>160.68112746</v>
      </c>
      <c r="V401" s="12">
        <v>156.13387355999998</v>
      </c>
      <c r="W401" s="12">
        <v>155.71494288</v>
      </c>
      <c r="X401" s="12">
        <v>154.3945158</v>
      </c>
      <c r="Y401" s="12">
        <v>149.89763964</v>
      </c>
    </row>
    <row r="402" spans="1:25" ht="11.25">
      <c r="A402" s="11">
        <f t="shared" si="8"/>
        <v>42237</v>
      </c>
      <c r="B402" s="12">
        <v>172.72671024000002</v>
      </c>
      <c r="C402" s="12">
        <v>175.57702974000003</v>
      </c>
      <c r="D402" s="12">
        <v>182.13409031999998</v>
      </c>
      <c r="E402" s="12">
        <v>188.90326770000001</v>
      </c>
      <c r="F402" s="12">
        <v>192.28122774000002</v>
      </c>
      <c r="G402" s="12">
        <v>193.91717856</v>
      </c>
      <c r="H402" s="12">
        <v>196.35917322000003</v>
      </c>
      <c r="I402" s="12">
        <v>197.95800359999998</v>
      </c>
      <c r="J402" s="12">
        <v>196.89476814000002</v>
      </c>
      <c r="K402" s="12">
        <v>194.25656544</v>
      </c>
      <c r="L402" s="12">
        <v>193.03689384</v>
      </c>
      <c r="M402" s="12">
        <v>192.99977339999998</v>
      </c>
      <c r="N402" s="12">
        <v>192.50129891999998</v>
      </c>
      <c r="O402" s="12">
        <v>190.99261818000002</v>
      </c>
      <c r="P402" s="12">
        <v>191.22859812</v>
      </c>
      <c r="Q402" s="12">
        <v>203.09918454</v>
      </c>
      <c r="R402" s="12">
        <v>199.27312776</v>
      </c>
      <c r="S402" s="12">
        <v>190.43846304000002</v>
      </c>
      <c r="T402" s="12">
        <v>185.26281312</v>
      </c>
      <c r="U402" s="12">
        <v>179.72391318</v>
      </c>
      <c r="V402" s="12">
        <v>175.9641429</v>
      </c>
      <c r="W402" s="12">
        <v>176.93457725999997</v>
      </c>
      <c r="X402" s="12">
        <v>179.76633654</v>
      </c>
      <c r="Y402" s="12">
        <v>173.13768654</v>
      </c>
    </row>
    <row r="403" spans="1:25" ht="11.25">
      <c r="A403" s="11">
        <f t="shared" si="8"/>
        <v>42238</v>
      </c>
      <c r="B403" s="12">
        <v>185.31053939999998</v>
      </c>
      <c r="C403" s="12">
        <v>190.78050138</v>
      </c>
      <c r="D403" s="12">
        <v>192.14865474</v>
      </c>
      <c r="E403" s="12">
        <v>197.65573716</v>
      </c>
      <c r="F403" s="12">
        <v>199.7477391</v>
      </c>
      <c r="G403" s="12">
        <v>211.91263758000002</v>
      </c>
      <c r="H403" s="12">
        <v>216.01974912</v>
      </c>
      <c r="I403" s="12">
        <v>214.07357748</v>
      </c>
      <c r="J403" s="12">
        <v>234.91935600000002</v>
      </c>
      <c r="K403" s="12">
        <v>231.05617878</v>
      </c>
      <c r="L403" s="12">
        <v>227.5615545</v>
      </c>
      <c r="M403" s="12">
        <v>227.79223152</v>
      </c>
      <c r="N403" s="12">
        <v>224.3665452</v>
      </c>
      <c r="O403" s="12">
        <v>226.5274851</v>
      </c>
      <c r="P403" s="12">
        <v>225.11160546</v>
      </c>
      <c r="Q403" s="12">
        <v>239.54880516</v>
      </c>
      <c r="R403" s="12">
        <v>239.51698764</v>
      </c>
      <c r="S403" s="12">
        <v>240.94877604</v>
      </c>
      <c r="T403" s="12">
        <v>219.673461</v>
      </c>
      <c r="U403" s="12">
        <v>191.74828427999998</v>
      </c>
      <c r="V403" s="12">
        <v>190.0036236</v>
      </c>
      <c r="W403" s="12">
        <v>188.43130781999997</v>
      </c>
      <c r="X403" s="12">
        <v>183.57648456</v>
      </c>
      <c r="Y403" s="12">
        <v>181.11062675999997</v>
      </c>
    </row>
    <row r="404" spans="1:25" ht="11.25">
      <c r="A404" s="11">
        <f t="shared" si="8"/>
        <v>42239</v>
      </c>
      <c r="B404" s="12">
        <v>178.840977</v>
      </c>
      <c r="C404" s="12">
        <v>185.02153026</v>
      </c>
      <c r="D404" s="12">
        <v>186.08211426</v>
      </c>
      <c r="E404" s="12">
        <v>201.43937058</v>
      </c>
      <c r="F404" s="12">
        <v>209.67480533999998</v>
      </c>
      <c r="G404" s="12">
        <v>213.65994972000001</v>
      </c>
      <c r="H404" s="12">
        <v>203.21319731999998</v>
      </c>
      <c r="I404" s="12">
        <v>203.14956228</v>
      </c>
      <c r="J404" s="12">
        <v>201.54277752000002</v>
      </c>
      <c r="K404" s="12">
        <v>201.58254942</v>
      </c>
      <c r="L404" s="12">
        <v>196.6587882</v>
      </c>
      <c r="M404" s="12">
        <v>195.78380639999997</v>
      </c>
      <c r="N404" s="12">
        <v>195.03609468000002</v>
      </c>
      <c r="O404" s="12">
        <v>199.36062594</v>
      </c>
      <c r="P404" s="12">
        <v>201.98026842</v>
      </c>
      <c r="Q404" s="12">
        <v>224.90214012</v>
      </c>
      <c r="R404" s="12">
        <v>203.33516447999997</v>
      </c>
      <c r="S404" s="12">
        <v>227.81344320000002</v>
      </c>
      <c r="T404" s="12">
        <v>205.26542736</v>
      </c>
      <c r="U404" s="12">
        <v>182.01742608</v>
      </c>
      <c r="V404" s="12">
        <v>181.33600085999998</v>
      </c>
      <c r="W404" s="12">
        <v>177.74857548</v>
      </c>
      <c r="X404" s="12">
        <v>178.41409194</v>
      </c>
      <c r="Y404" s="12">
        <v>178.57052808</v>
      </c>
    </row>
    <row r="405" spans="1:25" ht="11.25">
      <c r="A405" s="11">
        <f t="shared" si="8"/>
        <v>42240</v>
      </c>
      <c r="B405" s="12">
        <v>176.95048602</v>
      </c>
      <c r="C405" s="12">
        <v>179.7822453</v>
      </c>
      <c r="D405" s="12">
        <v>186.46922741999998</v>
      </c>
      <c r="E405" s="12">
        <v>144.72198972</v>
      </c>
      <c r="F405" s="12">
        <v>145.63939487999997</v>
      </c>
      <c r="G405" s="12">
        <v>188.53206329999998</v>
      </c>
      <c r="H405" s="12">
        <v>190.4543718</v>
      </c>
      <c r="I405" s="12">
        <v>193.82172599999998</v>
      </c>
      <c r="J405" s="12">
        <v>192.2573646</v>
      </c>
      <c r="K405" s="12">
        <v>151.36919994</v>
      </c>
      <c r="L405" s="12">
        <v>148.45259393999999</v>
      </c>
      <c r="M405" s="12">
        <v>191.62101420000002</v>
      </c>
      <c r="N405" s="12">
        <v>195.84478998</v>
      </c>
      <c r="O405" s="12">
        <v>196.65348527999998</v>
      </c>
      <c r="P405" s="12">
        <v>196.05955824000003</v>
      </c>
      <c r="Q405" s="12">
        <v>202.75184327999997</v>
      </c>
      <c r="R405" s="12">
        <v>201.18483042</v>
      </c>
      <c r="S405" s="12">
        <v>193.06871135999998</v>
      </c>
      <c r="T405" s="12">
        <v>189.98771484</v>
      </c>
      <c r="U405" s="12">
        <v>178.44590946</v>
      </c>
      <c r="V405" s="12">
        <v>175.60884725999998</v>
      </c>
      <c r="W405" s="12">
        <v>177.20767764</v>
      </c>
      <c r="X405" s="12">
        <v>174.82666656</v>
      </c>
      <c r="Y405" s="12">
        <v>174.91416474000002</v>
      </c>
    </row>
    <row r="406" spans="1:25" ht="11.25">
      <c r="A406" s="11">
        <f t="shared" si="8"/>
        <v>42241</v>
      </c>
      <c r="B406" s="12">
        <v>174.20622492</v>
      </c>
      <c r="C406" s="12">
        <v>176.93988018</v>
      </c>
      <c r="D406" s="12">
        <v>181.46061948000002</v>
      </c>
      <c r="E406" s="12">
        <v>191.23124958</v>
      </c>
      <c r="F406" s="12">
        <v>196.79401266000002</v>
      </c>
      <c r="G406" s="12">
        <v>197.86255104</v>
      </c>
      <c r="H406" s="12">
        <v>196.86295062000002</v>
      </c>
      <c r="I406" s="12">
        <v>203.63212800000002</v>
      </c>
      <c r="J406" s="12">
        <v>196.24516044</v>
      </c>
      <c r="K406" s="12">
        <v>195.31184652000002</v>
      </c>
      <c r="L406" s="12">
        <v>195.65918777999997</v>
      </c>
      <c r="M406" s="12">
        <v>195.58229544</v>
      </c>
      <c r="N406" s="12">
        <v>195.01753446</v>
      </c>
      <c r="O406" s="12">
        <v>195.27207462</v>
      </c>
      <c r="P406" s="12">
        <v>195.41790492</v>
      </c>
      <c r="Q406" s="12">
        <v>196.62166775999998</v>
      </c>
      <c r="R406" s="12">
        <v>195.03344322</v>
      </c>
      <c r="S406" s="12">
        <v>193.9145271</v>
      </c>
      <c r="T406" s="12">
        <v>185.31849377999998</v>
      </c>
      <c r="U406" s="12">
        <v>176.01186918</v>
      </c>
      <c r="V406" s="12">
        <v>175.57172681999998</v>
      </c>
      <c r="W406" s="12">
        <v>175.57437827999996</v>
      </c>
      <c r="X406" s="12">
        <v>174.16645302</v>
      </c>
      <c r="Y406" s="12">
        <v>158.11451418000001</v>
      </c>
    </row>
    <row r="407" spans="1:25" ht="11.25">
      <c r="A407" s="11">
        <f t="shared" si="8"/>
        <v>42242</v>
      </c>
      <c r="B407" s="12">
        <v>184.02988422</v>
      </c>
      <c r="C407" s="12">
        <v>190.19718018</v>
      </c>
      <c r="D407" s="12">
        <v>195.91903086</v>
      </c>
      <c r="E407" s="12">
        <v>206.01313908</v>
      </c>
      <c r="F407" s="12">
        <v>209.70662286</v>
      </c>
      <c r="G407" s="12">
        <v>210.32176158000001</v>
      </c>
      <c r="H407" s="12">
        <v>212.9785245</v>
      </c>
      <c r="I407" s="12">
        <v>212.16187481999998</v>
      </c>
      <c r="J407" s="12">
        <v>210.08313018</v>
      </c>
      <c r="K407" s="12">
        <v>209.73313746</v>
      </c>
      <c r="L407" s="12">
        <v>209.56874693999998</v>
      </c>
      <c r="M407" s="12">
        <v>208.98807720000002</v>
      </c>
      <c r="N407" s="12">
        <v>209.93729988</v>
      </c>
      <c r="O407" s="12">
        <v>210.0088893</v>
      </c>
      <c r="P407" s="12">
        <v>213.35238036</v>
      </c>
      <c r="Q407" s="12">
        <v>219.52497924000002</v>
      </c>
      <c r="R407" s="12">
        <v>212.86186026</v>
      </c>
      <c r="S407" s="12">
        <v>208.05211182</v>
      </c>
      <c r="T407" s="12">
        <v>195.83153268</v>
      </c>
      <c r="U407" s="12">
        <v>183.83632764</v>
      </c>
      <c r="V407" s="12">
        <v>182.40453924000002</v>
      </c>
      <c r="W407" s="12">
        <v>183.2689152</v>
      </c>
      <c r="X407" s="12">
        <v>183.75413238</v>
      </c>
      <c r="Y407" s="12">
        <v>180.8958585</v>
      </c>
    </row>
    <row r="408" spans="1:25" ht="11.25">
      <c r="A408" s="11">
        <f t="shared" si="8"/>
        <v>42243</v>
      </c>
      <c r="B408" s="12">
        <v>190.14680244000002</v>
      </c>
      <c r="C408" s="12">
        <v>194.3917899</v>
      </c>
      <c r="D408" s="12">
        <v>201.35717531999998</v>
      </c>
      <c r="E408" s="12">
        <v>210.525924</v>
      </c>
      <c r="F408" s="12">
        <v>212.73724164</v>
      </c>
      <c r="G408" s="12">
        <v>220.09239168000002</v>
      </c>
      <c r="H408" s="12">
        <v>226.3949121</v>
      </c>
      <c r="I408" s="12">
        <v>217.56289884</v>
      </c>
      <c r="J408" s="12">
        <v>214.20615048</v>
      </c>
      <c r="K408" s="12">
        <v>213.50086212</v>
      </c>
      <c r="L408" s="12">
        <v>209.99828346</v>
      </c>
      <c r="M408" s="12">
        <v>207.98317386</v>
      </c>
      <c r="N408" s="12">
        <v>208.95625968000002</v>
      </c>
      <c r="O408" s="12">
        <v>209.37784182</v>
      </c>
      <c r="P408" s="12">
        <v>213.71032746</v>
      </c>
      <c r="Q408" s="12">
        <v>224.31086454</v>
      </c>
      <c r="R408" s="12">
        <v>222.55294656</v>
      </c>
      <c r="S408" s="12">
        <v>208.04150598</v>
      </c>
      <c r="T408" s="12">
        <v>194.75503992</v>
      </c>
      <c r="U408" s="12">
        <v>189.24265458</v>
      </c>
      <c r="V408" s="12">
        <v>187.95139356</v>
      </c>
      <c r="W408" s="12">
        <v>188.28282606000002</v>
      </c>
      <c r="X408" s="12">
        <v>189.05705238</v>
      </c>
      <c r="Y408" s="12">
        <v>187.95139356</v>
      </c>
    </row>
    <row r="409" spans="1:25" ht="11.25">
      <c r="A409" s="11">
        <f t="shared" si="8"/>
        <v>42244</v>
      </c>
      <c r="B409" s="12">
        <v>184.32419628</v>
      </c>
      <c r="C409" s="12">
        <v>186.81391722</v>
      </c>
      <c r="D409" s="12">
        <v>187.33095192</v>
      </c>
      <c r="E409" s="12">
        <v>202.85259875999998</v>
      </c>
      <c r="F409" s="12">
        <v>204.08552766</v>
      </c>
      <c r="G409" s="12">
        <v>201.15831581999998</v>
      </c>
      <c r="H409" s="12">
        <v>223.385505</v>
      </c>
      <c r="I409" s="12">
        <v>227.37330083999998</v>
      </c>
      <c r="J409" s="12">
        <v>246.06609384</v>
      </c>
      <c r="K409" s="12">
        <v>252.6576234</v>
      </c>
      <c r="L409" s="12">
        <v>257.12798496</v>
      </c>
      <c r="M409" s="12">
        <v>225.74795586</v>
      </c>
      <c r="N409" s="12">
        <v>215.87657027999998</v>
      </c>
      <c r="O409" s="12">
        <v>223.42527689999997</v>
      </c>
      <c r="P409" s="12">
        <v>199.73978472000002</v>
      </c>
      <c r="Q409" s="12">
        <v>205.97336718000003</v>
      </c>
      <c r="R409" s="12">
        <v>202.65639072000002</v>
      </c>
      <c r="S409" s="12">
        <v>202.79691810000003</v>
      </c>
      <c r="T409" s="12">
        <v>186.53286246000002</v>
      </c>
      <c r="U409" s="12">
        <v>181.55342058000002</v>
      </c>
      <c r="V409" s="12">
        <v>182.32499543999998</v>
      </c>
      <c r="W409" s="12">
        <v>180.27806832</v>
      </c>
      <c r="X409" s="12">
        <v>181.16895888</v>
      </c>
      <c r="Y409" s="12">
        <v>175.14749322000003</v>
      </c>
    </row>
    <row r="410" spans="1:25" ht="11.25">
      <c r="A410" s="11">
        <f t="shared" si="8"/>
        <v>42245</v>
      </c>
      <c r="B410" s="12">
        <v>196.15501079999999</v>
      </c>
      <c r="C410" s="12">
        <v>204.98172114000002</v>
      </c>
      <c r="D410" s="12">
        <v>206.70517014</v>
      </c>
      <c r="E410" s="12">
        <v>211.27893864</v>
      </c>
      <c r="F410" s="12">
        <v>220.14276942</v>
      </c>
      <c r="G410" s="12">
        <v>223.73549772</v>
      </c>
      <c r="H410" s="12">
        <v>224.39571125999998</v>
      </c>
      <c r="I410" s="12">
        <v>245.12482554</v>
      </c>
      <c r="J410" s="12">
        <v>244.28166125999996</v>
      </c>
      <c r="K410" s="12">
        <v>243.29796960000002</v>
      </c>
      <c r="L410" s="12">
        <v>245.38997154</v>
      </c>
      <c r="M410" s="12">
        <v>244.32143316</v>
      </c>
      <c r="N410" s="12">
        <v>230.36945064</v>
      </c>
      <c r="O410" s="12">
        <v>231.49366968</v>
      </c>
      <c r="P410" s="12">
        <v>242.39912466000004</v>
      </c>
      <c r="Q410" s="12">
        <v>242.51844035999997</v>
      </c>
      <c r="R410" s="12">
        <v>241.6673217</v>
      </c>
      <c r="S410" s="12">
        <v>243.2316831</v>
      </c>
      <c r="T410" s="12">
        <v>215.39400456</v>
      </c>
      <c r="U410" s="12">
        <v>204.97641822000003</v>
      </c>
      <c r="V410" s="12">
        <v>202.97456592</v>
      </c>
      <c r="W410" s="12">
        <v>201.9484509</v>
      </c>
      <c r="X410" s="12">
        <v>199.75304202</v>
      </c>
      <c r="Y410" s="12">
        <v>198.64208028</v>
      </c>
    </row>
    <row r="411" spans="1:25" ht="11.25">
      <c r="A411" s="11">
        <f t="shared" si="8"/>
        <v>42246</v>
      </c>
      <c r="B411" s="12">
        <v>187.30443731999998</v>
      </c>
      <c r="C411" s="12">
        <v>191.99752152</v>
      </c>
      <c r="D411" s="12">
        <v>195.93493962000002</v>
      </c>
      <c r="E411" s="12">
        <v>205.03475034</v>
      </c>
      <c r="F411" s="12">
        <v>206.56729422</v>
      </c>
      <c r="G411" s="12">
        <v>209.49980898</v>
      </c>
      <c r="H411" s="12">
        <v>215.23756841999997</v>
      </c>
      <c r="I411" s="12">
        <v>221.19009612</v>
      </c>
      <c r="J411" s="12">
        <v>213.05806829999997</v>
      </c>
      <c r="K411" s="12">
        <v>208.68050784</v>
      </c>
      <c r="L411" s="12">
        <v>215.17923629999999</v>
      </c>
      <c r="M411" s="12">
        <v>209.3592816</v>
      </c>
      <c r="N411" s="12">
        <v>209.22670860000002</v>
      </c>
      <c r="O411" s="12">
        <v>210.82023606</v>
      </c>
      <c r="P411" s="12">
        <v>213.58040591999998</v>
      </c>
      <c r="Q411" s="12">
        <v>222.54234072000003</v>
      </c>
      <c r="R411" s="12">
        <v>213.17473253999998</v>
      </c>
      <c r="S411" s="12">
        <v>207.39985266</v>
      </c>
      <c r="T411" s="12">
        <v>202.82078124</v>
      </c>
      <c r="U411" s="12">
        <v>188.9828115</v>
      </c>
      <c r="V411" s="12">
        <v>188.5585779</v>
      </c>
      <c r="W411" s="12">
        <v>188.34911256</v>
      </c>
      <c r="X411" s="12">
        <v>188.54797206</v>
      </c>
      <c r="Y411" s="12">
        <v>188.15820743999998</v>
      </c>
    </row>
    <row r="412" spans="1:25" ht="11.25">
      <c r="A412" s="11">
        <f t="shared" si="8"/>
        <v>42247</v>
      </c>
      <c r="B412" s="12">
        <v>189.02523486</v>
      </c>
      <c r="C412" s="12">
        <v>204.99232698</v>
      </c>
      <c r="D412" s="12">
        <v>206.9862249</v>
      </c>
      <c r="E412" s="12">
        <v>207.74454246</v>
      </c>
      <c r="F412" s="12">
        <v>210.0221466</v>
      </c>
      <c r="G412" s="12">
        <v>211.97627262</v>
      </c>
      <c r="H412" s="12">
        <v>230.62664225999995</v>
      </c>
      <c r="I412" s="12">
        <v>223.57641012000002</v>
      </c>
      <c r="J412" s="12">
        <v>221.32532058</v>
      </c>
      <c r="K412" s="12">
        <v>219.4613442</v>
      </c>
      <c r="L412" s="12">
        <v>225.92295222</v>
      </c>
      <c r="M412" s="12">
        <v>217.74584958</v>
      </c>
      <c r="N412" s="12">
        <v>218.06667624000002</v>
      </c>
      <c r="O412" s="12">
        <v>220.46094462</v>
      </c>
      <c r="P412" s="12">
        <v>223.36959624000002</v>
      </c>
      <c r="Q412" s="12">
        <v>237.01135793999998</v>
      </c>
      <c r="R412" s="12">
        <v>231.51753282</v>
      </c>
      <c r="S412" s="12">
        <v>220.67040996</v>
      </c>
      <c r="T412" s="12">
        <v>204.94990362000001</v>
      </c>
      <c r="U412" s="12">
        <v>199.83788874</v>
      </c>
      <c r="V412" s="12">
        <v>196.40424804</v>
      </c>
      <c r="W412" s="12">
        <v>199.45342704</v>
      </c>
      <c r="X412" s="12">
        <v>197.05915866</v>
      </c>
      <c r="Y412" s="12">
        <v>189.4998462</v>
      </c>
    </row>
    <row r="414" spans="1:25" ht="12.75">
      <c r="A414" s="71" t="s">
        <v>106</v>
      </c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68" t="s">
        <v>46</v>
      </c>
      <c r="B416" s="69" t="s">
        <v>46</v>
      </c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70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8">A382</f>
        <v>42217</v>
      </c>
      <c r="B418" s="12">
        <v>0</v>
      </c>
      <c r="C418" s="12">
        <v>0.12734088000000002</v>
      </c>
      <c r="D418" s="12">
        <v>1.4906373599999998</v>
      </c>
      <c r="E418" s="12">
        <v>9.29838112</v>
      </c>
      <c r="F418" s="12">
        <v>1.64045016</v>
      </c>
      <c r="G418" s="12">
        <v>11.071165920000002</v>
      </c>
      <c r="H418" s="12">
        <v>9.268418559999999</v>
      </c>
      <c r="I418" s="12">
        <v>0.44194776</v>
      </c>
      <c r="J418" s="12">
        <v>0.124844</v>
      </c>
      <c r="K418" s="12">
        <v>0</v>
      </c>
      <c r="L418" s="12">
        <v>0.80399536</v>
      </c>
      <c r="M418" s="12">
        <v>0.06991264000000001</v>
      </c>
      <c r="N418" s="12">
        <v>34.95881688</v>
      </c>
      <c r="O418" s="12">
        <v>34.79651968</v>
      </c>
      <c r="P418" s="12">
        <v>31.208503119999996</v>
      </c>
      <c r="Q418" s="12">
        <v>0.12734088000000002</v>
      </c>
      <c r="R418" s="12">
        <v>13.58802096</v>
      </c>
      <c r="S418" s="12">
        <v>10.436958399999998</v>
      </c>
      <c r="T418" s="12">
        <v>5.35331072</v>
      </c>
      <c r="U418" s="12">
        <v>39.515622879999995</v>
      </c>
      <c r="V418" s="12">
        <v>29.360811920000003</v>
      </c>
      <c r="W418" s="12">
        <v>36.079916</v>
      </c>
      <c r="X418" s="12">
        <v>5.71535832</v>
      </c>
      <c r="Y418" s="12">
        <v>8.177282</v>
      </c>
    </row>
    <row r="419" spans="1:25" ht="11.25">
      <c r="A419" s="11">
        <f t="shared" si="9"/>
        <v>42218</v>
      </c>
      <c r="B419" s="12">
        <v>1.92010072</v>
      </c>
      <c r="C419" s="12">
        <v>10.144823440000001</v>
      </c>
      <c r="D419" s="12">
        <v>15.982528880000002</v>
      </c>
      <c r="E419" s="12">
        <v>18.15980824</v>
      </c>
      <c r="F419" s="12">
        <v>6.8214761600000005</v>
      </c>
      <c r="G419" s="12">
        <v>13.890143440000001</v>
      </c>
      <c r="H419" s="12">
        <v>4.69663128</v>
      </c>
      <c r="I419" s="12">
        <v>22.227225759999996</v>
      </c>
      <c r="J419" s="12">
        <v>12.636709680000001</v>
      </c>
      <c r="K419" s="12">
        <v>0.18726600000000002</v>
      </c>
      <c r="L419" s="12">
        <v>21.11361728</v>
      </c>
      <c r="M419" s="12">
        <v>26.699137840000002</v>
      </c>
      <c r="N419" s="12">
        <v>68.35458688</v>
      </c>
      <c r="O419" s="12">
        <v>63.568067920000004</v>
      </c>
      <c r="P419" s="12">
        <v>50.67917336</v>
      </c>
      <c r="Q419" s="12">
        <v>70.89641072</v>
      </c>
      <c r="R419" s="12">
        <v>25.343332</v>
      </c>
      <c r="S419" s="12">
        <v>33.91262416</v>
      </c>
      <c r="T419" s="12">
        <v>21.45319296</v>
      </c>
      <c r="U419" s="12">
        <v>34.77654464</v>
      </c>
      <c r="V419" s="12">
        <v>23.97254488</v>
      </c>
      <c r="W419" s="12">
        <v>24.257189200000003</v>
      </c>
      <c r="X419" s="12">
        <v>0</v>
      </c>
      <c r="Y419" s="12">
        <v>0</v>
      </c>
    </row>
    <row r="420" spans="1:25" ht="11.25">
      <c r="A420" s="11">
        <f t="shared" si="9"/>
        <v>42219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1.46816544</v>
      </c>
      <c r="I420" s="12">
        <v>5.31086376</v>
      </c>
      <c r="J420" s="12">
        <v>0</v>
      </c>
      <c r="K420" s="12">
        <v>0.5468167199999999</v>
      </c>
      <c r="L420" s="12">
        <v>0.53932608</v>
      </c>
      <c r="M420" s="12">
        <v>0.54431984</v>
      </c>
      <c r="N420" s="12">
        <v>1.8077411200000002</v>
      </c>
      <c r="O420" s="12">
        <v>7.01373592</v>
      </c>
      <c r="P420" s="12">
        <v>20.474415999999998</v>
      </c>
      <c r="Q420" s="12">
        <v>23.37579056</v>
      </c>
      <c r="R420" s="12">
        <v>0</v>
      </c>
      <c r="S420" s="12">
        <v>0.0873908</v>
      </c>
      <c r="T420" s="12">
        <v>0.36204759999999997</v>
      </c>
      <c r="U420" s="12">
        <v>0.22971296</v>
      </c>
      <c r="V420" s="12">
        <v>6.02497144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9"/>
        <v>42220</v>
      </c>
      <c r="B421" s="12">
        <v>0</v>
      </c>
      <c r="C421" s="12">
        <v>0</v>
      </c>
      <c r="D421" s="12">
        <v>0</v>
      </c>
      <c r="E421" s="12">
        <v>0</v>
      </c>
      <c r="F421" s="12">
        <v>1.23345872</v>
      </c>
      <c r="G421" s="12">
        <v>12.092389840000001</v>
      </c>
      <c r="H421" s="12">
        <v>10.01748256</v>
      </c>
      <c r="I421" s="12">
        <v>11.81523616</v>
      </c>
      <c r="J421" s="12">
        <v>54.86893800000001</v>
      </c>
      <c r="K421" s="12">
        <v>60.686668399999995</v>
      </c>
      <c r="L421" s="12">
        <v>13.900130960000002</v>
      </c>
      <c r="M421" s="12">
        <v>14.377035039999997</v>
      </c>
      <c r="N421" s="12">
        <v>54.48941224</v>
      </c>
      <c r="O421" s="12">
        <v>53.55557912</v>
      </c>
      <c r="P421" s="12">
        <v>53.46319456</v>
      </c>
      <c r="Q421" s="12">
        <v>50.67667648</v>
      </c>
      <c r="R421" s="12">
        <v>43.50314023999999</v>
      </c>
      <c r="S421" s="12">
        <v>0.19475664</v>
      </c>
      <c r="T421" s="12">
        <v>22.96630224</v>
      </c>
      <c r="U421" s="12">
        <v>26.791522399999998</v>
      </c>
      <c r="V421" s="12">
        <v>28.99377056</v>
      </c>
      <c r="W421" s="12">
        <v>26.117364799999997</v>
      </c>
      <c r="X421" s="12">
        <v>4.35455872</v>
      </c>
      <c r="Y421" s="12">
        <v>0</v>
      </c>
    </row>
    <row r="422" spans="1:25" ht="11.25">
      <c r="A422" s="11">
        <f t="shared" si="9"/>
        <v>42221</v>
      </c>
      <c r="B422" s="12">
        <v>7.3158584</v>
      </c>
      <c r="C422" s="12">
        <v>0.76903904</v>
      </c>
      <c r="D422" s="12">
        <v>0.84144856</v>
      </c>
      <c r="E422" s="12">
        <v>9.785272719999998</v>
      </c>
      <c r="F422" s="12">
        <v>0.014981279999999998</v>
      </c>
      <c r="G422" s="12">
        <v>24.219736</v>
      </c>
      <c r="H422" s="12">
        <v>17.20600008</v>
      </c>
      <c r="I422" s="12">
        <v>81.10365616</v>
      </c>
      <c r="J422" s="12">
        <v>89.73037656000001</v>
      </c>
      <c r="K422" s="12">
        <v>83.21851352</v>
      </c>
      <c r="L422" s="12">
        <v>32.06493296</v>
      </c>
      <c r="M422" s="12">
        <v>31.01874024</v>
      </c>
      <c r="N422" s="12">
        <v>33.62548296</v>
      </c>
      <c r="O422" s="12">
        <v>24.771546479999998</v>
      </c>
      <c r="P422" s="12">
        <v>19.682905039999998</v>
      </c>
      <c r="Q422" s="12">
        <v>26.57679072</v>
      </c>
      <c r="R422" s="12">
        <v>4.009989279999999</v>
      </c>
      <c r="S422" s="12">
        <v>2.5218488</v>
      </c>
      <c r="T422" s="12">
        <v>14.299631759999999</v>
      </c>
      <c r="U422" s="12">
        <v>4.144820800000001</v>
      </c>
      <c r="V422" s="12">
        <v>8.22971648</v>
      </c>
      <c r="W422" s="12">
        <v>5.36080136</v>
      </c>
      <c r="X422" s="12">
        <v>8.199753920000001</v>
      </c>
      <c r="Y422" s="12">
        <v>11.84270184</v>
      </c>
    </row>
    <row r="423" spans="1:25" ht="11.25">
      <c r="A423" s="11">
        <f t="shared" si="9"/>
        <v>42222</v>
      </c>
      <c r="B423" s="12">
        <v>0</v>
      </c>
      <c r="C423" s="12">
        <v>0</v>
      </c>
      <c r="D423" s="12">
        <v>0.06991264000000001</v>
      </c>
      <c r="E423" s="12">
        <v>0.47191032</v>
      </c>
      <c r="F423" s="12">
        <v>1.14357104</v>
      </c>
      <c r="G423" s="12">
        <v>6.64669456</v>
      </c>
      <c r="H423" s="12">
        <v>14.122353279999999</v>
      </c>
      <c r="I423" s="12">
        <v>3.6903886399999997</v>
      </c>
      <c r="J423" s="12">
        <v>0.00249688</v>
      </c>
      <c r="K423" s="12">
        <v>0.06491888000000001</v>
      </c>
      <c r="L423" s="12">
        <v>0.13732840000000002</v>
      </c>
      <c r="M423" s="12">
        <v>0.6416981599999999</v>
      </c>
      <c r="N423" s="12">
        <v>0.40699144</v>
      </c>
      <c r="O423" s="12">
        <v>0.57178552</v>
      </c>
      <c r="P423" s="12">
        <v>0.17727848</v>
      </c>
      <c r="Q423" s="12">
        <v>0.13732840000000002</v>
      </c>
      <c r="R423" s="12">
        <v>0</v>
      </c>
      <c r="S423" s="12">
        <v>0</v>
      </c>
      <c r="T423" s="12">
        <v>0.0873908</v>
      </c>
      <c r="U423" s="12">
        <v>0.686642</v>
      </c>
      <c r="V423" s="12">
        <v>10.62672128</v>
      </c>
      <c r="W423" s="12">
        <v>1.310862</v>
      </c>
      <c r="X423" s="12">
        <v>0.19725352000000002</v>
      </c>
      <c r="Y423" s="12">
        <v>0.6766544800000001</v>
      </c>
    </row>
    <row r="424" spans="1:25" ht="11.25">
      <c r="A424" s="11">
        <f t="shared" si="9"/>
        <v>42223</v>
      </c>
      <c r="B424" s="12">
        <v>2.73907736</v>
      </c>
      <c r="C424" s="12">
        <v>0.11485648</v>
      </c>
      <c r="D424" s="12">
        <v>1.64544392</v>
      </c>
      <c r="E424" s="12">
        <v>1.3657933599999998</v>
      </c>
      <c r="F424" s="12">
        <v>0.88389552</v>
      </c>
      <c r="G424" s="12">
        <v>0.73158584</v>
      </c>
      <c r="H424" s="12">
        <v>11.12859416</v>
      </c>
      <c r="I424" s="12">
        <v>12.26717144</v>
      </c>
      <c r="J424" s="12">
        <v>5.17353536</v>
      </c>
      <c r="K424" s="12">
        <v>0.09238456</v>
      </c>
      <c r="L424" s="12">
        <v>3.8651702400000003</v>
      </c>
      <c r="M424" s="12">
        <v>0</v>
      </c>
      <c r="N424" s="12">
        <v>0.30212248</v>
      </c>
      <c r="O424" s="12">
        <v>0.11235960000000002</v>
      </c>
      <c r="P424" s="12">
        <v>0.20224728</v>
      </c>
      <c r="Q424" s="12">
        <v>12.12734616</v>
      </c>
      <c r="R424" s="12">
        <v>18.119858159999996</v>
      </c>
      <c r="S424" s="12">
        <v>10.50936792</v>
      </c>
      <c r="T424" s="12">
        <v>0</v>
      </c>
      <c r="U424" s="12">
        <v>0.02247192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42224</v>
      </c>
      <c r="B425" s="12">
        <v>14.269669200000001</v>
      </c>
      <c r="C425" s="12">
        <v>13.35331424</v>
      </c>
      <c r="D425" s="12">
        <v>11.563051280000002</v>
      </c>
      <c r="E425" s="12">
        <v>13.52310208</v>
      </c>
      <c r="F425" s="12">
        <v>17.84769824</v>
      </c>
      <c r="G425" s="12">
        <v>12.92634776</v>
      </c>
      <c r="H425" s="12">
        <v>26.102383520000004</v>
      </c>
      <c r="I425" s="12">
        <v>32.182286319999996</v>
      </c>
      <c r="J425" s="12">
        <v>46.83397816</v>
      </c>
      <c r="K425" s="12">
        <v>21.0237296</v>
      </c>
      <c r="L425" s="12">
        <v>2.74407112</v>
      </c>
      <c r="M425" s="12">
        <v>5.02871632</v>
      </c>
      <c r="N425" s="12">
        <v>16.374539040000002</v>
      </c>
      <c r="O425" s="12">
        <v>18.411993119999998</v>
      </c>
      <c r="P425" s="12">
        <v>29.223483520000002</v>
      </c>
      <c r="Q425" s="12">
        <v>30.80400856</v>
      </c>
      <c r="R425" s="12">
        <v>6.81398552</v>
      </c>
      <c r="S425" s="12">
        <v>0.027465680000000003</v>
      </c>
      <c r="T425" s="12">
        <v>0</v>
      </c>
      <c r="U425" s="12">
        <v>0.0124844</v>
      </c>
      <c r="V425" s="12">
        <v>0.63171064</v>
      </c>
      <c r="W425" s="12">
        <v>0</v>
      </c>
      <c r="X425" s="12">
        <v>3.2284658399999997</v>
      </c>
      <c r="Y425" s="12">
        <v>2.22971384</v>
      </c>
    </row>
    <row r="426" spans="1:25" ht="11.25">
      <c r="A426" s="11">
        <f t="shared" si="9"/>
        <v>42225</v>
      </c>
      <c r="B426" s="12">
        <v>1.0237208</v>
      </c>
      <c r="C426" s="12">
        <v>7.66042784</v>
      </c>
      <c r="D426" s="12">
        <v>7.363299119999999</v>
      </c>
      <c r="E426" s="12">
        <v>10.27965496</v>
      </c>
      <c r="F426" s="12">
        <v>12.913863359999999</v>
      </c>
      <c r="G426" s="12">
        <v>13.198507679999999</v>
      </c>
      <c r="H426" s="12">
        <v>14.364550640000001</v>
      </c>
      <c r="I426" s="12">
        <v>7.420727359999999</v>
      </c>
      <c r="J426" s="12">
        <v>8.199753920000001</v>
      </c>
      <c r="K426" s="12">
        <v>0</v>
      </c>
      <c r="L426" s="12">
        <v>0.0749064</v>
      </c>
      <c r="M426" s="12">
        <v>0</v>
      </c>
      <c r="N426" s="12">
        <v>0.13982528000000002</v>
      </c>
      <c r="O426" s="12">
        <v>6.50686928</v>
      </c>
      <c r="P426" s="12">
        <v>4.818978400000001</v>
      </c>
      <c r="Q426" s="12">
        <v>9.64295056</v>
      </c>
      <c r="R426" s="12">
        <v>5.121100880000001</v>
      </c>
      <c r="S426" s="12">
        <v>0</v>
      </c>
      <c r="T426" s="12">
        <v>0.41697896</v>
      </c>
      <c r="U426" s="12">
        <v>0</v>
      </c>
      <c r="V426" s="12">
        <v>0</v>
      </c>
      <c r="W426" s="12">
        <v>5.51061416</v>
      </c>
      <c r="X426" s="12">
        <v>0</v>
      </c>
      <c r="Y426" s="12">
        <v>0</v>
      </c>
    </row>
    <row r="427" spans="1:25" ht="11.25">
      <c r="A427" s="11">
        <f t="shared" si="9"/>
        <v>42226</v>
      </c>
      <c r="B427" s="12">
        <v>0</v>
      </c>
      <c r="C427" s="12">
        <v>0.10736584</v>
      </c>
      <c r="D427" s="12">
        <v>0.15730344</v>
      </c>
      <c r="E427" s="12">
        <v>0</v>
      </c>
      <c r="F427" s="12">
        <v>0.05742824</v>
      </c>
      <c r="G427" s="12">
        <v>0</v>
      </c>
      <c r="H427" s="12">
        <v>0</v>
      </c>
      <c r="I427" s="12">
        <v>0</v>
      </c>
      <c r="J427" s="12">
        <v>7.001251519999999</v>
      </c>
      <c r="K427" s="12">
        <v>11.04370024</v>
      </c>
      <c r="L427" s="12">
        <v>0</v>
      </c>
      <c r="M427" s="12">
        <v>0.19725352000000002</v>
      </c>
      <c r="N427" s="12">
        <v>4.3720368800000005</v>
      </c>
      <c r="O427" s="12">
        <v>20.13484032</v>
      </c>
      <c r="P427" s="12">
        <v>22.27716336</v>
      </c>
      <c r="Q427" s="12">
        <v>22.33209472</v>
      </c>
      <c r="R427" s="12">
        <v>21.767799840000002</v>
      </c>
      <c r="S427" s="12">
        <v>9.807744640000001</v>
      </c>
      <c r="T427" s="12">
        <v>0</v>
      </c>
      <c r="U427" s="12">
        <v>0</v>
      </c>
      <c r="V427" s="12">
        <v>0</v>
      </c>
      <c r="W427" s="12">
        <v>0</v>
      </c>
      <c r="X427" s="12">
        <v>0.027465680000000003</v>
      </c>
      <c r="Y427" s="12">
        <v>0</v>
      </c>
    </row>
    <row r="428" spans="1:25" ht="11.25">
      <c r="A428" s="11">
        <f t="shared" si="9"/>
        <v>42227</v>
      </c>
      <c r="B428" s="12">
        <v>0</v>
      </c>
      <c r="C428" s="12">
        <v>0.0499376</v>
      </c>
      <c r="D428" s="12">
        <v>0.13982528000000002</v>
      </c>
      <c r="E428" s="12">
        <v>0.1747816</v>
      </c>
      <c r="F428" s="12">
        <v>5.20849168</v>
      </c>
      <c r="G428" s="12">
        <v>25.405754</v>
      </c>
      <c r="H428" s="12">
        <v>24.97129688</v>
      </c>
      <c r="I428" s="12">
        <v>28.863932799999997</v>
      </c>
      <c r="J428" s="12">
        <v>19.068672560000003</v>
      </c>
      <c r="K428" s="12">
        <v>28.64171048</v>
      </c>
      <c r="L428" s="12">
        <v>0.27215992</v>
      </c>
      <c r="M428" s="12">
        <v>0.25468176000000003</v>
      </c>
      <c r="N428" s="12">
        <v>0.7116108</v>
      </c>
      <c r="O428" s="12">
        <v>19.615489280000002</v>
      </c>
      <c r="P428" s="12">
        <v>29.03372064</v>
      </c>
      <c r="Q428" s="12">
        <v>32.97379728</v>
      </c>
      <c r="R428" s="12">
        <v>27.87516832</v>
      </c>
      <c r="S428" s="12">
        <v>0.04744072</v>
      </c>
      <c r="T428" s="12">
        <v>4.61423424</v>
      </c>
      <c r="U428" s="12">
        <v>1.06616776</v>
      </c>
      <c r="V428" s="12">
        <v>13.57553656</v>
      </c>
      <c r="W428" s="12">
        <v>14.124850160000001</v>
      </c>
      <c r="X428" s="12">
        <v>0</v>
      </c>
      <c r="Y428" s="12">
        <v>0.35455696</v>
      </c>
    </row>
    <row r="429" spans="1:25" ht="11.25">
      <c r="A429" s="11">
        <f t="shared" si="9"/>
        <v>42228</v>
      </c>
      <c r="B429" s="12">
        <v>0.034956320000000006</v>
      </c>
      <c r="C429" s="12">
        <v>0.0374532</v>
      </c>
      <c r="D429" s="12">
        <v>0.027465680000000003</v>
      </c>
      <c r="E429" s="12">
        <v>0.07240951999999999</v>
      </c>
      <c r="F429" s="12">
        <v>0.10486895999999998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2.08988856</v>
      </c>
      <c r="P429" s="12">
        <v>3.6554323199999996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0.0499376</v>
      </c>
      <c r="X429" s="12">
        <v>0.04494384</v>
      </c>
      <c r="Y429" s="12">
        <v>0.00499376</v>
      </c>
    </row>
    <row r="430" spans="1:25" ht="11.25">
      <c r="A430" s="11">
        <f t="shared" si="9"/>
        <v>42229</v>
      </c>
      <c r="B430" s="12">
        <v>0</v>
      </c>
      <c r="C430" s="12">
        <v>0</v>
      </c>
      <c r="D430" s="12">
        <v>0.10237207999999999</v>
      </c>
      <c r="E430" s="12">
        <v>1.22846496</v>
      </c>
      <c r="F430" s="12">
        <v>1.2109868</v>
      </c>
      <c r="G430" s="12">
        <v>0.02247192</v>
      </c>
      <c r="H430" s="12">
        <v>0</v>
      </c>
      <c r="I430" s="12">
        <v>0.054931360000000005</v>
      </c>
      <c r="J430" s="12">
        <v>0.014981279999999998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0.029962559999999996</v>
      </c>
      <c r="Q430" s="12">
        <v>77.36332991999998</v>
      </c>
      <c r="R430" s="12">
        <v>35.15107664</v>
      </c>
      <c r="S430" s="12">
        <v>31.468178639999998</v>
      </c>
      <c r="T430" s="12">
        <v>0.0124844</v>
      </c>
      <c r="U430" s="12">
        <v>0.10486895999999998</v>
      </c>
      <c r="V430" s="12">
        <v>2.67915224</v>
      </c>
      <c r="W430" s="12">
        <v>0</v>
      </c>
      <c r="X430" s="12">
        <v>0.00249688</v>
      </c>
      <c r="Y430" s="12">
        <v>0.00249688</v>
      </c>
    </row>
    <row r="431" spans="1:25" ht="11.25">
      <c r="A431" s="11">
        <f t="shared" si="9"/>
        <v>42230</v>
      </c>
      <c r="B431" s="12">
        <v>8.961302320000001</v>
      </c>
      <c r="C431" s="12">
        <v>11.952564559999999</v>
      </c>
      <c r="D431" s="12">
        <v>3.1360812800000004</v>
      </c>
      <c r="E431" s="12">
        <v>25.725354640000003</v>
      </c>
      <c r="F431" s="12">
        <v>29.066180080000002</v>
      </c>
      <c r="G431" s="12">
        <v>30.034969520000004</v>
      </c>
      <c r="H431" s="12">
        <v>31.53809128</v>
      </c>
      <c r="I431" s="12">
        <v>5.2684168</v>
      </c>
      <c r="J431" s="12">
        <v>27.860187040000003</v>
      </c>
      <c r="K431" s="12">
        <v>8.86142712</v>
      </c>
      <c r="L431" s="12">
        <v>31.42573168</v>
      </c>
      <c r="M431" s="12">
        <v>12.1972588</v>
      </c>
      <c r="N431" s="12">
        <v>0.49188536</v>
      </c>
      <c r="O431" s="12">
        <v>0.5493136000000001</v>
      </c>
      <c r="P431" s="12">
        <v>4.9438224</v>
      </c>
      <c r="Q431" s="12">
        <v>28.42448192</v>
      </c>
      <c r="R431" s="12">
        <v>24.813993439999997</v>
      </c>
      <c r="S431" s="12">
        <v>0.13483152</v>
      </c>
      <c r="T431" s="12">
        <v>1.51310928</v>
      </c>
      <c r="U431" s="12">
        <v>12.45693432</v>
      </c>
      <c r="V431" s="12">
        <v>15.06617392</v>
      </c>
      <c r="W431" s="12">
        <v>0</v>
      </c>
      <c r="X431" s="12">
        <v>15.545574879999998</v>
      </c>
      <c r="Y431" s="12">
        <v>14.664176239999998</v>
      </c>
    </row>
    <row r="432" spans="1:25" ht="11.25">
      <c r="A432" s="11">
        <f t="shared" si="9"/>
        <v>42231</v>
      </c>
      <c r="B432" s="12">
        <v>0</v>
      </c>
      <c r="C432" s="12">
        <v>0</v>
      </c>
      <c r="D432" s="12">
        <v>7.845196960000001</v>
      </c>
      <c r="E432" s="12">
        <v>6.476906720000001</v>
      </c>
      <c r="F432" s="12">
        <v>7.00874216</v>
      </c>
      <c r="G432" s="12">
        <v>0.36704136</v>
      </c>
      <c r="H432" s="12">
        <v>1.1186022400000002</v>
      </c>
      <c r="I432" s="12">
        <v>1.3707871200000001</v>
      </c>
      <c r="J432" s="12">
        <v>0.12234711999999999</v>
      </c>
      <c r="K432" s="12">
        <v>0.00249688</v>
      </c>
      <c r="L432" s="12">
        <v>0.09737832</v>
      </c>
      <c r="M432" s="12">
        <v>0.5867668</v>
      </c>
      <c r="N432" s="12">
        <v>6.2996282400000005</v>
      </c>
      <c r="O432" s="12">
        <v>5.33333568</v>
      </c>
      <c r="P432" s="12">
        <v>1.8901381599999998</v>
      </c>
      <c r="Q432" s="12">
        <v>2.82646816</v>
      </c>
      <c r="R432" s="12">
        <v>0</v>
      </c>
      <c r="S432" s="12">
        <v>0.00249688</v>
      </c>
      <c r="T432" s="12">
        <v>0.027465680000000003</v>
      </c>
      <c r="U432" s="12">
        <v>0.0374532</v>
      </c>
      <c r="V432" s="12">
        <v>0.00998752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9"/>
        <v>42232</v>
      </c>
      <c r="B433" s="12">
        <v>4.6941344</v>
      </c>
      <c r="C433" s="12">
        <v>2.49438312</v>
      </c>
      <c r="D433" s="12">
        <v>6.83146368</v>
      </c>
      <c r="E433" s="12">
        <v>10.948818800000002</v>
      </c>
      <c r="F433" s="12">
        <v>10.097382719999999</v>
      </c>
      <c r="G433" s="12">
        <v>10.83146544</v>
      </c>
      <c r="H433" s="12">
        <v>11.1610536</v>
      </c>
      <c r="I433" s="12">
        <v>2.3345828</v>
      </c>
      <c r="J433" s="12">
        <v>21.0486984</v>
      </c>
      <c r="K433" s="12">
        <v>13.50063016</v>
      </c>
      <c r="L433" s="12">
        <v>3.90012656</v>
      </c>
      <c r="M433" s="12">
        <v>5.47565784</v>
      </c>
      <c r="N433" s="12">
        <v>4.73907824</v>
      </c>
      <c r="O433" s="12">
        <v>4.27965232</v>
      </c>
      <c r="P433" s="12">
        <v>21.932593920000002</v>
      </c>
      <c r="Q433" s="12">
        <v>25.605504399999997</v>
      </c>
      <c r="R433" s="12">
        <v>13.647946079999999</v>
      </c>
      <c r="S433" s="12">
        <v>2.7215992</v>
      </c>
      <c r="T433" s="12">
        <v>10.0374576</v>
      </c>
      <c r="U433" s="12">
        <v>0.99126136</v>
      </c>
      <c r="V433" s="12">
        <v>2.746568</v>
      </c>
      <c r="W433" s="12">
        <v>1.71285968</v>
      </c>
      <c r="X433" s="12">
        <v>0</v>
      </c>
      <c r="Y433" s="12">
        <v>0</v>
      </c>
    </row>
    <row r="434" spans="1:25" ht="11.25">
      <c r="A434" s="11">
        <f t="shared" si="9"/>
        <v>42233</v>
      </c>
      <c r="B434" s="12">
        <v>0</v>
      </c>
      <c r="C434" s="12">
        <v>0</v>
      </c>
      <c r="D434" s="12">
        <v>0.28214743999999997</v>
      </c>
      <c r="E434" s="12">
        <v>6.83895432</v>
      </c>
      <c r="F434" s="12">
        <v>0.26217239999999997</v>
      </c>
      <c r="G434" s="12">
        <v>7.1410768</v>
      </c>
      <c r="H434" s="12">
        <v>7.031214080000001</v>
      </c>
      <c r="I434" s="12">
        <v>6.32459704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0.09238456</v>
      </c>
      <c r="Q434" s="12">
        <v>0</v>
      </c>
      <c r="R434" s="12">
        <v>1.4207247200000002</v>
      </c>
      <c r="S434" s="12">
        <v>0</v>
      </c>
      <c r="T434" s="12">
        <v>1.12609288</v>
      </c>
      <c r="U434" s="12">
        <v>0.59425744</v>
      </c>
      <c r="V434" s="12">
        <v>0.06741576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9"/>
        <v>42234</v>
      </c>
      <c r="B435" s="12">
        <v>0</v>
      </c>
      <c r="C435" s="12">
        <v>0</v>
      </c>
      <c r="D435" s="12">
        <v>0</v>
      </c>
      <c r="E435" s="12">
        <v>0</v>
      </c>
      <c r="F435" s="12">
        <v>0.17977536</v>
      </c>
      <c r="G435" s="12">
        <v>4.931338</v>
      </c>
      <c r="H435" s="12">
        <v>43.086161280000006</v>
      </c>
      <c r="I435" s="12">
        <v>20.79651352</v>
      </c>
      <c r="J435" s="12">
        <v>47.64296728</v>
      </c>
      <c r="K435" s="12">
        <v>46.48191808</v>
      </c>
      <c r="L435" s="12">
        <v>49.55308048</v>
      </c>
      <c r="M435" s="12">
        <v>49.23098295999999</v>
      </c>
      <c r="N435" s="12">
        <v>0.36704136</v>
      </c>
      <c r="O435" s="12">
        <v>0.35206007999999994</v>
      </c>
      <c r="P435" s="12">
        <v>0.20724104</v>
      </c>
      <c r="Q435" s="12">
        <v>0.27215992</v>
      </c>
      <c r="R435" s="12">
        <v>0.054931360000000005</v>
      </c>
      <c r="S435" s="12">
        <v>9.10612136</v>
      </c>
      <c r="T435" s="12">
        <v>0.87141112</v>
      </c>
      <c r="U435" s="12">
        <v>6.7166071999999994</v>
      </c>
      <c r="V435" s="12">
        <v>8.334585440000001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42235</v>
      </c>
      <c r="B436" s="12">
        <v>0.81647976</v>
      </c>
      <c r="C436" s="12">
        <v>0</v>
      </c>
      <c r="D436" s="12">
        <v>0</v>
      </c>
      <c r="E436" s="12">
        <v>0.04744072</v>
      </c>
      <c r="F436" s="12">
        <v>0.12983776000000002</v>
      </c>
      <c r="G436" s="12">
        <v>0.249688</v>
      </c>
      <c r="H436" s="12">
        <v>15.518109199999998</v>
      </c>
      <c r="I436" s="12">
        <v>17.4656756</v>
      </c>
      <c r="J436" s="12">
        <v>0.05742824</v>
      </c>
      <c r="K436" s="12">
        <v>0.31960064</v>
      </c>
      <c r="L436" s="12">
        <v>35.77030288</v>
      </c>
      <c r="M436" s="12">
        <v>36.31212584000001</v>
      </c>
      <c r="N436" s="12">
        <v>37.23597144</v>
      </c>
      <c r="O436" s="12">
        <v>38.71162752</v>
      </c>
      <c r="P436" s="12">
        <v>42.04995608</v>
      </c>
      <c r="Q436" s="12">
        <v>44.46194216</v>
      </c>
      <c r="R436" s="12">
        <v>39.4631884</v>
      </c>
      <c r="S436" s="12">
        <v>40.58928128</v>
      </c>
      <c r="T436" s="12">
        <v>20.52934736</v>
      </c>
      <c r="U436" s="12">
        <v>0</v>
      </c>
      <c r="V436" s="12">
        <v>18.75406568</v>
      </c>
      <c r="W436" s="12">
        <v>12.774038079999999</v>
      </c>
      <c r="X436" s="12">
        <v>7.91261272</v>
      </c>
      <c r="Y436" s="12">
        <v>0</v>
      </c>
    </row>
    <row r="437" spans="1:25" ht="11.25">
      <c r="A437" s="11">
        <f t="shared" si="9"/>
        <v>42236</v>
      </c>
      <c r="B437" s="12">
        <v>2.6891397599999998</v>
      </c>
      <c r="C437" s="12">
        <v>0.00249688</v>
      </c>
      <c r="D437" s="12">
        <v>0</v>
      </c>
      <c r="E437" s="12">
        <v>0</v>
      </c>
      <c r="F437" s="12">
        <v>0</v>
      </c>
      <c r="G437" s="12">
        <v>0.08489392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0.0873908</v>
      </c>
      <c r="P437" s="12">
        <v>26.00250832</v>
      </c>
      <c r="Q437" s="12">
        <v>24.30462992</v>
      </c>
      <c r="R437" s="12">
        <v>15.972541360000001</v>
      </c>
      <c r="S437" s="12">
        <v>10.32210192</v>
      </c>
      <c r="T437" s="12">
        <v>0.124844</v>
      </c>
      <c r="U437" s="12">
        <v>0</v>
      </c>
      <c r="V437" s="12">
        <v>0</v>
      </c>
      <c r="W437" s="12">
        <v>0</v>
      </c>
      <c r="X437" s="12">
        <v>0</v>
      </c>
      <c r="Y437" s="12">
        <v>6.16479672</v>
      </c>
    </row>
    <row r="438" spans="1:25" ht="11.25">
      <c r="A438" s="11">
        <f t="shared" si="9"/>
        <v>42237</v>
      </c>
      <c r="B438" s="12">
        <v>0.18476912</v>
      </c>
      <c r="C438" s="12">
        <v>0.0124844</v>
      </c>
      <c r="D438" s="12">
        <v>0.37203512</v>
      </c>
      <c r="E438" s="12">
        <v>0.19725352000000002</v>
      </c>
      <c r="F438" s="12">
        <v>0.44444464000000006</v>
      </c>
      <c r="G438" s="12">
        <v>0.93383312</v>
      </c>
      <c r="H438" s="12">
        <v>0</v>
      </c>
      <c r="I438" s="12">
        <v>0</v>
      </c>
      <c r="J438" s="12">
        <v>10.644199440000001</v>
      </c>
      <c r="K438" s="12">
        <v>11.408244719999999</v>
      </c>
      <c r="L438" s="12">
        <v>12.092389840000001</v>
      </c>
      <c r="M438" s="12">
        <v>2.059926</v>
      </c>
      <c r="N438" s="12">
        <v>1.98751648</v>
      </c>
      <c r="O438" s="12">
        <v>1.40324656</v>
      </c>
      <c r="P438" s="12">
        <v>10.137332800000001</v>
      </c>
      <c r="Q438" s="12">
        <v>2.5093644</v>
      </c>
      <c r="R438" s="12">
        <v>40.18478672</v>
      </c>
      <c r="S438" s="12">
        <v>32.254695840000004</v>
      </c>
      <c r="T438" s="12">
        <v>22.000009679999998</v>
      </c>
      <c r="U438" s="12">
        <v>0</v>
      </c>
      <c r="V438" s="12">
        <v>0</v>
      </c>
      <c r="W438" s="12">
        <v>0</v>
      </c>
      <c r="X438" s="12">
        <v>0.007490639999999999</v>
      </c>
      <c r="Y438" s="12">
        <v>0.00499376</v>
      </c>
    </row>
    <row r="439" spans="1:25" ht="11.25">
      <c r="A439" s="11">
        <f t="shared" si="9"/>
        <v>42238</v>
      </c>
      <c r="B439" s="12">
        <v>0</v>
      </c>
      <c r="C439" s="12">
        <v>0.05742824</v>
      </c>
      <c r="D439" s="12">
        <v>0.35705383999999996</v>
      </c>
      <c r="E439" s="12">
        <v>2.9662934400000003</v>
      </c>
      <c r="F439" s="12">
        <v>3.4132349599999996</v>
      </c>
      <c r="G439" s="12">
        <v>0.04494384</v>
      </c>
      <c r="H439" s="12">
        <v>0.5692886399999999</v>
      </c>
      <c r="I439" s="12">
        <v>10.48939288</v>
      </c>
      <c r="J439" s="12">
        <v>0.0249688</v>
      </c>
      <c r="K439" s="12">
        <v>0.31710376</v>
      </c>
      <c r="L439" s="12">
        <v>13.32335168</v>
      </c>
      <c r="M439" s="12">
        <v>13.121104399999998</v>
      </c>
      <c r="N439" s="12">
        <v>23.772794479999998</v>
      </c>
      <c r="O439" s="12">
        <v>24.83396848</v>
      </c>
      <c r="P439" s="12">
        <v>45.10114344</v>
      </c>
      <c r="Q439" s="12">
        <v>24.771546479999998</v>
      </c>
      <c r="R439" s="12">
        <v>0</v>
      </c>
      <c r="S439" s="12">
        <v>1.0561802400000002</v>
      </c>
      <c r="T439" s="12">
        <v>7.60050272</v>
      </c>
      <c r="U439" s="12">
        <v>0.44194776</v>
      </c>
      <c r="V439" s="12">
        <v>0</v>
      </c>
      <c r="W439" s="12">
        <v>0</v>
      </c>
      <c r="X439" s="12">
        <v>0.032459440000000006</v>
      </c>
      <c r="Y439" s="12">
        <v>0.007490639999999999</v>
      </c>
    </row>
    <row r="440" spans="1:25" ht="11.25">
      <c r="A440" s="11">
        <f t="shared" si="9"/>
        <v>42239</v>
      </c>
      <c r="B440" s="12">
        <v>0</v>
      </c>
      <c r="C440" s="12">
        <v>0</v>
      </c>
      <c r="D440" s="12">
        <v>0.62422</v>
      </c>
      <c r="E440" s="12">
        <v>0.94382064</v>
      </c>
      <c r="F440" s="12">
        <v>0.10736584</v>
      </c>
      <c r="G440" s="12">
        <v>0.66916384</v>
      </c>
      <c r="H440" s="12">
        <v>0</v>
      </c>
      <c r="I440" s="12">
        <v>0.07990016</v>
      </c>
      <c r="J440" s="12">
        <v>0</v>
      </c>
      <c r="K440" s="12">
        <v>0</v>
      </c>
      <c r="L440" s="12">
        <v>0.7840203200000001</v>
      </c>
      <c r="M440" s="12">
        <v>1.14357104</v>
      </c>
      <c r="N440" s="12">
        <v>5.4382046399999995</v>
      </c>
      <c r="O440" s="12">
        <v>3.1211</v>
      </c>
      <c r="P440" s="12">
        <v>3.33583168</v>
      </c>
      <c r="Q440" s="12">
        <v>9.87016664</v>
      </c>
      <c r="R440" s="12">
        <v>0</v>
      </c>
      <c r="S440" s="12">
        <v>0</v>
      </c>
      <c r="T440" s="12">
        <v>0.00499376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42240</v>
      </c>
      <c r="B441" s="12">
        <v>0</v>
      </c>
      <c r="C441" s="12">
        <v>0</v>
      </c>
      <c r="D441" s="12">
        <v>0</v>
      </c>
      <c r="E441" s="12">
        <v>44.873927359999996</v>
      </c>
      <c r="F441" s="12">
        <v>57.3783024</v>
      </c>
      <c r="G441" s="12">
        <v>12.58677208</v>
      </c>
      <c r="H441" s="12">
        <v>11.46816984</v>
      </c>
      <c r="I441" s="12">
        <v>12.03745848</v>
      </c>
      <c r="J441" s="12">
        <v>26.33209648</v>
      </c>
      <c r="K441" s="12">
        <v>57.21850208</v>
      </c>
      <c r="L441" s="12">
        <v>58.853958479999996</v>
      </c>
      <c r="M441" s="12">
        <v>15.16604912</v>
      </c>
      <c r="N441" s="12">
        <v>0</v>
      </c>
      <c r="O441" s="12">
        <v>0</v>
      </c>
      <c r="P441" s="12">
        <v>0</v>
      </c>
      <c r="Q441" s="12">
        <v>3.4207255999999995</v>
      </c>
      <c r="R441" s="12">
        <v>0</v>
      </c>
      <c r="S441" s="12">
        <v>0</v>
      </c>
      <c r="T441" s="12">
        <v>0</v>
      </c>
      <c r="U441" s="12">
        <v>0.027465680000000003</v>
      </c>
      <c r="V441" s="12">
        <v>1.7228472</v>
      </c>
      <c r="W441" s="12">
        <v>0.00249688</v>
      </c>
      <c r="X441" s="12">
        <v>1.7253440800000002</v>
      </c>
      <c r="Y441" s="12">
        <v>1.1186022400000002</v>
      </c>
    </row>
    <row r="442" spans="1:25" ht="11.25">
      <c r="A442" s="11">
        <f t="shared" si="9"/>
        <v>42241</v>
      </c>
      <c r="B442" s="12">
        <v>0.66417008</v>
      </c>
      <c r="C442" s="12">
        <v>0</v>
      </c>
      <c r="D442" s="12">
        <v>0</v>
      </c>
      <c r="E442" s="12">
        <v>0</v>
      </c>
      <c r="F442" s="12">
        <v>0.25468176000000003</v>
      </c>
      <c r="G442" s="12">
        <v>0.42946336</v>
      </c>
      <c r="H442" s="12">
        <v>5.02621944</v>
      </c>
      <c r="I442" s="12">
        <v>3.07865304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0.05243447999999999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0.57178552</v>
      </c>
      <c r="Y442" s="12">
        <v>0.66916384</v>
      </c>
    </row>
    <row r="443" spans="1:25" ht="11.25">
      <c r="A443" s="11">
        <f t="shared" si="9"/>
        <v>42242</v>
      </c>
      <c r="B443" s="12">
        <v>0</v>
      </c>
      <c r="C443" s="12">
        <v>0</v>
      </c>
      <c r="D443" s="12">
        <v>0</v>
      </c>
      <c r="E443" s="12">
        <v>0.00249688</v>
      </c>
      <c r="F443" s="12">
        <v>0</v>
      </c>
      <c r="G443" s="12">
        <v>0</v>
      </c>
      <c r="H443" s="12">
        <v>0.22721608000000004</v>
      </c>
      <c r="I443" s="12">
        <v>0.33208504</v>
      </c>
      <c r="J443" s="12">
        <v>0.007490639999999999</v>
      </c>
      <c r="K443" s="12">
        <v>0</v>
      </c>
      <c r="L443" s="12">
        <v>23.17853704</v>
      </c>
      <c r="M443" s="12">
        <v>24.636714960000003</v>
      </c>
      <c r="N443" s="12">
        <v>32.86892832</v>
      </c>
      <c r="O443" s="12">
        <v>0.09737832</v>
      </c>
      <c r="P443" s="12">
        <v>3.33583168</v>
      </c>
      <c r="Q443" s="12">
        <v>0.09737832</v>
      </c>
      <c r="R443" s="12">
        <v>0</v>
      </c>
      <c r="S443" s="12">
        <v>0</v>
      </c>
      <c r="T443" s="12">
        <v>0</v>
      </c>
      <c r="U443" s="12">
        <v>0.28963807999999996</v>
      </c>
      <c r="V443" s="12">
        <v>0.58926368</v>
      </c>
      <c r="W443" s="12">
        <v>0.014981279999999998</v>
      </c>
      <c r="X443" s="12">
        <v>0</v>
      </c>
      <c r="Y443" s="12">
        <v>0.7990016</v>
      </c>
    </row>
    <row r="444" spans="1:25" ht="11.25">
      <c r="A444" s="11">
        <f t="shared" si="9"/>
        <v>42243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8.09238808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9"/>
        <v>42244</v>
      </c>
      <c r="B445" s="12">
        <v>0</v>
      </c>
      <c r="C445" s="12">
        <v>0</v>
      </c>
      <c r="D445" s="12">
        <v>0.04744072</v>
      </c>
      <c r="E445" s="12">
        <v>0</v>
      </c>
      <c r="F445" s="12">
        <v>0.06741576</v>
      </c>
      <c r="G445" s="12">
        <v>0.124844</v>
      </c>
      <c r="H445" s="12">
        <v>0</v>
      </c>
      <c r="I445" s="12">
        <v>0</v>
      </c>
      <c r="J445" s="12">
        <v>0</v>
      </c>
      <c r="K445" s="12">
        <v>0.436954</v>
      </c>
      <c r="L445" s="12">
        <v>0.66666696</v>
      </c>
      <c r="M445" s="12">
        <v>31.86518256</v>
      </c>
      <c r="N445" s="12">
        <v>28.78403264</v>
      </c>
      <c r="O445" s="12">
        <v>0</v>
      </c>
      <c r="P445" s="12">
        <v>0.07990016</v>
      </c>
      <c r="Q445" s="12">
        <v>0</v>
      </c>
      <c r="R445" s="12">
        <v>0</v>
      </c>
      <c r="S445" s="12">
        <v>0</v>
      </c>
      <c r="T445" s="12">
        <v>7.68789352</v>
      </c>
      <c r="U445" s="12">
        <v>1.54057496</v>
      </c>
      <c r="V445" s="12">
        <v>0.53183544</v>
      </c>
      <c r="W445" s="12">
        <v>0.5642948799999999</v>
      </c>
      <c r="X445" s="12">
        <v>0</v>
      </c>
      <c r="Y445" s="12">
        <v>0.36204759999999997</v>
      </c>
    </row>
    <row r="446" spans="1:25" ht="11.25">
      <c r="A446" s="11">
        <f t="shared" si="9"/>
        <v>42245</v>
      </c>
      <c r="B446" s="12">
        <v>1.8077411200000002</v>
      </c>
      <c r="C446" s="12">
        <v>0.32209752</v>
      </c>
      <c r="D446" s="12">
        <v>2.73907736</v>
      </c>
      <c r="E446" s="12">
        <v>6.883898159999999</v>
      </c>
      <c r="F446" s="12">
        <v>5.048691359999999</v>
      </c>
      <c r="G446" s="12">
        <v>1.41822784</v>
      </c>
      <c r="H446" s="12">
        <v>13.917609120000002</v>
      </c>
      <c r="I446" s="12">
        <v>0.3245944</v>
      </c>
      <c r="J446" s="12">
        <v>0.8938830400000001</v>
      </c>
      <c r="K446" s="12">
        <v>1.04369584</v>
      </c>
      <c r="L446" s="12">
        <v>0.18476912</v>
      </c>
      <c r="M446" s="12">
        <v>0.8863923999999999</v>
      </c>
      <c r="N446" s="12">
        <v>6.461925439999999</v>
      </c>
      <c r="O446" s="12">
        <v>10.24469864</v>
      </c>
      <c r="P446" s="12">
        <v>1.1635460800000001</v>
      </c>
      <c r="Q446" s="12">
        <v>0.33208504</v>
      </c>
      <c r="R446" s="12">
        <v>0.5817730400000001</v>
      </c>
      <c r="S446" s="12">
        <v>0.561798</v>
      </c>
      <c r="T446" s="12">
        <v>0</v>
      </c>
      <c r="U446" s="12">
        <v>0.11985023999999998</v>
      </c>
      <c r="V446" s="12">
        <v>0</v>
      </c>
      <c r="W446" s="12">
        <v>0</v>
      </c>
      <c r="X446" s="12">
        <v>2.56179888</v>
      </c>
      <c r="Y446" s="12">
        <v>5.54557048</v>
      </c>
    </row>
    <row r="447" spans="1:25" ht="11.25">
      <c r="A447" s="11">
        <f t="shared" si="9"/>
        <v>42246</v>
      </c>
      <c r="B447" s="12">
        <v>0.80149848</v>
      </c>
      <c r="C447" s="12">
        <v>2.8464432</v>
      </c>
      <c r="D447" s="12">
        <v>8.81898016</v>
      </c>
      <c r="E447" s="12">
        <v>20.769047840000002</v>
      </c>
      <c r="F447" s="12">
        <v>30.72660528</v>
      </c>
      <c r="G447" s="12">
        <v>25.380785200000002</v>
      </c>
      <c r="H447" s="12">
        <v>0</v>
      </c>
      <c r="I447" s="12">
        <v>0.28214743999999997</v>
      </c>
      <c r="J447" s="12">
        <v>10.63421192</v>
      </c>
      <c r="K447" s="12">
        <v>12.34207784</v>
      </c>
      <c r="L447" s="12">
        <v>7.68789352</v>
      </c>
      <c r="M447" s="12">
        <v>15.605500000000001</v>
      </c>
      <c r="N447" s="12">
        <v>22.98877416</v>
      </c>
      <c r="O447" s="12">
        <v>25.09863776</v>
      </c>
      <c r="P447" s="12">
        <v>28.731598159999997</v>
      </c>
      <c r="Q447" s="12">
        <v>19.87017104</v>
      </c>
      <c r="R447" s="12">
        <v>28.82148584</v>
      </c>
      <c r="S447" s="12">
        <v>35.9301032</v>
      </c>
      <c r="T447" s="12">
        <v>18.0524424</v>
      </c>
      <c r="U447" s="12">
        <v>11.54307624</v>
      </c>
      <c r="V447" s="12">
        <v>11.98003024</v>
      </c>
      <c r="W447" s="12">
        <v>12.254687039999999</v>
      </c>
      <c r="X447" s="12">
        <v>6.22472184</v>
      </c>
      <c r="Y447" s="12">
        <v>0.06491888000000001</v>
      </c>
    </row>
    <row r="448" spans="1:25" ht="11.25">
      <c r="A448" s="11">
        <f t="shared" si="9"/>
        <v>42247</v>
      </c>
      <c r="B448" s="12">
        <v>0.52684168</v>
      </c>
      <c r="C448" s="12">
        <v>0.44194776</v>
      </c>
      <c r="D448" s="12">
        <v>1.89263504</v>
      </c>
      <c r="E448" s="12">
        <v>5.8177304</v>
      </c>
      <c r="F448" s="12">
        <v>13.98752176</v>
      </c>
      <c r="G448" s="12">
        <v>4.21473344</v>
      </c>
      <c r="H448" s="12">
        <v>1.05867712</v>
      </c>
      <c r="I448" s="12">
        <v>0</v>
      </c>
      <c r="J448" s="12">
        <v>0</v>
      </c>
      <c r="K448" s="12">
        <v>0</v>
      </c>
      <c r="L448" s="12">
        <v>0</v>
      </c>
      <c r="M448" s="12">
        <v>4.44194952</v>
      </c>
      <c r="N448" s="12">
        <v>15.82522544</v>
      </c>
      <c r="O448" s="12">
        <v>18.289646</v>
      </c>
      <c r="P448" s="12">
        <v>19.111119520000003</v>
      </c>
      <c r="Q448" s="12">
        <v>9.053686879999999</v>
      </c>
      <c r="R448" s="12">
        <v>11.39076656</v>
      </c>
      <c r="S448" s="12">
        <v>16.052441520000002</v>
      </c>
      <c r="T448" s="12">
        <v>15.598009359999999</v>
      </c>
      <c r="U448" s="12">
        <v>4.09738008</v>
      </c>
      <c r="V448" s="12">
        <v>5.181026</v>
      </c>
      <c r="W448" s="12">
        <v>2.29463272</v>
      </c>
      <c r="X448" s="12">
        <v>1.7353316</v>
      </c>
      <c r="Y448" s="12">
        <v>8.69163928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1" t="s">
        <v>67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68" t="s">
        <v>47</v>
      </c>
      <c r="B452" s="69" t="s">
        <v>47</v>
      </c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70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4">A418</f>
        <v>42217</v>
      </c>
      <c r="B454" s="12">
        <v>3.5780290399999997</v>
      </c>
      <c r="C454" s="12">
        <v>0.53183544</v>
      </c>
      <c r="D454" s="12">
        <v>0.12234711999999999</v>
      </c>
      <c r="E454" s="12">
        <v>0</v>
      </c>
      <c r="F454" s="12">
        <v>0.09737832</v>
      </c>
      <c r="G454" s="12">
        <v>0</v>
      </c>
      <c r="H454" s="12">
        <v>0</v>
      </c>
      <c r="I454" s="12">
        <v>0.027465680000000003</v>
      </c>
      <c r="J454" s="12">
        <v>1.7303378399999998</v>
      </c>
      <c r="K454" s="12">
        <v>29.622984319999997</v>
      </c>
      <c r="L454" s="12">
        <v>0</v>
      </c>
      <c r="M454" s="12">
        <v>1.2434462400000001</v>
      </c>
      <c r="N454" s="12">
        <v>0</v>
      </c>
      <c r="O454" s="12">
        <v>0</v>
      </c>
      <c r="P454" s="12">
        <v>0</v>
      </c>
      <c r="Q454" s="12">
        <v>2.44943928</v>
      </c>
      <c r="R454" s="12">
        <v>0</v>
      </c>
      <c r="S454" s="12">
        <v>0.00998752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</row>
    <row r="455" spans="1:25" ht="11.25">
      <c r="A455" s="11">
        <f t="shared" si="10"/>
        <v>42218</v>
      </c>
      <c r="B455" s="12">
        <v>0.17228472</v>
      </c>
      <c r="C455" s="12">
        <v>0</v>
      </c>
      <c r="D455" s="12">
        <v>0</v>
      </c>
      <c r="E455" s="12">
        <v>0</v>
      </c>
      <c r="F455" s="12">
        <v>0.00249688</v>
      </c>
      <c r="G455" s="12">
        <v>0</v>
      </c>
      <c r="H455" s="12">
        <v>2.15730432</v>
      </c>
      <c r="I455" s="12">
        <v>1.9101131999999998</v>
      </c>
      <c r="J455" s="12">
        <v>12.731591120000001</v>
      </c>
      <c r="K455" s="12">
        <v>17.513116319999998</v>
      </c>
      <c r="L455" s="12">
        <v>0.95630504</v>
      </c>
      <c r="M455" s="12">
        <v>0.80649224</v>
      </c>
      <c r="N455" s="12">
        <v>0.7765296799999999</v>
      </c>
      <c r="O455" s="12">
        <v>0.7840203200000001</v>
      </c>
      <c r="P455" s="12">
        <v>0.8614236</v>
      </c>
      <c r="Q455" s="12">
        <v>0.9113612</v>
      </c>
      <c r="R455" s="12">
        <v>0</v>
      </c>
      <c r="S455" s="12">
        <v>0.94631752</v>
      </c>
      <c r="T455" s="12">
        <v>1.33333392</v>
      </c>
      <c r="U455" s="12">
        <v>0.42696648</v>
      </c>
      <c r="V455" s="12">
        <v>0.60174808</v>
      </c>
      <c r="W455" s="12">
        <v>0.58426992</v>
      </c>
      <c r="X455" s="12">
        <v>16.354564</v>
      </c>
      <c r="Y455" s="12">
        <v>15.63546256</v>
      </c>
    </row>
    <row r="456" spans="1:25" ht="11.25">
      <c r="A456" s="11">
        <f t="shared" si="10"/>
        <v>42219</v>
      </c>
      <c r="B456" s="12">
        <v>74.33461447999998</v>
      </c>
      <c r="C456" s="12">
        <v>155.35837048000002</v>
      </c>
      <c r="D456" s="12">
        <v>155.19857016000003</v>
      </c>
      <c r="E456" s="12">
        <v>166.15238272000002</v>
      </c>
      <c r="F456" s="12">
        <v>167.48072287999997</v>
      </c>
      <c r="G456" s="12">
        <v>17.223478240000002</v>
      </c>
      <c r="H456" s="12">
        <v>0.36953824</v>
      </c>
      <c r="I456" s="12">
        <v>0.032459440000000006</v>
      </c>
      <c r="J456" s="12">
        <v>21.70787472</v>
      </c>
      <c r="K456" s="12">
        <v>15.86018176</v>
      </c>
      <c r="L456" s="12">
        <v>14.1448252</v>
      </c>
      <c r="M456" s="12">
        <v>15.71536272</v>
      </c>
      <c r="N456" s="12">
        <v>0.34456944</v>
      </c>
      <c r="O456" s="12">
        <v>0</v>
      </c>
      <c r="P456" s="12">
        <v>0.00249688</v>
      </c>
      <c r="Q456" s="12">
        <v>0.0998752</v>
      </c>
      <c r="R456" s="12">
        <v>9.41823136</v>
      </c>
      <c r="S456" s="12">
        <v>0.80149848</v>
      </c>
      <c r="T456" s="12">
        <v>0.6766544800000001</v>
      </c>
      <c r="U456" s="12">
        <v>1.3483152</v>
      </c>
      <c r="V456" s="12">
        <v>0.11735336</v>
      </c>
      <c r="W456" s="12">
        <v>10.52185232</v>
      </c>
      <c r="X456" s="12">
        <v>11.078656559999999</v>
      </c>
      <c r="Y456" s="12">
        <v>62.9588292</v>
      </c>
    </row>
    <row r="457" spans="1:25" ht="11.25">
      <c r="A457" s="11">
        <f t="shared" si="10"/>
        <v>42220</v>
      </c>
      <c r="B457" s="12">
        <v>120.12739368</v>
      </c>
      <c r="C457" s="12">
        <v>43.95257864</v>
      </c>
      <c r="D457" s="12">
        <v>45.460694159999996</v>
      </c>
      <c r="E457" s="12">
        <v>20.50687544</v>
      </c>
      <c r="F457" s="12">
        <v>0.42197271999999997</v>
      </c>
      <c r="G457" s="12">
        <v>0</v>
      </c>
      <c r="H457" s="12">
        <v>0.8364548</v>
      </c>
      <c r="I457" s="12">
        <v>0</v>
      </c>
      <c r="J457" s="12">
        <v>1.97503208</v>
      </c>
      <c r="K457" s="12">
        <v>2.51685504</v>
      </c>
      <c r="L457" s="12">
        <v>2.33208592</v>
      </c>
      <c r="M457" s="12">
        <v>2.32958904</v>
      </c>
      <c r="N457" s="12">
        <v>2.18477</v>
      </c>
      <c r="O457" s="12">
        <v>2.059926</v>
      </c>
      <c r="P457" s="12">
        <v>2.9712872</v>
      </c>
      <c r="Q457" s="12">
        <v>2.43695488</v>
      </c>
      <c r="R457" s="12">
        <v>1.07865216</v>
      </c>
      <c r="S457" s="12">
        <v>0.9538081599999999</v>
      </c>
      <c r="T457" s="12">
        <v>0</v>
      </c>
      <c r="U457" s="12">
        <v>0</v>
      </c>
      <c r="V457" s="12">
        <v>0</v>
      </c>
      <c r="W457" s="12">
        <v>0</v>
      </c>
      <c r="X457" s="12">
        <v>0.00998752</v>
      </c>
      <c r="Y457" s="12">
        <v>123.2959344</v>
      </c>
    </row>
    <row r="458" spans="1:25" ht="11.25">
      <c r="A458" s="11">
        <f t="shared" si="10"/>
        <v>42221</v>
      </c>
      <c r="B458" s="12">
        <v>0.09238456</v>
      </c>
      <c r="C458" s="12">
        <v>0.7041201599999999</v>
      </c>
      <c r="D458" s="12">
        <v>1.935082</v>
      </c>
      <c r="E458" s="12">
        <v>0.1498128</v>
      </c>
      <c r="F458" s="12">
        <v>12.369543519999999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0.33208504</v>
      </c>
      <c r="S458" s="12">
        <v>2.82646816</v>
      </c>
      <c r="T458" s="12">
        <v>0</v>
      </c>
      <c r="U458" s="12">
        <v>0.054931360000000005</v>
      </c>
      <c r="V458" s="12">
        <v>0</v>
      </c>
      <c r="W458" s="12">
        <v>0.054931360000000005</v>
      </c>
      <c r="X458" s="12">
        <v>0.034956320000000006</v>
      </c>
      <c r="Y458" s="12">
        <v>0.124844</v>
      </c>
    </row>
    <row r="459" spans="1:25" ht="11.25">
      <c r="A459" s="11">
        <f t="shared" si="10"/>
        <v>42222</v>
      </c>
      <c r="B459" s="12">
        <v>60.20477056</v>
      </c>
      <c r="C459" s="12">
        <v>16.349570240000002</v>
      </c>
      <c r="D459" s="12">
        <v>18.28465224</v>
      </c>
      <c r="E459" s="12">
        <v>17.308372159999998</v>
      </c>
      <c r="F459" s="12">
        <v>2.00749152</v>
      </c>
      <c r="G459" s="12">
        <v>0.02247192</v>
      </c>
      <c r="H459" s="12">
        <v>0</v>
      </c>
      <c r="I459" s="12">
        <v>0.44444464000000006</v>
      </c>
      <c r="J459" s="12">
        <v>1.35830272</v>
      </c>
      <c r="K459" s="12">
        <v>1.4981280000000001</v>
      </c>
      <c r="L459" s="12">
        <v>5.7303396</v>
      </c>
      <c r="M459" s="12">
        <v>3.43321</v>
      </c>
      <c r="N459" s="12">
        <v>2.35705472</v>
      </c>
      <c r="O459" s="12">
        <v>2.6991272800000004</v>
      </c>
      <c r="P459" s="12">
        <v>28.069924959999998</v>
      </c>
      <c r="Q459" s="12">
        <v>27.595517760000003</v>
      </c>
      <c r="R459" s="12">
        <v>24.94882496</v>
      </c>
      <c r="S459" s="12">
        <v>38.549330319999996</v>
      </c>
      <c r="T459" s="12">
        <v>10.20974232</v>
      </c>
      <c r="U459" s="12">
        <v>11.42072912</v>
      </c>
      <c r="V459" s="12">
        <v>0</v>
      </c>
      <c r="W459" s="12">
        <v>2.95630592</v>
      </c>
      <c r="X459" s="12">
        <v>0.5917605600000001</v>
      </c>
      <c r="Y459" s="12">
        <v>0.29463184</v>
      </c>
    </row>
    <row r="460" spans="1:25" ht="11.25">
      <c r="A460" s="11">
        <f t="shared" si="10"/>
        <v>42223</v>
      </c>
      <c r="B460" s="12">
        <v>10.237207999999999</v>
      </c>
      <c r="C460" s="12">
        <v>3.6804011200000004</v>
      </c>
      <c r="D460" s="12">
        <v>17.538085119999998</v>
      </c>
      <c r="E460" s="12">
        <v>0.74407024</v>
      </c>
      <c r="F460" s="12">
        <v>1.55555624</v>
      </c>
      <c r="G460" s="12">
        <v>2.12734176</v>
      </c>
      <c r="H460" s="12">
        <v>2.00000088</v>
      </c>
      <c r="I460" s="12">
        <v>2.12484488</v>
      </c>
      <c r="J460" s="12">
        <v>42.99377672</v>
      </c>
      <c r="K460" s="12">
        <v>78.45696336</v>
      </c>
      <c r="L460" s="12">
        <v>57.09615495999999</v>
      </c>
      <c r="M460" s="12">
        <v>104.27470256</v>
      </c>
      <c r="N460" s="12">
        <v>2.71161168</v>
      </c>
      <c r="O460" s="12">
        <v>4.706618800000001</v>
      </c>
      <c r="P460" s="12">
        <v>4.86392224</v>
      </c>
      <c r="Q460" s="12">
        <v>0.88139864</v>
      </c>
      <c r="R460" s="12">
        <v>4.04744248</v>
      </c>
      <c r="S460" s="12">
        <v>9.19101528</v>
      </c>
      <c r="T460" s="12">
        <v>13.235960879999999</v>
      </c>
      <c r="U460" s="12">
        <v>2.9088652</v>
      </c>
      <c r="V460" s="12">
        <v>9.730341359999999</v>
      </c>
      <c r="W460" s="12">
        <v>14.771542079999998</v>
      </c>
      <c r="X460" s="12">
        <v>8.072413039999999</v>
      </c>
      <c r="Y460" s="12">
        <v>15.620481280000002</v>
      </c>
    </row>
    <row r="461" spans="1:25" ht="11.25">
      <c r="A461" s="11">
        <f t="shared" si="10"/>
        <v>42224</v>
      </c>
      <c r="B461" s="12">
        <v>0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0.40699144</v>
      </c>
      <c r="T461" s="12">
        <v>9.655434960000001</v>
      </c>
      <c r="U461" s="12">
        <v>1.58302192</v>
      </c>
      <c r="V461" s="12">
        <v>6.41198784</v>
      </c>
      <c r="W461" s="12">
        <v>7.5780308000000005</v>
      </c>
      <c r="X461" s="12">
        <v>0</v>
      </c>
      <c r="Y461" s="12">
        <v>0</v>
      </c>
    </row>
    <row r="462" spans="1:25" ht="11.25">
      <c r="A462" s="11">
        <f t="shared" si="10"/>
        <v>42225</v>
      </c>
      <c r="B462" s="12">
        <v>0.0249688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11.730342239999999</v>
      </c>
      <c r="L462" s="12">
        <v>2.29962648</v>
      </c>
      <c r="M462" s="12">
        <v>8.10736936</v>
      </c>
      <c r="N462" s="12">
        <v>2.62422088</v>
      </c>
      <c r="O462" s="12">
        <v>0</v>
      </c>
      <c r="P462" s="12">
        <v>0.14481903999999998</v>
      </c>
      <c r="Q462" s="12">
        <v>0.07990016</v>
      </c>
      <c r="R462" s="12">
        <v>0</v>
      </c>
      <c r="S462" s="12">
        <v>12.33209032</v>
      </c>
      <c r="T462" s="12">
        <v>0.40199768</v>
      </c>
      <c r="U462" s="12">
        <v>4.5393278399999994</v>
      </c>
      <c r="V462" s="12">
        <v>5.8551836</v>
      </c>
      <c r="W462" s="12">
        <v>0</v>
      </c>
      <c r="X462" s="12">
        <v>7.5280932</v>
      </c>
      <c r="Y462" s="12">
        <v>173.42579416</v>
      </c>
    </row>
    <row r="463" spans="1:25" ht="11.25">
      <c r="A463" s="11">
        <f t="shared" si="10"/>
        <v>42226</v>
      </c>
      <c r="B463" s="12">
        <v>10.76404968</v>
      </c>
      <c r="C463" s="12">
        <v>2.52933944</v>
      </c>
      <c r="D463" s="12">
        <v>2.2921358400000003</v>
      </c>
      <c r="E463" s="12">
        <v>9.8751604</v>
      </c>
      <c r="F463" s="12">
        <v>4.51685592</v>
      </c>
      <c r="G463" s="12">
        <v>5.69038952</v>
      </c>
      <c r="H463" s="12">
        <v>10.98377512</v>
      </c>
      <c r="I463" s="12">
        <v>7.55056512</v>
      </c>
      <c r="J463" s="12">
        <v>0</v>
      </c>
      <c r="K463" s="12">
        <v>0</v>
      </c>
      <c r="L463" s="12">
        <v>3.38077552</v>
      </c>
      <c r="M463" s="12">
        <v>1.4107372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11.05368776</v>
      </c>
      <c r="U463" s="12">
        <v>157.95512568</v>
      </c>
      <c r="V463" s="12">
        <v>156.86898287999998</v>
      </c>
      <c r="W463" s="12">
        <v>157.29095560000002</v>
      </c>
      <c r="X463" s="12">
        <v>1.10861472</v>
      </c>
      <c r="Y463" s="12">
        <v>76.7915444</v>
      </c>
    </row>
    <row r="464" spans="1:25" ht="11.25">
      <c r="A464" s="11">
        <f t="shared" si="10"/>
        <v>42227</v>
      </c>
      <c r="B464" s="12">
        <v>9.230965359999999</v>
      </c>
      <c r="C464" s="12">
        <v>3.91011408</v>
      </c>
      <c r="D464" s="12">
        <v>0.9762800800000001</v>
      </c>
      <c r="E464" s="12">
        <v>1.64294704</v>
      </c>
      <c r="F464" s="12">
        <v>0.17727848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2.2596764</v>
      </c>
      <c r="M464" s="12">
        <v>1.07116152</v>
      </c>
      <c r="N464" s="12">
        <v>1.5355812</v>
      </c>
      <c r="O464" s="12">
        <v>0</v>
      </c>
      <c r="P464" s="12">
        <v>0</v>
      </c>
      <c r="Q464" s="12">
        <v>0</v>
      </c>
      <c r="R464" s="12">
        <v>0</v>
      </c>
      <c r="S464" s="12">
        <v>0.062422</v>
      </c>
      <c r="T464" s="12">
        <v>0</v>
      </c>
      <c r="U464" s="12">
        <v>0</v>
      </c>
      <c r="V464" s="12">
        <v>0</v>
      </c>
      <c r="W464" s="12">
        <v>0</v>
      </c>
      <c r="X464" s="12">
        <v>153.96760831999998</v>
      </c>
      <c r="Y464" s="12">
        <v>0.00249688</v>
      </c>
    </row>
    <row r="465" spans="1:25" ht="11.25">
      <c r="A465" s="11">
        <f t="shared" si="10"/>
        <v>42228</v>
      </c>
      <c r="B465" s="12">
        <v>1.8551818399999997</v>
      </c>
      <c r="C465" s="12">
        <v>0.45692903999999995</v>
      </c>
      <c r="D465" s="12">
        <v>1.94506952</v>
      </c>
      <c r="E465" s="12">
        <v>2.32958904</v>
      </c>
      <c r="F465" s="12">
        <v>1.5230968</v>
      </c>
      <c r="G465" s="12">
        <v>2.39201104</v>
      </c>
      <c r="H465" s="12">
        <v>29.088652</v>
      </c>
      <c r="I465" s="12">
        <v>34.07242448</v>
      </c>
      <c r="J465" s="12">
        <v>31.960064</v>
      </c>
      <c r="K465" s="12">
        <v>29.627978080000002</v>
      </c>
      <c r="L465" s="12">
        <v>9.116108879999999</v>
      </c>
      <c r="M465" s="12">
        <v>9.468168960000002</v>
      </c>
      <c r="N465" s="12">
        <v>9.438206399999999</v>
      </c>
      <c r="O465" s="12">
        <v>0</v>
      </c>
      <c r="P465" s="12">
        <v>0</v>
      </c>
      <c r="Q465" s="12">
        <v>27.865180799999997</v>
      </c>
      <c r="R465" s="12">
        <v>35.97255016</v>
      </c>
      <c r="S465" s="12">
        <v>30.31711696</v>
      </c>
      <c r="T465" s="12">
        <v>17.29588776</v>
      </c>
      <c r="U465" s="12">
        <v>12.96879472</v>
      </c>
      <c r="V465" s="12">
        <v>27.398264240000003</v>
      </c>
      <c r="W465" s="12">
        <v>3.61048848</v>
      </c>
      <c r="X465" s="12">
        <v>3.7103636799999995</v>
      </c>
      <c r="Y465" s="12">
        <v>4.69163752</v>
      </c>
    </row>
    <row r="466" spans="1:25" ht="11.25">
      <c r="A466" s="11">
        <f t="shared" si="10"/>
        <v>42229</v>
      </c>
      <c r="B466" s="12">
        <v>15.208496079999998</v>
      </c>
      <c r="C466" s="12">
        <v>19.65793624</v>
      </c>
      <c r="D466" s="12">
        <v>3.51311016</v>
      </c>
      <c r="E466" s="12">
        <v>1.25093688</v>
      </c>
      <c r="F466" s="12">
        <v>0.7116108</v>
      </c>
      <c r="G466" s="12">
        <v>1.34082456</v>
      </c>
      <c r="H466" s="12">
        <v>3.3108628799999997</v>
      </c>
      <c r="I466" s="12">
        <v>3.6229728800000003</v>
      </c>
      <c r="J466" s="12">
        <v>5.041200720000001</v>
      </c>
      <c r="K466" s="12">
        <v>15.041205120000003</v>
      </c>
      <c r="L466" s="12">
        <v>16.14732296</v>
      </c>
      <c r="M466" s="12">
        <v>13.09363872</v>
      </c>
      <c r="N466" s="12">
        <v>14.28964424</v>
      </c>
      <c r="O466" s="12">
        <v>5.398254560000001</v>
      </c>
      <c r="P466" s="12">
        <v>7.19850504</v>
      </c>
      <c r="Q466" s="12">
        <v>0</v>
      </c>
      <c r="R466" s="12">
        <v>0</v>
      </c>
      <c r="S466" s="12">
        <v>0</v>
      </c>
      <c r="T466" s="12">
        <v>4.54182472</v>
      </c>
      <c r="U466" s="12">
        <v>0.37702887999999996</v>
      </c>
      <c r="V466" s="12">
        <v>0.8189766399999999</v>
      </c>
      <c r="W466" s="12">
        <v>22.76655184</v>
      </c>
      <c r="X466" s="12">
        <v>11.32834456</v>
      </c>
      <c r="Y466" s="12">
        <v>11.063675280000002</v>
      </c>
    </row>
    <row r="467" spans="1:25" ht="11.25">
      <c r="A467" s="11">
        <f t="shared" si="10"/>
        <v>42230</v>
      </c>
      <c r="B467" s="12">
        <v>0.12234711999999999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2.6991272800000004</v>
      </c>
      <c r="O467" s="12">
        <v>3.14107504</v>
      </c>
      <c r="P467" s="12">
        <v>0.04494384</v>
      </c>
      <c r="Q467" s="12">
        <v>0</v>
      </c>
      <c r="R467" s="12">
        <v>0</v>
      </c>
      <c r="S467" s="12">
        <v>0.79151096</v>
      </c>
      <c r="T467" s="12">
        <v>0.14232215999999998</v>
      </c>
      <c r="U467" s="12">
        <v>0</v>
      </c>
      <c r="V467" s="12">
        <v>0</v>
      </c>
      <c r="W467" s="12">
        <v>4.72659384</v>
      </c>
      <c r="X467" s="12">
        <v>0</v>
      </c>
      <c r="Y467" s="12">
        <v>0</v>
      </c>
    </row>
    <row r="468" spans="1:25" ht="11.25">
      <c r="A468" s="11">
        <f t="shared" si="10"/>
        <v>42231</v>
      </c>
      <c r="B468" s="12">
        <v>6.996257760000001</v>
      </c>
      <c r="C468" s="12">
        <v>3.6079915999999996</v>
      </c>
      <c r="D468" s="12">
        <v>1.9850196000000002</v>
      </c>
      <c r="E468" s="12">
        <v>5.965046320000001</v>
      </c>
      <c r="F468" s="12">
        <v>0.13732840000000002</v>
      </c>
      <c r="G468" s="12">
        <v>0.15980032</v>
      </c>
      <c r="H468" s="12">
        <v>0.00249688</v>
      </c>
      <c r="I468" s="12">
        <v>0.07990016</v>
      </c>
      <c r="J468" s="12">
        <v>6.33957832</v>
      </c>
      <c r="K468" s="12">
        <v>6.529341199999999</v>
      </c>
      <c r="L468" s="12">
        <v>4.0199768</v>
      </c>
      <c r="M468" s="12">
        <v>2.84394632</v>
      </c>
      <c r="N468" s="12">
        <v>0.40449456</v>
      </c>
      <c r="O468" s="12">
        <v>1.00873952</v>
      </c>
      <c r="P468" s="12">
        <v>0.0374532</v>
      </c>
      <c r="Q468" s="12">
        <v>0.0499376</v>
      </c>
      <c r="R468" s="12">
        <v>3.3832724000000005</v>
      </c>
      <c r="S468" s="12">
        <v>1.1985024</v>
      </c>
      <c r="T468" s="12">
        <v>0.34207256</v>
      </c>
      <c r="U468" s="12">
        <v>1.68289712</v>
      </c>
      <c r="V468" s="12">
        <v>1.65792832</v>
      </c>
      <c r="W468" s="12">
        <v>13.82772144</v>
      </c>
      <c r="X468" s="12">
        <v>14.51686032</v>
      </c>
      <c r="Y468" s="12">
        <v>12.93134152</v>
      </c>
    </row>
    <row r="469" spans="1:25" ht="11.25">
      <c r="A469" s="11">
        <f t="shared" si="10"/>
        <v>42232</v>
      </c>
      <c r="B469" s="12">
        <v>0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0.00249688</v>
      </c>
      <c r="X469" s="12">
        <v>17.323353439999998</v>
      </c>
      <c r="Y469" s="12">
        <v>14.489394639999999</v>
      </c>
    </row>
    <row r="470" spans="1:25" ht="11.25">
      <c r="A470" s="11">
        <f t="shared" si="10"/>
        <v>42233</v>
      </c>
      <c r="B470" s="12">
        <v>13.770293200000001</v>
      </c>
      <c r="C470" s="12">
        <v>1.81523176</v>
      </c>
      <c r="D470" s="12">
        <v>8.35456048</v>
      </c>
      <c r="E470" s="12">
        <v>12.217233839999999</v>
      </c>
      <c r="F470" s="12">
        <v>41.28341392</v>
      </c>
      <c r="G470" s="12">
        <v>37.383287360000004</v>
      </c>
      <c r="H470" s="12">
        <v>8.4519388</v>
      </c>
      <c r="I470" s="12">
        <v>9.930091760000002</v>
      </c>
      <c r="J470" s="12">
        <v>60.30714264</v>
      </c>
      <c r="K470" s="12">
        <v>56.30963776000001</v>
      </c>
      <c r="L470" s="12">
        <v>63.8826748</v>
      </c>
      <c r="M470" s="12">
        <v>84.5942944</v>
      </c>
      <c r="N470" s="12">
        <v>8.75406128</v>
      </c>
      <c r="O470" s="12">
        <v>82.75659072</v>
      </c>
      <c r="P470" s="12">
        <v>2.1098635999999997</v>
      </c>
      <c r="Q470" s="12">
        <v>2.5243456799999997</v>
      </c>
      <c r="R470" s="12">
        <v>0.17727848</v>
      </c>
      <c r="S470" s="12">
        <v>43.7827908</v>
      </c>
      <c r="T470" s="12">
        <v>0.0873908</v>
      </c>
      <c r="U470" s="12">
        <v>0.13732840000000002</v>
      </c>
      <c r="V470" s="12">
        <v>1.19350864</v>
      </c>
      <c r="W470" s="12">
        <v>9.3258468</v>
      </c>
      <c r="X470" s="12">
        <v>18.387024320000002</v>
      </c>
      <c r="Y470" s="12">
        <v>32.28216152</v>
      </c>
    </row>
    <row r="471" spans="1:25" ht="11.25">
      <c r="A471" s="11">
        <f t="shared" si="10"/>
        <v>42234</v>
      </c>
      <c r="B471" s="12">
        <v>49.078673280000004</v>
      </c>
      <c r="C471" s="12">
        <v>105.27345456</v>
      </c>
      <c r="D471" s="12">
        <v>29.4257308</v>
      </c>
      <c r="E471" s="12">
        <v>31.9475796</v>
      </c>
      <c r="F471" s="12">
        <v>15.68290328</v>
      </c>
      <c r="G471" s="12">
        <v>0.11485648</v>
      </c>
      <c r="H471" s="12">
        <v>0.12234711999999999</v>
      </c>
      <c r="I471" s="12">
        <v>0.06991264000000001</v>
      </c>
      <c r="J471" s="12">
        <v>0.25717864</v>
      </c>
      <c r="K471" s="12">
        <v>0.7765296799999999</v>
      </c>
      <c r="L471" s="12">
        <v>3.4506881600000003</v>
      </c>
      <c r="M471" s="12">
        <v>2.92634336</v>
      </c>
      <c r="N471" s="12">
        <v>12.96879472</v>
      </c>
      <c r="O471" s="12">
        <v>14.20475032</v>
      </c>
      <c r="P471" s="12">
        <v>10.0374576</v>
      </c>
      <c r="Q471" s="12">
        <v>10.56429928</v>
      </c>
      <c r="R471" s="12">
        <v>11.118606640000001</v>
      </c>
      <c r="S471" s="12">
        <v>0.43196024</v>
      </c>
      <c r="T471" s="12">
        <v>0.31460688</v>
      </c>
      <c r="U471" s="12">
        <v>0.09488144</v>
      </c>
      <c r="V471" s="12">
        <v>0.05992511999999999</v>
      </c>
      <c r="W471" s="12">
        <v>70.38205343999999</v>
      </c>
      <c r="X471" s="12">
        <v>144.1698512</v>
      </c>
      <c r="Y471" s="12">
        <v>4.49937776</v>
      </c>
    </row>
    <row r="472" spans="1:25" ht="11.25">
      <c r="A472" s="11">
        <f t="shared" si="10"/>
        <v>42235</v>
      </c>
      <c r="B472" s="12">
        <v>0.23720360000000001</v>
      </c>
      <c r="C472" s="12">
        <v>4.73907824</v>
      </c>
      <c r="D472" s="12">
        <v>152.91392496</v>
      </c>
      <c r="E472" s="12">
        <v>2.4719112</v>
      </c>
      <c r="F472" s="12">
        <v>1.35580584</v>
      </c>
      <c r="G472" s="12">
        <v>0.17727848</v>
      </c>
      <c r="H472" s="12">
        <v>0</v>
      </c>
      <c r="I472" s="12">
        <v>0</v>
      </c>
      <c r="J472" s="12">
        <v>1.9575539199999998</v>
      </c>
      <c r="K472" s="12">
        <v>0.72159832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144.2822108</v>
      </c>
      <c r="V472" s="12">
        <v>0</v>
      </c>
      <c r="W472" s="12">
        <v>0.23720360000000001</v>
      </c>
      <c r="X472" s="12">
        <v>0</v>
      </c>
      <c r="Y472" s="12">
        <v>2.5468176</v>
      </c>
    </row>
    <row r="473" spans="1:25" ht="11.25">
      <c r="A473" s="11">
        <f t="shared" si="10"/>
        <v>42236</v>
      </c>
      <c r="B473" s="12">
        <v>0.07990016</v>
      </c>
      <c r="C473" s="12">
        <v>70.90390136</v>
      </c>
      <c r="D473" s="12">
        <v>67.20602208000001</v>
      </c>
      <c r="E473" s="12">
        <v>72.83898336</v>
      </c>
      <c r="F473" s="12">
        <v>33.55307344</v>
      </c>
      <c r="G473" s="12">
        <v>2.13233552</v>
      </c>
      <c r="H473" s="12">
        <v>17.655438479999997</v>
      </c>
      <c r="I473" s="12">
        <v>14.20475032</v>
      </c>
      <c r="J473" s="12">
        <v>22.5218576</v>
      </c>
      <c r="K473" s="12">
        <v>14.616735519999999</v>
      </c>
      <c r="L473" s="12">
        <v>170.12741567999998</v>
      </c>
      <c r="M473" s="12">
        <v>164.36961039999997</v>
      </c>
      <c r="N473" s="12">
        <v>6.42197536</v>
      </c>
      <c r="O473" s="12">
        <v>2.91136208</v>
      </c>
      <c r="P473" s="12">
        <v>0</v>
      </c>
      <c r="Q473" s="12">
        <v>0</v>
      </c>
      <c r="R473" s="12">
        <v>0.30461936</v>
      </c>
      <c r="S473" s="12">
        <v>0.58426992</v>
      </c>
      <c r="T473" s="12">
        <v>2.41947672</v>
      </c>
      <c r="U473" s="12">
        <v>155.58558656</v>
      </c>
      <c r="V473" s="12">
        <v>20.963804479999997</v>
      </c>
      <c r="W473" s="12">
        <v>150.44201375999998</v>
      </c>
      <c r="X473" s="12">
        <v>16.741580399999997</v>
      </c>
      <c r="Y473" s="12">
        <v>0.16479408</v>
      </c>
    </row>
    <row r="474" spans="1:25" ht="11.25">
      <c r="A474" s="11">
        <f t="shared" si="10"/>
        <v>42237</v>
      </c>
      <c r="B474" s="12">
        <v>3.88015152</v>
      </c>
      <c r="C474" s="12">
        <v>4.304621119999999</v>
      </c>
      <c r="D474" s="12">
        <v>9.00874304</v>
      </c>
      <c r="E474" s="12">
        <v>14.956311199999998</v>
      </c>
      <c r="F474" s="12">
        <v>8.62422352</v>
      </c>
      <c r="G474" s="12">
        <v>7.01373592</v>
      </c>
      <c r="H474" s="12">
        <v>7.24344888</v>
      </c>
      <c r="I474" s="12">
        <v>8.97128984</v>
      </c>
      <c r="J474" s="12">
        <v>0</v>
      </c>
      <c r="K474" s="12">
        <v>0</v>
      </c>
      <c r="L474" s="12">
        <v>0.07990016</v>
      </c>
      <c r="M474" s="12">
        <v>0.249688</v>
      </c>
      <c r="N474" s="12">
        <v>0.80898912</v>
      </c>
      <c r="O474" s="12">
        <v>0.35455696</v>
      </c>
      <c r="P474" s="12">
        <v>0.027465680000000003</v>
      </c>
      <c r="Q474" s="12">
        <v>2.5842708</v>
      </c>
      <c r="R474" s="12">
        <v>0.01997504</v>
      </c>
      <c r="S474" s="12">
        <v>0.43196024</v>
      </c>
      <c r="T474" s="12">
        <v>0.00499376</v>
      </c>
      <c r="U474" s="12">
        <v>15.55056864</v>
      </c>
      <c r="V474" s="12">
        <v>6.68914152</v>
      </c>
      <c r="W474" s="12">
        <v>25.603007520000002</v>
      </c>
      <c r="X474" s="12">
        <v>12.26467456</v>
      </c>
      <c r="Y474" s="12">
        <v>5.493136</v>
      </c>
    </row>
    <row r="475" spans="1:25" ht="11.25">
      <c r="A475" s="11">
        <f t="shared" si="10"/>
        <v>42238</v>
      </c>
      <c r="B475" s="12">
        <v>8.69912992</v>
      </c>
      <c r="C475" s="12">
        <v>5.02871632</v>
      </c>
      <c r="D475" s="12">
        <v>3.29088784</v>
      </c>
      <c r="E475" s="12">
        <v>1.13108664</v>
      </c>
      <c r="F475" s="12">
        <v>3.2309627199999995</v>
      </c>
      <c r="G475" s="12">
        <v>10.70662144</v>
      </c>
      <c r="H475" s="12">
        <v>12.868919519999999</v>
      </c>
      <c r="I475" s="12">
        <v>0</v>
      </c>
      <c r="J475" s="12">
        <v>2.52933944</v>
      </c>
      <c r="K475" s="12">
        <v>1.37827776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5.575533039999999</v>
      </c>
      <c r="S475" s="12">
        <v>0.31960064</v>
      </c>
      <c r="T475" s="12">
        <v>13.30087976</v>
      </c>
      <c r="U475" s="12">
        <v>1.1910117599999999</v>
      </c>
      <c r="V475" s="12">
        <v>14.56679792</v>
      </c>
      <c r="W475" s="12">
        <v>18.3770368</v>
      </c>
      <c r="X475" s="12">
        <v>9.04369936</v>
      </c>
      <c r="Y475" s="12">
        <v>6.599253839999999</v>
      </c>
    </row>
    <row r="476" spans="1:25" ht="11.25">
      <c r="A476" s="11">
        <f t="shared" si="10"/>
        <v>42239</v>
      </c>
      <c r="B476" s="12">
        <v>2.17977624</v>
      </c>
      <c r="C476" s="12">
        <v>6.936332640000001</v>
      </c>
      <c r="D476" s="12">
        <v>0.78152344</v>
      </c>
      <c r="E476" s="12">
        <v>0.70911392</v>
      </c>
      <c r="F476" s="12">
        <v>3.1485656799999995</v>
      </c>
      <c r="G476" s="12">
        <v>0.92634248</v>
      </c>
      <c r="H476" s="12">
        <v>9.962551199999998</v>
      </c>
      <c r="I476" s="12">
        <v>9.98752</v>
      </c>
      <c r="J476" s="12">
        <v>2.27465768</v>
      </c>
      <c r="K476" s="12">
        <v>5.84020232</v>
      </c>
      <c r="L476" s="12">
        <v>2.38951416</v>
      </c>
      <c r="M476" s="12">
        <v>1.44319664</v>
      </c>
      <c r="N476" s="12">
        <v>0.05243447999999999</v>
      </c>
      <c r="O476" s="12">
        <v>0</v>
      </c>
      <c r="P476" s="12">
        <v>0</v>
      </c>
      <c r="Q476" s="12">
        <v>0</v>
      </c>
      <c r="R476" s="12">
        <v>2.62422088</v>
      </c>
      <c r="S476" s="12">
        <v>28.60925104</v>
      </c>
      <c r="T476" s="12">
        <v>13.50063016</v>
      </c>
      <c r="U476" s="12">
        <v>2.6017489599999997</v>
      </c>
      <c r="V476" s="12">
        <v>3.81023888</v>
      </c>
      <c r="W476" s="12">
        <v>4.876406640000001</v>
      </c>
      <c r="X476" s="12">
        <v>5.9225993599999995</v>
      </c>
      <c r="Y476" s="12">
        <v>24.26218296</v>
      </c>
    </row>
    <row r="477" spans="1:25" ht="11.25">
      <c r="A477" s="11">
        <f t="shared" si="10"/>
        <v>42240</v>
      </c>
      <c r="B477" s="12">
        <v>17.313365920000003</v>
      </c>
      <c r="C477" s="12">
        <v>4.01498304</v>
      </c>
      <c r="D477" s="12">
        <v>11.65293896</v>
      </c>
      <c r="E477" s="12">
        <v>28.17229704</v>
      </c>
      <c r="F477" s="12">
        <v>23.06867432</v>
      </c>
      <c r="G477" s="12">
        <v>7.95006592</v>
      </c>
      <c r="H477" s="12">
        <v>8.93633352</v>
      </c>
      <c r="I477" s="12">
        <v>0.43445712000000003</v>
      </c>
      <c r="J477" s="12">
        <v>2.27465768</v>
      </c>
      <c r="K477" s="12">
        <v>2.45692992</v>
      </c>
      <c r="L477" s="12">
        <v>0.5692886399999999</v>
      </c>
      <c r="M477" s="12">
        <v>3.1385781600000002</v>
      </c>
      <c r="N477" s="12">
        <v>24.5443304</v>
      </c>
      <c r="O477" s="12">
        <v>27.03371976</v>
      </c>
      <c r="P477" s="12">
        <v>23.72036</v>
      </c>
      <c r="Q477" s="12">
        <v>0.029962559999999996</v>
      </c>
      <c r="R477" s="12">
        <v>3.00374664</v>
      </c>
      <c r="S477" s="12">
        <v>2.46941432</v>
      </c>
      <c r="T477" s="12">
        <v>8.34706984</v>
      </c>
      <c r="U477" s="12">
        <v>5.39076392</v>
      </c>
      <c r="V477" s="12">
        <v>0.34456944</v>
      </c>
      <c r="W477" s="12">
        <v>4.61173736</v>
      </c>
      <c r="X477" s="12">
        <v>5.12359776</v>
      </c>
      <c r="Y477" s="12">
        <v>12.61174088</v>
      </c>
    </row>
    <row r="478" spans="1:25" ht="11.25">
      <c r="A478" s="11">
        <f t="shared" si="10"/>
        <v>42241</v>
      </c>
      <c r="B478" s="12">
        <v>17.350819119999997</v>
      </c>
      <c r="C478" s="12">
        <v>50.67917336</v>
      </c>
      <c r="D478" s="12">
        <v>22.953817840000003</v>
      </c>
      <c r="E478" s="12">
        <v>16.28964512</v>
      </c>
      <c r="F478" s="12">
        <v>12.124849280000001</v>
      </c>
      <c r="G478" s="12">
        <v>13.785274480000002</v>
      </c>
      <c r="H478" s="12">
        <v>1.8826475200000001</v>
      </c>
      <c r="I478" s="12">
        <v>0.00249688</v>
      </c>
      <c r="J478" s="12">
        <v>25.553069920000002</v>
      </c>
      <c r="K478" s="12">
        <v>24.13484208</v>
      </c>
      <c r="L478" s="12">
        <v>20.79651352</v>
      </c>
      <c r="M478" s="12">
        <v>21.950072079999998</v>
      </c>
      <c r="N478" s="12">
        <v>41.61549896</v>
      </c>
      <c r="O478" s="12">
        <v>25.827726719999998</v>
      </c>
      <c r="P478" s="12">
        <v>18.521855840000004</v>
      </c>
      <c r="Q478" s="12">
        <v>19.5755392</v>
      </c>
      <c r="R478" s="12">
        <v>21.18852368</v>
      </c>
      <c r="S478" s="12">
        <v>19.48065776</v>
      </c>
      <c r="T478" s="12">
        <v>180.82904336000001</v>
      </c>
      <c r="U478" s="12">
        <v>171.73041264</v>
      </c>
      <c r="V478" s="12">
        <v>90.80902872</v>
      </c>
      <c r="W478" s="12">
        <v>171.16861464000002</v>
      </c>
      <c r="X478" s="12">
        <v>17.825226320000002</v>
      </c>
      <c r="Y478" s="12">
        <v>1.25093688</v>
      </c>
    </row>
    <row r="479" spans="1:25" ht="11.25">
      <c r="A479" s="11">
        <f t="shared" si="10"/>
        <v>42242</v>
      </c>
      <c r="B479" s="12">
        <v>12.858932</v>
      </c>
      <c r="C479" s="12">
        <v>16.18227928</v>
      </c>
      <c r="D479" s="12">
        <v>22.80400504</v>
      </c>
      <c r="E479" s="12">
        <v>10.137332800000001</v>
      </c>
      <c r="F479" s="12">
        <v>12.84145384</v>
      </c>
      <c r="G479" s="12">
        <v>15.11361464</v>
      </c>
      <c r="H479" s="12">
        <v>1.52059992</v>
      </c>
      <c r="I479" s="12">
        <v>2.21223568</v>
      </c>
      <c r="J479" s="12">
        <v>8.961302320000001</v>
      </c>
      <c r="K479" s="12">
        <v>9.41573448</v>
      </c>
      <c r="L479" s="12">
        <v>0</v>
      </c>
      <c r="M479" s="12">
        <v>0</v>
      </c>
      <c r="N479" s="12">
        <v>0</v>
      </c>
      <c r="O479" s="12">
        <v>0.19225976</v>
      </c>
      <c r="P479" s="12">
        <v>0</v>
      </c>
      <c r="Q479" s="12">
        <v>4.82397216</v>
      </c>
      <c r="R479" s="12">
        <v>4.02247368</v>
      </c>
      <c r="S479" s="12">
        <v>202.49946487999998</v>
      </c>
      <c r="T479" s="12">
        <v>55.35832648</v>
      </c>
      <c r="U479" s="12">
        <v>2.1348324</v>
      </c>
      <c r="V479" s="12">
        <v>0.124844</v>
      </c>
      <c r="W479" s="12">
        <v>4.3570556</v>
      </c>
      <c r="X479" s="12">
        <v>18.014989200000002</v>
      </c>
      <c r="Y479" s="12">
        <v>19.363304399999997</v>
      </c>
    </row>
    <row r="480" spans="1:25" ht="11.25">
      <c r="A480" s="11">
        <f t="shared" si="10"/>
        <v>42243</v>
      </c>
      <c r="B480" s="12">
        <v>9.630466160000001</v>
      </c>
      <c r="C480" s="12">
        <v>15.94507568</v>
      </c>
      <c r="D480" s="12">
        <v>22.61923592</v>
      </c>
      <c r="E480" s="12">
        <v>9.400753199999999</v>
      </c>
      <c r="F480" s="12">
        <v>24.449448959999998</v>
      </c>
      <c r="G480" s="12">
        <v>25.24595368</v>
      </c>
      <c r="H480" s="12">
        <v>38.906384159999995</v>
      </c>
      <c r="I480" s="12">
        <v>15.598009359999999</v>
      </c>
      <c r="J480" s="12">
        <v>8.92884288</v>
      </c>
      <c r="K480" s="12">
        <v>13.8327152</v>
      </c>
      <c r="L480" s="12">
        <v>7.310864639999999</v>
      </c>
      <c r="M480" s="12">
        <v>6.85143872</v>
      </c>
      <c r="N480" s="12">
        <v>9.14607144</v>
      </c>
      <c r="O480" s="12">
        <v>23.2958904</v>
      </c>
      <c r="P480" s="12">
        <v>11.62047952</v>
      </c>
      <c r="Q480" s="12">
        <v>0.42946336</v>
      </c>
      <c r="R480" s="12">
        <v>5.493136</v>
      </c>
      <c r="S480" s="12">
        <v>4.84894096</v>
      </c>
      <c r="T480" s="12">
        <v>8.73908</v>
      </c>
      <c r="U480" s="12">
        <v>135.9426316</v>
      </c>
      <c r="V480" s="12">
        <v>47.538098319999996</v>
      </c>
      <c r="W480" s="12">
        <v>31.945082720000002</v>
      </c>
      <c r="X480" s="12">
        <v>20.29464064</v>
      </c>
      <c r="Y480" s="12">
        <v>33.408254400000004</v>
      </c>
    </row>
    <row r="481" spans="1:25" ht="11.25">
      <c r="A481" s="11">
        <f t="shared" si="10"/>
        <v>42244</v>
      </c>
      <c r="B481" s="12">
        <v>26.62672832</v>
      </c>
      <c r="C481" s="12">
        <v>28.594269760000003</v>
      </c>
      <c r="D481" s="12">
        <v>13.6329648</v>
      </c>
      <c r="E481" s="12">
        <v>27.91012464</v>
      </c>
      <c r="F481" s="12">
        <v>17.183528159999998</v>
      </c>
      <c r="G481" s="12">
        <v>8.95381168</v>
      </c>
      <c r="H481" s="12">
        <v>28.893895360000002</v>
      </c>
      <c r="I481" s="12">
        <v>14.931342399999998</v>
      </c>
      <c r="J481" s="12">
        <v>12.609244</v>
      </c>
      <c r="K481" s="12">
        <v>1.7877660800000001</v>
      </c>
      <c r="L481" s="12">
        <v>2.7740336799999996</v>
      </c>
      <c r="M481" s="12">
        <v>0.47940095999999993</v>
      </c>
      <c r="N481" s="12">
        <v>6.357056480000001</v>
      </c>
      <c r="O481" s="12">
        <v>12.65668472</v>
      </c>
      <c r="P481" s="12">
        <v>2.70162416</v>
      </c>
      <c r="Q481" s="12">
        <v>8.1897664</v>
      </c>
      <c r="R481" s="12">
        <v>21.740334159999996</v>
      </c>
      <c r="S481" s="12">
        <v>15.0561864</v>
      </c>
      <c r="T481" s="12">
        <v>0</v>
      </c>
      <c r="U481" s="12">
        <v>6.65917896</v>
      </c>
      <c r="V481" s="12">
        <v>0.76654216</v>
      </c>
      <c r="W481" s="12">
        <v>26.36455592</v>
      </c>
      <c r="X481" s="12">
        <v>26.411996639999998</v>
      </c>
      <c r="Y481" s="12">
        <v>24.4194864</v>
      </c>
    </row>
    <row r="482" spans="1:25" ht="11.25">
      <c r="A482" s="11">
        <f t="shared" si="10"/>
        <v>42245</v>
      </c>
      <c r="B482" s="12">
        <v>8.669167360000001</v>
      </c>
      <c r="C482" s="12">
        <v>2.83146192</v>
      </c>
      <c r="D482" s="12">
        <v>0.24219735999999997</v>
      </c>
      <c r="E482" s="12">
        <v>0</v>
      </c>
      <c r="F482" s="12">
        <v>0.12983776000000002</v>
      </c>
      <c r="G482" s="12">
        <v>0.50436976</v>
      </c>
      <c r="H482" s="12">
        <v>0</v>
      </c>
      <c r="I482" s="12">
        <v>0.16729096</v>
      </c>
      <c r="J482" s="12">
        <v>0</v>
      </c>
      <c r="K482" s="12">
        <v>0.00249688</v>
      </c>
      <c r="L482" s="12">
        <v>0.44444464000000006</v>
      </c>
      <c r="M482" s="12">
        <v>0.16479408</v>
      </c>
      <c r="N482" s="12">
        <v>0.014981279999999998</v>
      </c>
      <c r="O482" s="12">
        <v>0</v>
      </c>
      <c r="P482" s="12">
        <v>0.06491888000000001</v>
      </c>
      <c r="Q482" s="12">
        <v>0.14731592</v>
      </c>
      <c r="R482" s="12">
        <v>0.10736584</v>
      </c>
      <c r="S482" s="12">
        <v>0.04244696</v>
      </c>
      <c r="T482" s="12">
        <v>4.731587599999999</v>
      </c>
      <c r="U482" s="12">
        <v>3.87266088</v>
      </c>
      <c r="V482" s="12">
        <v>4.01248616</v>
      </c>
      <c r="W482" s="12">
        <v>8.501876399999999</v>
      </c>
      <c r="X482" s="12">
        <v>0</v>
      </c>
      <c r="Y482" s="12">
        <v>0</v>
      </c>
    </row>
    <row r="483" spans="1:25" ht="11.25">
      <c r="A483" s="11">
        <f t="shared" si="10"/>
        <v>42246</v>
      </c>
      <c r="B483" s="12">
        <v>0.00249688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5.85268672</v>
      </c>
      <c r="I483" s="12">
        <v>0.79151096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2.5842708</v>
      </c>
    </row>
    <row r="484" spans="1:25" ht="11.25">
      <c r="A484" s="11">
        <f t="shared" si="10"/>
        <v>42247</v>
      </c>
      <c r="B484" s="12">
        <v>0.6816482399999999</v>
      </c>
      <c r="C484" s="12">
        <v>2.1598012000000004</v>
      </c>
      <c r="D484" s="12">
        <v>0.95630504</v>
      </c>
      <c r="E484" s="12">
        <v>0.1622972</v>
      </c>
      <c r="F484" s="12">
        <v>0.032459440000000006</v>
      </c>
      <c r="G484" s="12">
        <v>0.04244696</v>
      </c>
      <c r="H484" s="12">
        <v>0.00249688</v>
      </c>
      <c r="I484" s="12">
        <v>13.992515520000001</v>
      </c>
      <c r="J484" s="12">
        <v>6.86891688</v>
      </c>
      <c r="K484" s="12">
        <v>4.1248457599999995</v>
      </c>
      <c r="L484" s="12">
        <v>3.70536992</v>
      </c>
      <c r="M484" s="12">
        <v>0.027465680000000003</v>
      </c>
      <c r="N484" s="12">
        <v>0</v>
      </c>
      <c r="O484" s="12">
        <v>0.0249688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0.09238456</v>
      </c>
      <c r="V484" s="12">
        <v>0</v>
      </c>
      <c r="W484" s="12">
        <v>0.027465680000000003</v>
      </c>
      <c r="X484" s="12">
        <v>0</v>
      </c>
      <c r="Y484" s="12">
        <v>0</v>
      </c>
    </row>
    <row r="485" ht="12.75">
      <c r="A485" s="15"/>
    </row>
    <row r="486" spans="1:25" ht="12.75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20">A454</f>
        <v>42217</v>
      </c>
      <c r="B490" s="12">
        <v>191.14365464</v>
      </c>
      <c r="C490" s="12">
        <v>189.575614</v>
      </c>
      <c r="D490" s="12">
        <v>192.6218076</v>
      </c>
      <c r="E490" s="12">
        <v>205.00882928</v>
      </c>
      <c r="F490" s="12">
        <v>218.19485256000002</v>
      </c>
      <c r="G490" s="12">
        <v>240.03006816</v>
      </c>
      <c r="H490" s="12">
        <v>241.94767199999998</v>
      </c>
      <c r="I490" s="12">
        <v>250.71421768</v>
      </c>
      <c r="J490" s="12">
        <v>226.8290636</v>
      </c>
      <c r="K490" s="12">
        <v>249.25603976</v>
      </c>
      <c r="L490" s="12">
        <v>215.53317848</v>
      </c>
      <c r="M490" s="12">
        <v>213.82780943999998</v>
      </c>
      <c r="N490" s="12">
        <v>215.52818472</v>
      </c>
      <c r="O490" s="12">
        <v>215.23355288</v>
      </c>
      <c r="P490" s="12">
        <v>217.56563880000002</v>
      </c>
      <c r="Q490" s="12">
        <v>249.69549064</v>
      </c>
      <c r="R490" s="12">
        <v>251.61808824000002</v>
      </c>
      <c r="S490" s="12">
        <v>252.54443072</v>
      </c>
      <c r="T490" s="12">
        <v>249.28100855999998</v>
      </c>
      <c r="U490" s="12">
        <v>189.63304224</v>
      </c>
      <c r="V490" s="12">
        <v>220.07000944</v>
      </c>
      <c r="W490" s="12">
        <v>189.31593848000003</v>
      </c>
      <c r="X490" s="12">
        <v>189.10620056000002</v>
      </c>
      <c r="Y490" s="12">
        <v>186.23728544</v>
      </c>
    </row>
    <row r="491" spans="1:25" ht="11.25">
      <c r="A491" s="11">
        <f t="shared" si="11"/>
        <v>42218</v>
      </c>
      <c r="B491" s="12">
        <v>185.43329007999998</v>
      </c>
      <c r="C491" s="12">
        <v>172.58684248</v>
      </c>
      <c r="D491" s="12">
        <v>161.0612444</v>
      </c>
      <c r="E491" s="12">
        <v>167.84027360000002</v>
      </c>
      <c r="F491" s="12">
        <v>170.24726592</v>
      </c>
      <c r="G491" s="12">
        <v>184.39958176</v>
      </c>
      <c r="H491" s="12">
        <v>192.95638952</v>
      </c>
      <c r="I491" s="12">
        <v>188.97885968</v>
      </c>
      <c r="J491" s="12">
        <v>200.23229784</v>
      </c>
      <c r="K491" s="12">
        <v>205.02630743999998</v>
      </c>
      <c r="L491" s="12">
        <v>163.0212952</v>
      </c>
      <c r="M491" s="12">
        <v>160.34713672</v>
      </c>
      <c r="N491" s="12">
        <v>162.25974680000002</v>
      </c>
      <c r="O491" s="12">
        <v>161.87772416</v>
      </c>
      <c r="P491" s="12">
        <v>163.07123280000002</v>
      </c>
      <c r="Q491" s="12">
        <v>164.294704</v>
      </c>
      <c r="R491" s="12">
        <v>219.36838616000003</v>
      </c>
      <c r="S491" s="12">
        <v>199.22855208</v>
      </c>
      <c r="T491" s="12">
        <v>178.53690752</v>
      </c>
      <c r="U491" s="12">
        <v>149.35087719999999</v>
      </c>
      <c r="V491" s="12">
        <v>150.95387416</v>
      </c>
      <c r="W491" s="12">
        <v>149.10867983999998</v>
      </c>
      <c r="X491" s="12">
        <v>149.1386424</v>
      </c>
      <c r="Y491" s="12">
        <v>148.39706904</v>
      </c>
    </row>
    <row r="492" spans="1:25" ht="11.25">
      <c r="A492" s="11">
        <f t="shared" si="11"/>
        <v>42219</v>
      </c>
      <c r="B492" s="12">
        <v>147.14862904</v>
      </c>
      <c r="C492" s="12">
        <v>150.03252544</v>
      </c>
      <c r="D492" s="12">
        <v>150.44700752</v>
      </c>
      <c r="E492" s="12">
        <v>161.12866016</v>
      </c>
      <c r="F492" s="12">
        <v>162.95138256</v>
      </c>
      <c r="G492" s="12">
        <v>166.45700208</v>
      </c>
      <c r="H492" s="12">
        <v>175.71043936</v>
      </c>
      <c r="I492" s="12">
        <v>176.07748072</v>
      </c>
      <c r="J492" s="12">
        <v>166.50693968</v>
      </c>
      <c r="K492" s="12">
        <v>165.45075943999998</v>
      </c>
      <c r="L492" s="12">
        <v>164.294704</v>
      </c>
      <c r="M492" s="12">
        <v>164.42703864</v>
      </c>
      <c r="N492" s="12">
        <v>164.59682648</v>
      </c>
      <c r="O492" s="12">
        <v>164.48696375999998</v>
      </c>
      <c r="P492" s="12">
        <v>165.56062216</v>
      </c>
      <c r="Q492" s="12">
        <v>166.0300356</v>
      </c>
      <c r="R492" s="12">
        <v>171.79283464</v>
      </c>
      <c r="S492" s="12">
        <v>161.51567656</v>
      </c>
      <c r="T492" s="12">
        <v>151.95012928</v>
      </c>
      <c r="U492" s="12">
        <v>148.79656984</v>
      </c>
      <c r="V492" s="12">
        <v>143.6080532</v>
      </c>
      <c r="W492" s="12">
        <v>146.16485832</v>
      </c>
      <c r="X492" s="12">
        <v>144.49694248</v>
      </c>
      <c r="Y492" s="12">
        <v>137.19856224</v>
      </c>
    </row>
    <row r="493" spans="1:25" ht="11.25">
      <c r="A493" s="11">
        <f t="shared" si="11"/>
        <v>42220</v>
      </c>
      <c r="B493" s="12">
        <v>117.45073832000001</v>
      </c>
      <c r="C493" s="12">
        <v>115.11615552</v>
      </c>
      <c r="D493" s="12">
        <v>131.772842</v>
      </c>
      <c r="E493" s="12">
        <v>145.45824127999998</v>
      </c>
      <c r="F493" s="12">
        <v>150.5244108</v>
      </c>
      <c r="G493" s="12">
        <v>148.0774684</v>
      </c>
      <c r="H493" s="12">
        <v>148.45699416000002</v>
      </c>
      <c r="I493" s="12">
        <v>147.80780536</v>
      </c>
      <c r="J493" s="12">
        <v>147.20605727999998</v>
      </c>
      <c r="K493" s="12">
        <v>151.17609648</v>
      </c>
      <c r="L493" s="12">
        <v>149.5755964</v>
      </c>
      <c r="M493" s="12">
        <v>149.93015336000002</v>
      </c>
      <c r="N493" s="12">
        <v>150.38458552</v>
      </c>
      <c r="O493" s="12">
        <v>150.62678287999998</v>
      </c>
      <c r="P493" s="12">
        <v>149.80530936000002</v>
      </c>
      <c r="Q493" s="12">
        <v>147.32590752</v>
      </c>
      <c r="R493" s="12">
        <v>147.93015248</v>
      </c>
      <c r="S493" s="12">
        <v>146.08995192</v>
      </c>
      <c r="T493" s="12">
        <v>140.7116724</v>
      </c>
      <c r="U493" s="12">
        <v>128.34712264</v>
      </c>
      <c r="V493" s="12">
        <v>121.39580872</v>
      </c>
      <c r="W493" s="12">
        <v>121.57308719999999</v>
      </c>
      <c r="X493" s="12">
        <v>130.74662432</v>
      </c>
      <c r="Y493" s="12">
        <v>117.7528608</v>
      </c>
    </row>
    <row r="494" spans="1:25" ht="11.25">
      <c r="A494" s="11">
        <f t="shared" si="11"/>
        <v>42221</v>
      </c>
      <c r="B494" s="12">
        <v>144.87397135999998</v>
      </c>
      <c r="C494" s="12">
        <v>150.25974151999998</v>
      </c>
      <c r="D494" s="12">
        <v>152.96386256</v>
      </c>
      <c r="E494" s="12">
        <v>154.94888216</v>
      </c>
      <c r="F494" s="12">
        <v>166.79907464</v>
      </c>
      <c r="G494" s="12">
        <v>171.93515680000002</v>
      </c>
      <c r="H494" s="12">
        <v>177.97011576</v>
      </c>
      <c r="I494" s="12">
        <v>166.63927432</v>
      </c>
      <c r="J494" s="12">
        <v>166.66923688</v>
      </c>
      <c r="K494" s="12">
        <v>165.17360576</v>
      </c>
      <c r="L494" s="12">
        <v>165.1810964</v>
      </c>
      <c r="M494" s="12">
        <v>163.88771255999998</v>
      </c>
      <c r="N494" s="12">
        <v>164.34963536</v>
      </c>
      <c r="O494" s="12">
        <v>163.91517824</v>
      </c>
      <c r="P494" s="12">
        <v>160.01505168</v>
      </c>
      <c r="Q494" s="12">
        <v>166.14738896</v>
      </c>
      <c r="R494" s="12">
        <v>182.07748336</v>
      </c>
      <c r="S494" s="12">
        <v>166.87647792</v>
      </c>
      <c r="T494" s="12">
        <v>153.28596008</v>
      </c>
      <c r="U494" s="12">
        <v>150.35212607999998</v>
      </c>
      <c r="V494" s="12">
        <v>145.13364688000001</v>
      </c>
      <c r="W494" s="12">
        <v>146.97634432</v>
      </c>
      <c r="X494" s="12">
        <v>145.24850336000003</v>
      </c>
      <c r="Y494" s="12">
        <v>140.38957488</v>
      </c>
    </row>
    <row r="495" spans="1:25" ht="11.25">
      <c r="A495" s="11">
        <f t="shared" si="11"/>
        <v>42222</v>
      </c>
      <c r="B495" s="12">
        <v>171.1985772</v>
      </c>
      <c r="C495" s="12">
        <v>176.07498384</v>
      </c>
      <c r="D495" s="12">
        <v>182.9463976</v>
      </c>
      <c r="E495" s="12">
        <v>189.22854768</v>
      </c>
      <c r="F495" s="12">
        <v>196.80158472000002</v>
      </c>
      <c r="G495" s="12">
        <v>185.23353967999998</v>
      </c>
      <c r="H495" s="12">
        <v>199.42580560000002</v>
      </c>
      <c r="I495" s="12">
        <v>212.02755896</v>
      </c>
      <c r="J495" s="12">
        <v>211.93267752</v>
      </c>
      <c r="K495" s="12">
        <v>224.04504239999997</v>
      </c>
      <c r="L495" s="12">
        <v>224.81158456</v>
      </c>
      <c r="M495" s="12">
        <v>224.8315596</v>
      </c>
      <c r="N495" s="12">
        <v>222.69672720000003</v>
      </c>
      <c r="O495" s="12">
        <v>220.09497824</v>
      </c>
      <c r="P495" s="12">
        <v>210.40958072</v>
      </c>
      <c r="Q495" s="12">
        <v>210.90645984</v>
      </c>
      <c r="R495" s="12">
        <v>209.19360016000002</v>
      </c>
      <c r="S495" s="12">
        <v>217.2160756</v>
      </c>
      <c r="T495" s="12">
        <v>176.24726856</v>
      </c>
      <c r="U495" s="12">
        <v>166.12491703999999</v>
      </c>
      <c r="V495" s="12">
        <v>155.21355144</v>
      </c>
      <c r="W495" s="12">
        <v>155.2060608</v>
      </c>
      <c r="X495" s="12">
        <v>155.29594848000002</v>
      </c>
      <c r="Y495" s="12">
        <v>153.8202924</v>
      </c>
    </row>
    <row r="496" spans="1:25" ht="11.25">
      <c r="A496" s="11">
        <f t="shared" si="11"/>
        <v>42223</v>
      </c>
      <c r="B496" s="12">
        <v>164.28471648000001</v>
      </c>
      <c r="C496" s="12">
        <v>173.74789168</v>
      </c>
      <c r="D496" s="12">
        <v>186.41955768</v>
      </c>
      <c r="E496" s="12">
        <v>184.63928224000003</v>
      </c>
      <c r="F496" s="12">
        <v>187.4033284</v>
      </c>
      <c r="G496" s="12">
        <v>193.63554087999998</v>
      </c>
      <c r="H496" s="12">
        <v>193.98011032</v>
      </c>
      <c r="I496" s="12">
        <v>203.62555776</v>
      </c>
      <c r="J496" s="12">
        <v>204.05502112</v>
      </c>
      <c r="K496" s="12">
        <v>219.06126992</v>
      </c>
      <c r="L496" s="12">
        <v>221.39335583999997</v>
      </c>
      <c r="M496" s="12">
        <v>216.02506384</v>
      </c>
      <c r="N496" s="12">
        <v>194.86899960000002</v>
      </c>
      <c r="O496" s="12">
        <v>192.03254392000002</v>
      </c>
      <c r="P496" s="12">
        <v>194.60183343999998</v>
      </c>
      <c r="Q496" s="12">
        <v>177.75039031999998</v>
      </c>
      <c r="R496" s="12">
        <v>177.56811808</v>
      </c>
      <c r="S496" s="12">
        <v>182.24976808</v>
      </c>
      <c r="T496" s="12">
        <v>188.02505152</v>
      </c>
      <c r="U496" s="12">
        <v>170.31218479999998</v>
      </c>
      <c r="V496" s="12">
        <v>166.69919943999997</v>
      </c>
      <c r="W496" s="12">
        <v>167.06124704</v>
      </c>
      <c r="X496" s="12">
        <v>167.7029452</v>
      </c>
      <c r="Y496" s="12">
        <v>167.23103488</v>
      </c>
    </row>
    <row r="497" spans="1:25" ht="11.25">
      <c r="A497" s="11">
        <f t="shared" si="11"/>
        <v>42224</v>
      </c>
      <c r="B497" s="12">
        <v>159.61055712</v>
      </c>
      <c r="C497" s="12">
        <v>165.00132104000002</v>
      </c>
      <c r="D497" s="12">
        <v>166.82654032</v>
      </c>
      <c r="E497" s="12">
        <v>168.83403184</v>
      </c>
      <c r="F497" s="12">
        <v>175.2560072</v>
      </c>
      <c r="G497" s="12">
        <v>183.021304</v>
      </c>
      <c r="H497" s="12">
        <v>185.41581192</v>
      </c>
      <c r="I497" s="12">
        <v>182.49196544</v>
      </c>
      <c r="J497" s="12">
        <v>176.93640744</v>
      </c>
      <c r="K497" s="12">
        <v>176.8540104</v>
      </c>
      <c r="L497" s="12">
        <v>188.36712408</v>
      </c>
      <c r="M497" s="12">
        <v>186.69920824</v>
      </c>
      <c r="N497" s="12">
        <v>177.70794336</v>
      </c>
      <c r="O497" s="12">
        <v>178.75912983999999</v>
      </c>
      <c r="P497" s="12">
        <v>178.87898008</v>
      </c>
      <c r="Q497" s="12">
        <v>189.86525208</v>
      </c>
      <c r="R497" s="12">
        <v>187.96013263999998</v>
      </c>
      <c r="S497" s="12">
        <v>191.16362968</v>
      </c>
      <c r="T497" s="12">
        <v>184.98634856</v>
      </c>
      <c r="U497" s="12">
        <v>167.82529232</v>
      </c>
      <c r="V497" s="12">
        <v>173.37835344</v>
      </c>
      <c r="W497" s="12">
        <v>156.8914548</v>
      </c>
      <c r="X497" s="12">
        <v>159.25600016</v>
      </c>
      <c r="Y497" s="12">
        <v>156.25225352</v>
      </c>
    </row>
    <row r="498" spans="1:25" ht="11.25">
      <c r="A498" s="11">
        <f t="shared" si="11"/>
        <v>42225</v>
      </c>
      <c r="B498" s="12">
        <v>155.06124176</v>
      </c>
      <c r="C498" s="12">
        <v>157.82528792000002</v>
      </c>
      <c r="D498" s="12">
        <v>158.67173024000002</v>
      </c>
      <c r="E498" s="12">
        <v>165.7553788</v>
      </c>
      <c r="F498" s="12">
        <v>168.92891328</v>
      </c>
      <c r="G498" s="12">
        <v>172.08247272</v>
      </c>
      <c r="H498" s="12">
        <v>178.33466024</v>
      </c>
      <c r="I498" s="12">
        <v>179.34839352</v>
      </c>
      <c r="J498" s="12">
        <v>179.86275080000001</v>
      </c>
      <c r="K498" s="12">
        <v>175.3184292</v>
      </c>
      <c r="L498" s="12">
        <v>170.41955063999998</v>
      </c>
      <c r="M498" s="12">
        <v>172.0100632</v>
      </c>
      <c r="N498" s="12">
        <v>174.00257344000002</v>
      </c>
      <c r="O498" s="12">
        <v>170.39208496</v>
      </c>
      <c r="P498" s="12">
        <v>170.8614984</v>
      </c>
      <c r="Q498" s="12">
        <v>172.18983856</v>
      </c>
      <c r="R498" s="12">
        <v>182.83903175999998</v>
      </c>
      <c r="S498" s="12">
        <v>176.45201272000003</v>
      </c>
      <c r="T498" s="12">
        <v>165.59557848</v>
      </c>
      <c r="U498" s="12">
        <v>160.10493936</v>
      </c>
      <c r="V498" s="12">
        <v>158.70418968</v>
      </c>
      <c r="W498" s="12">
        <v>162.92641376</v>
      </c>
      <c r="X498" s="12">
        <v>174.84901576</v>
      </c>
      <c r="Y498" s="12">
        <v>168.43203416000003</v>
      </c>
    </row>
    <row r="499" spans="1:25" ht="11.25">
      <c r="A499" s="11">
        <f t="shared" si="11"/>
        <v>42226</v>
      </c>
      <c r="B499" s="12">
        <v>156.84900783999998</v>
      </c>
      <c r="C499" s="12">
        <v>150.31217600000002</v>
      </c>
      <c r="D499" s="12">
        <v>151.91766983999997</v>
      </c>
      <c r="E499" s="12">
        <v>162.20481544</v>
      </c>
      <c r="F499" s="12">
        <v>170.41455688</v>
      </c>
      <c r="G499" s="12">
        <v>169.73041175999998</v>
      </c>
      <c r="H499" s="12">
        <v>176.95638248</v>
      </c>
      <c r="I499" s="12">
        <v>173.09121224</v>
      </c>
      <c r="J499" s="12">
        <v>172.38459519999998</v>
      </c>
      <c r="K499" s="12">
        <v>173.73291039999998</v>
      </c>
      <c r="L499" s="12">
        <v>173.35088775999998</v>
      </c>
      <c r="M499" s="12">
        <v>171.20856472</v>
      </c>
      <c r="N499" s="12">
        <v>170.89146096</v>
      </c>
      <c r="O499" s="12">
        <v>171.90269736</v>
      </c>
      <c r="P499" s="12">
        <v>176.71418512</v>
      </c>
      <c r="Q499" s="12">
        <v>176.22729352</v>
      </c>
      <c r="R499" s="12">
        <v>178.10994104000002</v>
      </c>
      <c r="S499" s="12">
        <v>170.14489383999998</v>
      </c>
      <c r="T499" s="12">
        <v>160.61929664</v>
      </c>
      <c r="U499" s="12">
        <v>152.67672136</v>
      </c>
      <c r="V499" s="12">
        <v>151.4482564</v>
      </c>
      <c r="W499" s="12">
        <v>152.16486095999997</v>
      </c>
      <c r="X499" s="12">
        <v>151.95262616000002</v>
      </c>
      <c r="Y499" s="12">
        <v>151.60805672</v>
      </c>
    </row>
    <row r="500" spans="1:25" ht="11.25">
      <c r="A500" s="11">
        <f t="shared" si="11"/>
        <v>42227</v>
      </c>
      <c r="B500" s="12">
        <v>149.60555896</v>
      </c>
      <c r="C500" s="12">
        <v>150.74413624</v>
      </c>
      <c r="D500" s="12">
        <v>151.09120256</v>
      </c>
      <c r="E500" s="12">
        <v>163.30344264</v>
      </c>
      <c r="F500" s="12">
        <v>165.70044744</v>
      </c>
      <c r="G500" s="12">
        <v>169.54064888</v>
      </c>
      <c r="H500" s="12">
        <v>173.70045096</v>
      </c>
      <c r="I500" s="12">
        <v>170.68921368000002</v>
      </c>
      <c r="J500" s="12">
        <v>164.74663927999998</v>
      </c>
      <c r="K500" s="12">
        <v>168.25475568000002</v>
      </c>
      <c r="L500" s="12">
        <v>165.07622744</v>
      </c>
      <c r="M500" s="12">
        <v>164.78409248</v>
      </c>
      <c r="N500" s="12">
        <v>164.12491616000003</v>
      </c>
      <c r="O500" s="12">
        <v>162.50693792</v>
      </c>
      <c r="P500" s="12">
        <v>163.59058384</v>
      </c>
      <c r="Q500" s="12">
        <v>171.90519424000001</v>
      </c>
      <c r="R500" s="12">
        <v>172.6342832</v>
      </c>
      <c r="S500" s="12">
        <v>161.0986976</v>
      </c>
      <c r="T500" s="12">
        <v>159.66299160000003</v>
      </c>
      <c r="U500" s="12">
        <v>150.21479768</v>
      </c>
      <c r="V500" s="12">
        <v>149.01379839999998</v>
      </c>
      <c r="W500" s="12">
        <v>148.56685688</v>
      </c>
      <c r="X500" s="12">
        <v>149.08121416</v>
      </c>
      <c r="Y500" s="12">
        <v>148.4894536</v>
      </c>
    </row>
    <row r="501" spans="1:25" ht="11.25">
      <c r="A501" s="11">
        <f t="shared" si="11"/>
        <v>42228</v>
      </c>
      <c r="B501" s="12">
        <v>156.86648599999998</v>
      </c>
      <c r="C501" s="12">
        <v>156.49445088</v>
      </c>
      <c r="D501" s="12">
        <v>167.56561680000002</v>
      </c>
      <c r="E501" s="12">
        <v>170.19233456</v>
      </c>
      <c r="F501" s="12">
        <v>170.01255919999997</v>
      </c>
      <c r="G501" s="12">
        <v>168.55438127999997</v>
      </c>
      <c r="H501" s="12">
        <v>180.0749856</v>
      </c>
      <c r="I501" s="12">
        <v>183.0712416</v>
      </c>
      <c r="J501" s="12">
        <v>181.86275168</v>
      </c>
      <c r="K501" s="12">
        <v>182.81156607999998</v>
      </c>
      <c r="L501" s="12">
        <v>174.28721776</v>
      </c>
      <c r="M501" s="12">
        <v>173.92017639999997</v>
      </c>
      <c r="N501" s="12">
        <v>175.5806016</v>
      </c>
      <c r="O501" s="12">
        <v>177.29096439999998</v>
      </c>
      <c r="P501" s="12">
        <v>182.56187807999999</v>
      </c>
      <c r="Q501" s="12">
        <v>192.33216952</v>
      </c>
      <c r="R501" s="12">
        <v>186.04502568</v>
      </c>
      <c r="S501" s="12">
        <v>180.51693336</v>
      </c>
      <c r="T501" s="12">
        <v>167.38584143999998</v>
      </c>
      <c r="U501" s="12">
        <v>163.99507839999998</v>
      </c>
      <c r="V501" s="12">
        <v>158.739146</v>
      </c>
      <c r="W501" s="12">
        <v>154.72665983999997</v>
      </c>
      <c r="X501" s="12">
        <v>154.57435016000002</v>
      </c>
      <c r="Y501" s="12">
        <v>155.23852024</v>
      </c>
    </row>
    <row r="502" spans="1:25" ht="11.25">
      <c r="A502" s="11">
        <f t="shared" si="11"/>
        <v>42229</v>
      </c>
      <c r="B502" s="12">
        <v>150.45200128</v>
      </c>
      <c r="C502" s="12">
        <v>153.41829472</v>
      </c>
      <c r="D502" s="12">
        <v>154.4070592</v>
      </c>
      <c r="E502" s="12">
        <v>153.73290160000002</v>
      </c>
      <c r="F502" s="12">
        <v>164.02504095999998</v>
      </c>
      <c r="G502" s="12">
        <v>165.22604024</v>
      </c>
      <c r="H502" s="12">
        <v>165.3433936</v>
      </c>
      <c r="I502" s="12">
        <v>166.85650288</v>
      </c>
      <c r="J502" s="12">
        <v>166.03752624</v>
      </c>
      <c r="K502" s="12">
        <v>164.87897392</v>
      </c>
      <c r="L502" s="12">
        <v>165.32092168</v>
      </c>
      <c r="M502" s="12">
        <v>163.08871096</v>
      </c>
      <c r="N502" s="12">
        <v>162.90144496</v>
      </c>
      <c r="O502" s="12">
        <v>164.61680152</v>
      </c>
      <c r="P502" s="12">
        <v>165.86524151999998</v>
      </c>
      <c r="Q502" s="12">
        <v>170.51193519999998</v>
      </c>
      <c r="R502" s="12">
        <v>170.6242948</v>
      </c>
      <c r="S502" s="12">
        <v>163.51068368</v>
      </c>
      <c r="T502" s="12">
        <v>154.18733376</v>
      </c>
      <c r="U502" s="12">
        <v>151.97010432000002</v>
      </c>
      <c r="V502" s="12">
        <v>150.38458552</v>
      </c>
      <c r="W502" s="12">
        <v>148.14738104000003</v>
      </c>
      <c r="X502" s="12">
        <v>145.64550727999998</v>
      </c>
      <c r="Y502" s="12">
        <v>144.54688008</v>
      </c>
    </row>
    <row r="503" spans="1:25" ht="11.25">
      <c r="A503" s="11">
        <f t="shared" si="11"/>
        <v>42230</v>
      </c>
      <c r="B503" s="12">
        <v>137.53314416</v>
      </c>
      <c r="C503" s="12">
        <v>139.54812632</v>
      </c>
      <c r="D503" s="12">
        <v>151.59057855999998</v>
      </c>
      <c r="E503" s="12">
        <v>153.70543592</v>
      </c>
      <c r="F503" s="12">
        <v>154.80656</v>
      </c>
      <c r="G503" s="12">
        <v>162.06998392</v>
      </c>
      <c r="H503" s="12">
        <v>161.81530216000002</v>
      </c>
      <c r="I503" s="12">
        <v>159.54563824000002</v>
      </c>
      <c r="J503" s="12">
        <v>157.58558744</v>
      </c>
      <c r="K503" s="12">
        <v>160.75912191999998</v>
      </c>
      <c r="L503" s="12">
        <v>160.31467727999998</v>
      </c>
      <c r="M503" s="12">
        <v>157.05624888</v>
      </c>
      <c r="N503" s="12">
        <v>157.85025672</v>
      </c>
      <c r="O503" s="12">
        <v>158.01255392000002</v>
      </c>
      <c r="P503" s="12">
        <v>158.90394007999998</v>
      </c>
      <c r="Q503" s="12">
        <v>163.21854872</v>
      </c>
      <c r="R503" s="12">
        <v>162.95138256</v>
      </c>
      <c r="S503" s="12">
        <v>152.35212696</v>
      </c>
      <c r="T503" s="12">
        <v>150.6742236</v>
      </c>
      <c r="U503" s="12">
        <v>142.19981288</v>
      </c>
      <c r="V503" s="12">
        <v>137.40830016</v>
      </c>
      <c r="W503" s="12">
        <v>136.19481648</v>
      </c>
      <c r="X503" s="12">
        <v>136.60180792</v>
      </c>
      <c r="Y503" s="12">
        <v>136.63926112000001</v>
      </c>
    </row>
    <row r="504" spans="1:25" ht="11.25">
      <c r="A504" s="11">
        <f t="shared" si="11"/>
        <v>42231</v>
      </c>
      <c r="B504" s="12">
        <v>165.51068456000002</v>
      </c>
      <c r="C504" s="12">
        <v>166.52192096</v>
      </c>
      <c r="D504" s="12">
        <v>167.27098496</v>
      </c>
      <c r="E504" s="12">
        <v>175.74539568</v>
      </c>
      <c r="F504" s="12">
        <v>175.57061407999998</v>
      </c>
      <c r="G504" s="12">
        <v>182.62929383999997</v>
      </c>
      <c r="H504" s="12">
        <v>185.85276592</v>
      </c>
      <c r="I504" s="12">
        <v>177.78284976</v>
      </c>
      <c r="J504" s="12">
        <v>196.23229608</v>
      </c>
      <c r="K504" s="12">
        <v>195.55064784</v>
      </c>
      <c r="L504" s="12">
        <v>188.15488927999996</v>
      </c>
      <c r="M504" s="12">
        <v>185.1686208</v>
      </c>
      <c r="N504" s="12">
        <v>180.30469856</v>
      </c>
      <c r="O504" s="12">
        <v>181.66300127999997</v>
      </c>
      <c r="P504" s="12">
        <v>188.33716152</v>
      </c>
      <c r="Q504" s="12">
        <v>190.40457816</v>
      </c>
      <c r="R504" s="12">
        <v>191.92767496</v>
      </c>
      <c r="S504" s="12">
        <v>183.645524</v>
      </c>
      <c r="T504" s="12">
        <v>171.78284711999999</v>
      </c>
      <c r="U504" s="12">
        <v>171.62054992</v>
      </c>
      <c r="V504" s="12">
        <v>168.30469327999998</v>
      </c>
      <c r="W504" s="12">
        <v>166.23228287999999</v>
      </c>
      <c r="X504" s="12">
        <v>165.93265727999997</v>
      </c>
      <c r="Y504" s="12">
        <v>166.24726416000001</v>
      </c>
    </row>
    <row r="505" spans="1:25" ht="11.25">
      <c r="A505" s="11">
        <f t="shared" si="11"/>
        <v>42232</v>
      </c>
      <c r="B505" s="12">
        <v>149.54064007999997</v>
      </c>
      <c r="C505" s="12">
        <v>152.83652168</v>
      </c>
      <c r="D505" s="12">
        <v>153.51067928</v>
      </c>
      <c r="E505" s="12">
        <v>155.34089232</v>
      </c>
      <c r="F505" s="12">
        <v>156.13989392000002</v>
      </c>
      <c r="G505" s="12">
        <v>155.84775896</v>
      </c>
      <c r="H505" s="12">
        <v>155.79033072000001</v>
      </c>
      <c r="I505" s="12">
        <v>165.0812212</v>
      </c>
      <c r="J505" s="12">
        <v>155.22104208</v>
      </c>
      <c r="K505" s="12">
        <v>160.86898463999998</v>
      </c>
      <c r="L505" s="12">
        <v>162.79657600000002</v>
      </c>
      <c r="M505" s="12">
        <v>160.10993312</v>
      </c>
      <c r="N505" s="12">
        <v>160.70169368</v>
      </c>
      <c r="O505" s="12">
        <v>162.64426631999999</v>
      </c>
      <c r="P505" s="12">
        <v>164.55937328</v>
      </c>
      <c r="Q505" s="12">
        <v>164.13740056</v>
      </c>
      <c r="R505" s="12">
        <v>164.34713848</v>
      </c>
      <c r="S505" s="12">
        <v>163.1461392</v>
      </c>
      <c r="T505" s="12">
        <v>155.27097968</v>
      </c>
      <c r="U505" s="12">
        <v>153.10368784</v>
      </c>
      <c r="V505" s="12">
        <v>151.17110272000002</v>
      </c>
      <c r="W505" s="12">
        <v>150.77160192000002</v>
      </c>
      <c r="X505" s="12">
        <v>147.5406392</v>
      </c>
      <c r="Y505" s="12">
        <v>146.32715552</v>
      </c>
    </row>
    <row r="506" spans="1:25" ht="11.25">
      <c r="A506" s="11">
        <f t="shared" si="11"/>
        <v>42233</v>
      </c>
      <c r="B506" s="12">
        <v>101.09367744000001</v>
      </c>
      <c r="C506" s="12">
        <v>105.56558952</v>
      </c>
      <c r="D506" s="12">
        <v>161.85275536</v>
      </c>
      <c r="E506" s="12">
        <v>168.71917536</v>
      </c>
      <c r="F506" s="12">
        <v>169.23353264</v>
      </c>
      <c r="G506" s="12">
        <v>181.39583512000002</v>
      </c>
      <c r="H506" s="12">
        <v>178.97885527999998</v>
      </c>
      <c r="I506" s="12">
        <v>181.97011752</v>
      </c>
      <c r="J506" s="12">
        <v>184.91893280000002</v>
      </c>
      <c r="K506" s="12">
        <v>182.08497400000002</v>
      </c>
      <c r="L506" s="12">
        <v>189.78035816000002</v>
      </c>
      <c r="M506" s="12">
        <v>180.58934288</v>
      </c>
      <c r="N506" s="12">
        <v>176.36961567999998</v>
      </c>
      <c r="O506" s="12">
        <v>181.31843184</v>
      </c>
      <c r="P506" s="12">
        <v>177.2535112</v>
      </c>
      <c r="Q506" s="12">
        <v>178.61930456</v>
      </c>
      <c r="R506" s="12">
        <v>175.09870375999998</v>
      </c>
      <c r="S506" s="12">
        <v>170.75912632</v>
      </c>
      <c r="T506" s="12">
        <v>165.4432688</v>
      </c>
      <c r="U506" s="12">
        <v>156.91892048000003</v>
      </c>
      <c r="V506" s="12">
        <v>155.22104208</v>
      </c>
      <c r="W506" s="12">
        <v>154.42453736</v>
      </c>
      <c r="X506" s="12">
        <v>154.20481192000003</v>
      </c>
      <c r="Y506" s="12">
        <v>154.92641024</v>
      </c>
    </row>
    <row r="507" spans="1:25" ht="11.25">
      <c r="A507" s="11">
        <f t="shared" si="11"/>
        <v>42234</v>
      </c>
      <c r="B507" s="12">
        <v>98.61926936</v>
      </c>
      <c r="C507" s="12">
        <v>153.71792032000002</v>
      </c>
      <c r="D507" s="12">
        <v>156.03502496</v>
      </c>
      <c r="E507" s="12">
        <v>158.85400248000002</v>
      </c>
      <c r="F507" s="12">
        <v>164.7691112</v>
      </c>
      <c r="G507" s="12">
        <v>165.40331872000002</v>
      </c>
      <c r="H507" s="12">
        <v>169.16361999999998</v>
      </c>
      <c r="I507" s="12">
        <v>170.46699136</v>
      </c>
      <c r="J507" s="12">
        <v>168.24476816</v>
      </c>
      <c r="K507" s="12">
        <v>167.68047327999997</v>
      </c>
      <c r="L507" s="12">
        <v>169.2510108</v>
      </c>
      <c r="M507" s="12">
        <v>168.55438127999997</v>
      </c>
      <c r="N507" s="12">
        <v>166.98634064</v>
      </c>
      <c r="O507" s="12">
        <v>168.3771028</v>
      </c>
      <c r="P507" s="12">
        <v>163.04876088</v>
      </c>
      <c r="Q507" s="12">
        <v>163.86024688</v>
      </c>
      <c r="R507" s="12">
        <v>162.67922264</v>
      </c>
      <c r="S507" s="12">
        <v>163.41580224</v>
      </c>
      <c r="T507" s="12">
        <v>154.61679712</v>
      </c>
      <c r="U507" s="12">
        <v>148.24475936000002</v>
      </c>
      <c r="V507" s="12">
        <v>146.0175424</v>
      </c>
      <c r="W507" s="12">
        <v>144.27971392</v>
      </c>
      <c r="X507" s="12">
        <v>140.01753976</v>
      </c>
      <c r="Y507" s="12">
        <v>133.54063304000002</v>
      </c>
    </row>
    <row r="508" spans="1:25" ht="11.25">
      <c r="A508" s="11">
        <f t="shared" si="11"/>
        <v>42235</v>
      </c>
      <c r="B508" s="12">
        <v>118.93388504</v>
      </c>
      <c r="C508" s="12">
        <v>132.46697464000002</v>
      </c>
      <c r="D508" s="12">
        <v>149.40830544</v>
      </c>
      <c r="E508" s="12">
        <v>151.86273848000002</v>
      </c>
      <c r="F508" s="12">
        <v>152.99132824</v>
      </c>
      <c r="G508" s="12">
        <v>152.84900607999998</v>
      </c>
      <c r="H508" s="12">
        <v>153.50568552</v>
      </c>
      <c r="I508" s="12">
        <v>152.87647176</v>
      </c>
      <c r="J508" s="12">
        <v>152.39956768</v>
      </c>
      <c r="K508" s="12">
        <v>152.85399983999997</v>
      </c>
      <c r="L508" s="12">
        <v>152.66923072</v>
      </c>
      <c r="M508" s="12">
        <v>152.65424944</v>
      </c>
      <c r="N508" s="12">
        <v>152.97385007999998</v>
      </c>
      <c r="O508" s="12">
        <v>152.66923072</v>
      </c>
      <c r="P508" s="12">
        <v>151.32091552</v>
      </c>
      <c r="Q508" s="12">
        <v>152.45200216</v>
      </c>
      <c r="R508" s="12">
        <v>151.53065344</v>
      </c>
      <c r="S508" s="12">
        <v>153.0212908</v>
      </c>
      <c r="T508" s="12">
        <v>151.747882</v>
      </c>
      <c r="U508" s="12">
        <v>141.30592984</v>
      </c>
      <c r="V508" s="12">
        <v>136.23226968</v>
      </c>
      <c r="W508" s="12">
        <v>134.54937256</v>
      </c>
      <c r="X508" s="12">
        <v>133.66547704</v>
      </c>
      <c r="Y508" s="12">
        <v>133.66298016</v>
      </c>
    </row>
    <row r="509" spans="1:25" ht="11.25">
      <c r="A509" s="11">
        <f t="shared" si="11"/>
        <v>42236</v>
      </c>
      <c r="B509" s="12">
        <v>130.99381544000002</v>
      </c>
      <c r="C509" s="12">
        <v>148.63427264</v>
      </c>
      <c r="D509" s="12">
        <v>149.24351136</v>
      </c>
      <c r="E509" s="12">
        <v>157.67297824</v>
      </c>
      <c r="F509" s="12">
        <v>159.74538864</v>
      </c>
      <c r="G509" s="12">
        <v>159.13115616000002</v>
      </c>
      <c r="H509" s="12">
        <v>170.41455688</v>
      </c>
      <c r="I509" s="12">
        <v>169.92267152</v>
      </c>
      <c r="J509" s="12">
        <v>166.65175872</v>
      </c>
      <c r="K509" s="12">
        <v>164.79158312</v>
      </c>
      <c r="L509" s="12">
        <v>165.7803476</v>
      </c>
      <c r="M509" s="12">
        <v>160.16486448</v>
      </c>
      <c r="N509" s="12">
        <v>163.31343016</v>
      </c>
      <c r="O509" s="12">
        <v>160.47697448</v>
      </c>
      <c r="P509" s="12">
        <v>161.78284272000002</v>
      </c>
      <c r="Q509" s="12">
        <v>165.05625239999998</v>
      </c>
      <c r="R509" s="12">
        <v>168.43952480000002</v>
      </c>
      <c r="S509" s="12">
        <v>164.17485376</v>
      </c>
      <c r="T509" s="12">
        <v>157.15862095999998</v>
      </c>
      <c r="U509" s="12">
        <v>151.31342487999999</v>
      </c>
      <c r="V509" s="12">
        <v>147.03127568</v>
      </c>
      <c r="W509" s="12">
        <v>146.63676863999999</v>
      </c>
      <c r="X509" s="12">
        <v>145.3933224</v>
      </c>
      <c r="Y509" s="12">
        <v>141.15861392</v>
      </c>
    </row>
    <row r="510" spans="1:25" ht="11.25">
      <c r="A510" s="11">
        <f t="shared" si="11"/>
        <v>42237</v>
      </c>
      <c r="B510" s="12">
        <v>162.65675072000002</v>
      </c>
      <c r="C510" s="12">
        <v>165.34089672000002</v>
      </c>
      <c r="D510" s="12">
        <v>171.51568096</v>
      </c>
      <c r="E510" s="12">
        <v>177.8902156</v>
      </c>
      <c r="F510" s="12">
        <v>181.07124072000002</v>
      </c>
      <c r="G510" s="12">
        <v>182.61181568</v>
      </c>
      <c r="H510" s="12">
        <v>184.91144216</v>
      </c>
      <c r="I510" s="12">
        <v>186.4170608</v>
      </c>
      <c r="J510" s="12">
        <v>185.41581192</v>
      </c>
      <c r="K510" s="12">
        <v>182.93141631999998</v>
      </c>
      <c r="L510" s="12">
        <v>181.78285152</v>
      </c>
      <c r="M510" s="12">
        <v>181.7478952</v>
      </c>
      <c r="N510" s="12">
        <v>181.27848176</v>
      </c>
      <c r="O510" s="12">
        <v>179.85775704000002</v>
      </c>
      <c r="P510" s="12">
        <v>180.07997936</v>
      </c>
      <c r="Q510" s="12">
        <v>191.25851112</v>
      </c>
      <c r="R510" s="12">
        <v>187.65551328</v>
      </c>
      <c r="S510" s="12">
        <v>179.33590912</v>
      </c>
      <c r="T510" s="12">
        <v>174.46199936000002</v>
      </c>
      <c r="U510" s="12">
        <v>169.24601704</v>
      </c>
      <c r="V510" s="12">
        <v>165.7054412</v>
      </c>
      <c r="W510" s="12">
        <v>166.61929927999998</v>
      </c>
      <c r="X510" s="12">
        <v>169.28596712</v>
      </c>
      <c r="Y510" s="12">
        <v>163.04376712</v>
      </c>
    </row>
    <row r="511" spans="1:25" ht="11.25">
      <c r="A511" s="11">
        <f t="shared" si="11"/>
        <v>42238</v>
      </c>
      <c r="B511" s="12">
        <v>174.5069432</v>
      </c>
      <c r="C511" s="12">
        <v>179.65800664</v>
      </c>
      <c r="D511" s="12">
        <v>180.94639672</v>
      </c>
      <c r="E511" s="12">
        <v>186.13241648</v>
      </c>
      <c r="F511" s="12">
        <v>188.1024548</v>
      </c>
      <c r="G511" s="12">
        <v>199.55814024</v>
      </c>
      <c r="H511" s="12">
        <v>203.42580736000002</v>
      </c>
      <c r="I511" s="12">
        <v>201.59309744</v>
      </c>
      <c r="J511" s="12">
        <v>221.22356800000003</v>
      </c>
      <c r="K511" s="12">
        <v>217.58561384</v>
      </c>
      <c r="L511" s="12">
        <v>214.294726</v>
      </c>
      <c r="M511" s="12">
        <v>214.51195456</v>
      </c>
      <c r="N511" s="12">
        <v>211.2859856</v>
      </c>
      <c r="O511" s="12">
        <v>213.32094279999998</v>
      </c>
      <c r="P511" s="12">
        <v>211.98760887999998</v>
      </c>
      <c r="Q511" s="12">
        <v>225.58312048</v>
      </c>
      <c r="R511" s="12">
        <v>225.55315792000002</v>
      </c>
      <c r="S511" s="12">
        <v>226.90147312000002</v>
      </c>
      <c r="T511" s="12">
        <v>206.866508</v>
      </c>
      <c r="U511" s="12">
        <v>180.56936783999998</v>
      </c>
      <c r="V511" s="12">
        <v>178.9264208</v>
      </c>
      <c r="W511" s="12">
        <v>177.44577095999998</v>
      </c>
      <c r="X511" s="12">
        <v>172.87398368</v>
      </c>
      <c r="Y511" s="12">
        <v>170.55188528</v>
      </c>
    </row>
    <row r="512" spans="1:25" ht="11.25">
      <c r="A512" s="11">
        <f t="shared" si="11"/>
        <v>42239</v>
      </c>
      <c r="B512" s="12">
        <v>168.414556</v>
      </c>
      <c r="C512" s="12">
        <v>174.23478328</v>
      </c>
      <c r="D512" s="12">
        <v>175.23353527999998</v>
      </c>
      <c r="E512" s="12">
        <v>189.69546424</v>
      </c>
      <c r="F512" s="12">
        <v>197.45077351999998</v>
      </c>
      <c r="G512" s="12">
        <v>201.20358416000002</v>
      </c>
      <c r="H512" s="12">
        <v>191.36587695999998</v>
      </c>
      <c r="I512" s="12">
        <v>191.30595183999998</v>
      </c>
      <c r="J512" s="12">
        <v>189.79284256</v>
      </c>
      <c r="K512" s="12">
        <v>189.83029575999998</v>
      </c>
      <c r="L512" s="12">
        <v>185.19358960000002</v>
      </c>
      <c r="M512" s="12">
        <v>184.3696192</v>
      </c>
      <c r="N512" s="12">
        <v>183.66549904000001</v>
      </c>
      <c r="O512" s="12">
        <v>187.73791032</v>
      </c>
      <c r="P512" s="12">
        <v>190.20482775999997</v>
      </c>
      <c r="Q512" s="12">
        <v>211.79035536</v>
      </c>
      <c r="R512" s="12">
        <v>191.48073344</v>
      </c>
      <c r="S512" s="12">
        <v>214.5319296</v>
      </c>
      <c r="T512" s="12">
        <v>193.29846208</v>
      </c>
      <c r="U512" s="12">
        <v>171.40581824</v>
      </c>
      <c r="V512" s="12">
        <v>170.76412008</v>
      </c>
      <c r="W512" s="12">
        <v>167.38584143999998</v>
      </c>
      <c r="X512" s="12">
        <v>168.01255831999998</v>
      </c>
      <c r="Y512" s="12">
        <v>168.15987424000002</v>
      </c>
    </row>
    <row r="513" spans="1:25" ht="11.25">
      <c r="A513" s="11">
        <f t="shared" si="11"/>
        <v>42240</v>
      </c>
      <c r="B513" s="12">
        <v>166.63428056</v>
      </c>
      <c r="C513" s="12">
        <v>169.30094839999998</v>
      </c>
      <c r="D513" s="12">
        <v>175.59807976</v>
      </c>
      <c r="E513" s="12">
        <v>136.28470416</v>
      </c>
      <c r="F513" s="12">
        <v>137.14862463999998</v>
      </c>
      <c r="G513" s="12">
        <v>177.54065239999997</v>
      </c>
      <c r="H513" s="12">
        <v>179.3508904</v>
      </c>
      <c r="I513" s="12">
        <v>182.521928</v>
      </c>
      <c r="J513" s="12">
        <v>181.0487688</v>
      </c>
      <c r="K513" s="12">
        <v>142.54438231999998</v>
      </c>
      <c r="L513" s="12">
        <v>139.79781432</v>
      </c>
      <c r="M513" s="12">
        <v>180.4495176</v>
      </c>
      <c r="N513" s="12">
        <v>184.42704744</v>
      </c>
      <c r="O513" s="12">
        <v>185.18859584</v>
      </c>
      <c r="P513" s="12">
        <v>184.62929472000002</v>
      </c>
      <c r="Q513" s="12">
        <v>190.93141984</v>
      </c>
      <c r="R513" s="12">
        <v>189.45576376</v>
      </c>
      <c r="S513" s="12">
        <v>181.81281407999998</v>
      </c>
      <c r="T513" s="12">
        <v>178.91143952</v>
      </c>
      <c r="U513" s="12">
        <v>168.04252088</v>
      </c>
      <c r="V513" s="12">
        <v>165.37085928</v>
      </c>
      <c r="W513" s="12">
        <v>166.87647792</v>
      </c>
      <c r="X513" s="12">
        <v>164.63427968000002</v>
      </c>
      <c r="Y513" s="12">
        <v>164.71667672</v>
      </c>
    </row>
    <row r="514" spans="1:25" ht="11.25">
      <c r="A514" s="11">
        <f t="shared" si="11"/>
        <v>42241</v>
      </c>
      <c r="B514" s="12">
        <v>164.05000976</v>
      </c>
      <c r="C514" s="12">
        <v>166.62429304</v>
      </c>
      <c r="D514" s="12">
        <v>170.88147344</v>
      </c>
      <c r="E514" s="12">
        <v>180.08247624</v>
      </c>
      <c r="F514" s="12">
        <v>185.32093048000002</v>
      </c>
      <c r="G514" s="12">
        <v>186.32717312</v>
      </c>
      <c r="H514" s="12">
        <v>185.38584936</v>
      </c>
      <c r="I514" s="12">
        <v>191.76038400000002</v>
      </c>
      <c r="J514" s="12">
        <v>184.80407632</v>
      </c>
      <c r="K514" s="12">
        <v>183.92517456000002</v>
      </c>
      <c r="L514" s="12">
        <v>184.25226583999998</v>
      </c>
      <c r="M514" s="12">
        <v>184.17985632</v>
      </c>
      <c r="N514" s="12">
        <v>183.64802088000002</v>
      </c>
      <c r="O514" s="12">
        <v>183.88772136</v>
      </c>
      <c r="P514" s="12">
        <v>184.02504976</v>
      </c>
      <c r="Q514" s="12">
        <v>185.15863327999998</v>
      </c>
      <c r="R514" s="12">
        <v>183.66300216000002</v>
      </c>
      <c r="S514" s="12">
        <v>182.60931879999998</v>
      </c>
      <c r="T514" s="12">
        <v>174.51443383999998</v>
      </c>
      <c r="U514" s="12">
        <v>165.75038504</v>
      </c>
      <c r="V514" s="12">
        <v>165.33590295999997</v>
      </c>
      <c r="W514" s="12">
        <v>165.33839983999997</v>
      </c>
      <c r="X514" s="12">
        <v>164.01255656</v>
      </c>
      <c r="Y514" s="12">
        <v>148.89644504</v>
      </c>
    </row>
    <row r="515" spans="1:25" ht="11.25">
      <c r="A515" s="11">
        <f t="shared" si="11"/>
        <v>42242</v>
      </c>
      <c r="B515" s="12">
        <v>173.30095016</v>
      </c>
      <c r="C515" s="12">
        <v>179.10869304</v>
      </c>
      <c r="D515" s="12">
        <v>184.49696007999998</v>
      </c>
      <c r="E515" s="12">
        <v>194.00258224</v>
      </c>
      <c r="F515" s="12">
        <v>197.48073607999999</v>
      </c>
      <c r="G515" s="12">
        <v>198.06001224</v>
      </c>
      <c r="H515" s="12">
        <v>200.561886</v>
      </c>
      <c r="I515" s="12">
        <v>199.79284696</v>
      </c>
      <c r="J515" s="12">
        <v>197.83529304</v>
      </c>
      <c r="K515" s="12">
        <v>197.50570488</v>
      </c>
      <c r="L515" s="12">
        <v>197.35089832</v>
      </c>
      <c r="M515" s="12">
        <v>196.80408160000002</v>
      </c>
      <c r="N515" s="12">
        <v>197.69796464</v>
      </c>
      <c r="O515" s="12">
        <v>197.7653804</v>
      </c>
      <c r="P515" s="12">
        <v>200.91394608</v>
      </c>
      <c r="Q515" s="12">
        <v>206.72668272</v>
      </c>
      <c r="R515" s="12">
        <v>200.45202328</v>
      </c>
      <c r="S515" s="12">
        <v>195.92268296</v>
      </c>
      <c r="T515" s="12">
        <v>184.41456304000002</v>
      </c>
      <c r="U515" s="12">
        <v>173.11867792</v>
      </c>
      <c r="V515" s="12">
        <v>171.77036272000004</v>
      </c>
      <c r="W515" s="12">
        <v>172.5843456</v>
      </c>
      <c r="X515" s="12">
        <v>173.04127463999998</v>
      </c>
      <c r="Y515" s="12">
        <v>170.349638</v>
      </c>
    </row>
    <row r="516" spans="1:25" ht="11.25">
      <c r="A516" s="11">
        <f t="shared" si="11"/>
        <v>42243</v>
      </c>
      <c r="B516" s="12">
        <v>179.06125232</v>
      </c>
      <c r="C516" s="12">
        <v>183.0587572</v>
      </c>
      <c r="D516" s="12">
        <v>189.61806095999998</v>
      </c>
      <c r="E516" s="12">
        <v>198.252272</v>
      </c>
      <c r="F516" s="12">
        <v>200.33466992</v>
      </c>
      <c r="G516" s="12">
        <v>207.26101504000002</v>
      </c>
      <c r="H516" s="12">
        <v>213.19609880000002</v>
      </c>
      <c r="I516" s="12">
        <v>204.87899152</v>
      </c>
      <c r="J516" s="12">
        <v>201.71794143999998</v>
      </c>
      <c r="K516" s="12">
        <v>201.05377136</v>
      </c>
      <c r="L516" s="12">
        <v>197.75539288</v>
      </c>
      <c r="M516" s="12">
        <v>195.85776407999998</v>
      </c>
      <c r="N516" s="12">
        <v>196.77411904000002</v>
      </c>
      <c r="O516" s="12">
        <v>197.17112296</v>
      </c>
      <c r="P516" s="12">
        <v>201.25102488</v>
      </c>
      <c r="Q516" s="12">
        <v>211.23355112000002</v>
      </c>
      <c r="R516" s="12">
        <v>209.57811968000001</v>
      </c>
      <c r="S516" s="12">
        <v>195.91269544</v>
      </c>
      <c r="T516" s="12">
        <v>183.40082976</v>
      </c>
      <c r="U516" s="12">
        <v>178.20981623999998</v>
      </c>
      <c r="V516" s="12">
        <v>176.99383568000002</v>
      </c>
      <c r="W516" s="12">
        <v>177.30594568</v>
      </c>
      <c r="X516" s="12">
        <v>178.03503464</v>
      </c>
      <c r="Y516" s="12">
        <v>176.99383568000002</v>
      </c>
    </row>
    <row r="517" spans="1:25" ht="11.25">
      <c r="A517" s="11">
        <f t="shared" si="11"/>
        <v>42244</v>
      </c>
      <c r="B517" s="12">
        <v>173.57810383999998</v>
      </c>
      <c r="C517" s="12">
        <v>175.92267416</v>
      </c>
      <c r="D517" s="12">
        <v>176.40956576</v>
      </c>
      <c r="E517" s="12">
        <v>191.02630127999998</v>
      </c>
      <c r="F517" s="12">
        <v>192.18735048</v>
      </c>
      <c r="G517" s="12">
        <v>189.43079496</v>
      </c>
      <c r="H517" s="12">
        <v>210.36214</v>
      </c>
      <c r="I517" s="12">
        <v>214.11744751999998</v>
      </c>
      <c r="J517" s="12">
        <v>231.72045152</v>
      </c>
      <c r="K517" s="12">
        <v>237.92769520000002</v>
      </c>
      <c r="L517" s="12">
        <v>242.13743487999997</v>
      </c>
      <c r="M517" s="12">
        <v>212.58686008</v>
      </c>
      <c r="N517" s="12">
        <v>203.29097584</v>
      </c>
      <c r="O517" s="12">
        <v>210.3995932</v>
      </c>
      <c r="P517" s="12">
        <v>188.09496416000002</v>
      </c>
      <c r="Q517" s="12">
        <v>193.96512904000002</v>
      </c>
      <c r="R517" s="12">
        <v>190.84153216</v>
      </c>
      <c r="S517" s="12">
        <v>190.97386680000002</v>
      </c>
      <c r="T517" s="12">
        <v>175.65800488</v>
      </c>
      <c r="U517" s="12">
        <v>170.96886424000002</v>
      </c>
      <c r="V517" s="12">
        <v>171.69545631999998</v>
      </c>
      <c r="W517" s="12">
        <v>169.76786496</v>
      </c>
      <c r="X517" s="12">
        <v>170.60681663999998</v>
      </c>
      <c r="Y517" s="12">
        <v>164.93640216000003</v>
      </c>
    </row>
    <row r="518" spans="1:25" ht="11.25">
      <c r="A518" s="11">
        <f t="shared" si="11"/>
        <v>42245</v>
      </c>
      <c r="B518" s="12">
        <v>184.7191824</v>
      </c>
      <c r="C518" s="12">
        <v>193.03129592000002</v>
      </c>
      <c r="D518" s="12">
        <v>194.65426792000002</v>
      </c>
      <c r="E518" s="12">
        <v>198.96138592000003</v>
      </c>
      <c r="F518" s="12">
        <v>207.30845576</v>
      </c>
      <c r="G518" s="12">
        <v>210.69172816</v>
      </c>
      <c r="H518" s="12">
        <v>211.31345127999998</v>
      </c>
      <c r="I518" s="12">
        <v>230.83405911999998</v>
      </c>
      <c r="J518" s="12">
        <v>230.04005127999997</v>
      </c>
      <c r="K518" s="12">
        <v>229.1137088</v>
      </c>
      <c r="L518" s="12">
        <v>231.08374712</v>
      </c>
      <c r="M518" s="12">
        <v>230.07750448</v>
      </c>
      <c r="N518" s="12">
        <v>216.93892192</v>
      </c>
      <c r="O518" s="12">
        <v>217.99759904</v>
      </c>
      <c r="P518" s="12">
        <v>228.26726648000002</v>
      </c>
      <c r="Q518" s="12">
        <v>228.37962607999998</v>
      </c>
      <c r="R518" s="12">
        <v>227.57812760000002</v>
      </c>
      <c r="S518" s="12">
        <v>229.0512868</v>
      </c>
      <c r="T518" s="12">
        <v>202.83654368</v>
      </c>
      <c r="U518" s="12">
        <v>193.02630216000003</v>
      </c>
      <c r="V518" s="12">
        <v>191.14115776</v>
      </c>
      <c r="W518" s="12">
        <v>190.1748652</v>
      </c>
      <c r="X518" s="12">
        <v>188.10744856</v>
      </c>
      <c r="Y518" s="12">
        <v>187.06125584</v>
      </c>
    </row>
    <row r="519" spans="1:25" ht="11.25">
      <c r="A519" s="11">
        <f t="shared" si="11"/>
        <v>42246</v>
      </c>
      <c r="B519" s="12">
        <v>176.38459695999998</v>
      </c>
      <c r="C519" s="12">
        <v>180.80407456</v>
      </c>
      <c r="D519" s="12">
        <v>184.51194136</v>
      </c>
      <c r="E519" s="12">
        <v>193.08123351999998</v>
      </c>
      <c r="F519" s="12">
        <v>194.52443016</v>
      </c>
      <c r="G519" s="12">
        <v>197.28597944</v>
      </c>
      <c r="H519" s="12">
        <v>202.68922776</v>
      </c>
      <c r="I519" s="12">
        <v>208.29472336</v>
      </c>
      <c r="J519" s="12">
        <v>200.6367924</v>
      </c>
      <c r="K519" s="12">
        <v>196.51444352</v>
      </c>
      <c r="L519" s="12">
        <v>202.63429639999998</v>
      </c>
      <c r="M519" s="12">
        <v>197.1536448</v>
      </c>
      <c r="N519" s="12">
        <v>197.02880080000003</v>
      </c>
      <c r="O519" s="12">
        <v>198.52942568</v>
      </c>
      <c r="P519" s="12">
        <v>201.12867776</v>
      </c>
      <c r="Q519" s="12">
        <v>209.56813216</v>
      </c>
      <c r="R519" s="12">
        <v>200.74665511999999</v>
      </c>
      <c r="S519" s="12">
        <v>195.30845048</v>
      </c>
      <c r="T519" s="12">
        <v>190.99633872</v>
      </c>
      <c r="U519" s="12">
        <v>177.965122</v>
      </c>
      <c r="V519" s="12">
        <v>177.56562119999998</v>
      </c>
      <c r="W519" s="12">
        <v>177.36836768</v>
      </c>
      <c r="X519" s="12">
        <v>177.55563368</v>
      </c>
      <c r="Y519" s="12">
        <v>177.18859232</v>
      </c>
    </row>
    <row r="520" spans="1:25" ht="11.25">
      <c r="A520" s="11">
        <f t="shared" si="11"/>
        <v>42247</v>
      </c>
      <c r="B520" s="12">
        <v>178.00507208</v>
      </c>
      <c r="C520" s="12">
        <v>193.04128344</v>
      </c>
      <c r="D520" s="12">
        <v>194.9189372</v>
      </c>
      <c r="E520" s="12">
        <v>195.63304488</v>
      </c>
      <c r="F520" s="12">
        <v>197.7778648</v>
      </c>
      <c r="G520" s="12">
        <v>199.61806536</v>
      </c>
      <c r="H520" s="12">
        <v>217.18111927999996</v>
      </c>
      <c r="I520" s="12">
        <v>210.54191536000002</v>
      </c>
      <c r="J520" s="12">
        <v>208.42206424000003</v>
      </c>
      <c r="K520" s="12">
        <v>206.6667576</v>
      </c>
      <c r="L520" s="12">
        <v>212.75165416000002</v>
      </c>
      <c r="M520" s="12">
        <v>205.05127624</v>
      </c>
      <c r="N520" s="12">
        <v>205.35339872</v>
      </c>
      <c r="O520" s="12">
        <v>207.60808136</v>
      </c>
      <c r="P520" s="12">
        <v>210.34715872</v>
      </c>
      <c r="Q520" s="12">
        <v>223.19360632</v>
      </c>
      <c r="R520" s="12">
        <v>218.02007096</v>
      </c>
      <c r="S520" s="12">
        <v>207.80533488</v>
      </c>
      <c r="T520" s="12">
        <v>193.00133336000002</v>
      </c>
      <c r="U520" s="12">
        <v>188.18734872000002</v>
      </c>
      <c r="V520" s="12">
        <v>184.95388911999999</v>
      </c>
      <c r="W520" s="12">
        <v>187.82530112</v>
      </c>
      <c r="X520" s="12">
        <v>185.57061848</v>
      </c>
      <c r="Y520" s="12">
        <v>178.45201360000002</v>
      </c>
    </row>
    <row r="522" spans="1:25" ht="12.75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6">A490</f>
        <v>42217</v>
      </c>
      <c r="B526" s="12">
        <v>0</v>
      </c>
      <c r="C526" s="12">
        <v>0.08076156000000001</v>
      </c>
      <c r="D526" s="12">
        <v>0.94538532</v>
      </c>
      <c r="E526" s="12">
        <v>5.89717744</v>
      </c>
      <c r="F526" s="12">
        <v>1.0403989200000001</v>
      </c>
      <c r="G526" s="12">
        <v>7.021505040000001</v>
      </c>
      <c r="H526" s="12">
        <v>5.87817472</v>
      </c>
      <c r="I526" s="12">
        <v>0.28029012000000003</v>
      </c>
      <c r="J526" s="12">
        <v>0.079178</v>
      </c>
      <c r="K526" s="12">
        <v>0</v>
      </c>
      <c r="L526" s="12">
        <v>0.50990632</v>
      </c>
      <c r="M526" s="12">
        <v>0.044339680000000006</v>
      </c>
      <c r="N526" s="12">
        <v>22.17142356</v>
      </c>
      <c r="O526" s="12">
        <v>22.068492160000005</v>
      </c>
      <c r="P526" s="12">
        <v>19.79291644</v>
      </c>
      <c r="Q526" s="12">
        <v>0.08076156000000001</v>
      </c>
      <c r="R526" s="12">
        <v>8.61773352</v>
      </c>
      <c r="S526" s="12">
        <v>6.619280799999999</v>
      </c>
      <c r="T526" s="12">
        <v>3.39515264</v>
      </c>
      <c r="U526" s="12">
        <v>25.06142056</v>
      </c>
      <c r="V526" s="12">
        <v>18.621082040000005</v>
      </c>
      <c r="W526" s="12">
        <v>22.882442</v>
      </c>
      <c r="X526" s="12">
        <v>3.62476884</v>
      </c>
      <c r="Y526" s="12">
        <v>5.186159</v>
      </c>
    </row>
    <row r="527" spans="1:25" ht="11.25">
      <c r="A527" s="11">
        <f t="shared" si="12"/>
        <v>42218</v>
      </c>
      <c r="B527" s="12">
        <v>1.21775764</v>
      </c>
      <c r="C527" s="12">
        <v>6.434004280000001</v>
      </c>
      <c r="D527" s="12">
        <v>10.136367560000002</v>
      </c>
      <c r="E527" s="12">
        <v>11.51723188</v>
      </c>
      <c r="F527" s="12">
        <v>4.32628592</v>
      </c>
      <c r="G527" s="12">
        <v>8.809344280000001</v>
      </c>
      <c r="H527" s="12">
        <v>2.97867636</v>
      </c>
      <c r="I527" s="12">
        <v>14.096851119999998</v>
      </c>
      <c r="J527" s="12">
        <v>8.014397160000001</v>
      </c>
      <c r="K527" s="12">
        <v>0.11876700000000001</v>
      </c>
      <c r="L527" s="12">
        <v>13.39058336</v>
      </c>
      <c r="M527" s="12">
        <v>16.933007080000003</v>
      </c>
      <c r="N527" s="12">
        <v>43.35153856</v>
      </c>
      <c r="O527" s="12">
        <v>40.315854040000005</v>
      </c>
      <c r="P527" s="12">
        <v>32.14151732</v>
      </c>
      <c r="Q527" s="12">
        <v>44.963602640000005</v>
      </c>
      <c r="R527" s="12">
        <v>16.073134</v>
      </c>
      <c r="S527" s="12">
        <v>21.50791192</v>
      </c>
      <c r="T527" s="12">
        <v>13.60594752</v>
      </c>
      <c r="U527" s="12">
        <v>22.05582368</v>
      </c>
      <c r="V527" s="12">
        <v>15.203759560000002</v>
      </c>
      <c r="W527" s="12">
        <v>15.384285400000001</v>
      </c>
      <c r="X527" s="12">
        <v>0</v>
      </c>
      <c r="Y527" s="12">
        <v>0</v>
      </c>
    </row>
    <row r="528" spans="1:25" ht="11.25">
      <c r="A528" s="11">
        <f t="shared" si="12"/>
        <v>42219</v>
      </c>
      <c r="B528" s="12">
        <v>0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0.9311332800000001</v>
      </c>
      <c r="I528" s="12">
        <v>3.36823212</v>
      </c>
      <c r="J528" s="12">
        <v>0</v>
      </c>
      <c r="K528" s="12">
        <v>0.34679963999999996</v>
      </c>
      <c r="L528" s="12">
        <v>0.34204896</v>
      </c>
      <c r="M528" s="12">
        <v>0.34521608000000004</v>
      </c>
      <c r="N528" s="12">
        <v>1.14649744</v>
      </c>
      <c r="O528" s="12">
        <v>4.448220040000001</v>
      </c>
      <c r="P528" s="12">
        <v>12.985192</v>
      </c>
      <c r="Q528" s="12">
        <v>14.825288720000001</v>
      </c>
      <c r="R528" s="12">
        <v>0</v>
      </c>
      <c r="S528" s="12">
        <v>0.055424600000000004</v>
      </c>
      <c r="T528" s="12">
        <v>0.2296162</v>
      </c>
      <c r="U528" s="12">
        <v>0.14568752000000001</v>
      </c>
      <c r="V528" s="12">
        <v>3.82113028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2"/>
        <v>42220</v>
      </c>
      <c r="B529" s="12">
        <v>0</v>
      </c>
      <c r="C529" s="12">
        <v>0</v>
      </c>
      <c r="D529" s="12">
        <v>0</v>
      </c>
      <c r="E529" s="12">
        <v>0</v>
      </c>
      <c r="F529" s="12">
        <v>0.7822786400000001</v>
      </c>
      <c r="G529" s="12">
        <v>7.66918108</v>
      </c>
      <c r="H529" s="12">
        <v>6.35324272</v>
      </c>
      <c r="I529" s="12">
        <v>7.49340592</v>
      </c>
      <c r="J529" s="12">
        <v>34.798731000000004</v>
      </c>
      <c r="K529" s="12">
        <v>38.4884258</v>
      </c>
      <c r="L529" s="12">
        <v>8.81567852</v>
      </c>
      <c r="M529" s="12">
        <v>9.118138479999999</v>
      </c>
      <c r="N529" s="12">
        <v>34.55802988</v>
      </c>
      <c r="O529" s="12">
        <v>33.96577844</v>
      </c>
      <c r="P529" s="12">
        <v>33.907186720000006</v>
      </c>
      <c r="Q529" s="12">
        <v>32.139933760000005</v>
      </c>
      <c r="R529" s="12">
        <v>27.590365879999997</v>
      </c>
      <c r="S529" s="12">
        <v>0.12351768000000002</v>
      </c>
      <c r="T529" s="12">
        <v>14.565584880000001</v>
      </c>
      <c r="U529" s="12">
        <v>16.991598800000002</v>
      </c>
      <c r="V529" s="12">
        <v>18.38829872</v>
      </c>
      <c r="W529" s="12">
        <v>16.5640376</v>
      </c>
      <c r="X529" s="12">
        <v>2.7617286400000003</v>
      </c>
      <c r="Y529" s="12">
        <v>0</v>
      </c>
    </row>
    <row r="530" spans="1:25" ht="11.25">
      <c r="A530" s="11">
        <f t="shared" si="12"/>
        <v>42221</v>
      </c>
      <c r="B530" s="12">
        <v>4.6398308</v>
      </c>
      <c r="C530" s="12">
        <v>0.48773648000000003</v>
      </c>
      <c r="D530" s="12">
        <v>0.5336597200000001</v>
      </c>
      <c r="E530" s="12">
        <v>6.20597164</v>
      </c>
      <c r="F530" s="12">
        <v>0.009501359999999999</v>
      </c>
      <c r="G530" s="12">
        <v>15.360532000000001</v>
      </c>
      <c r="H530" s="12">
        <v>10.912311959999998</v>
      </c>
      <c r="I530" s="12">
        <v>51.43719592000001</v>
      </c>
      <c r="J530" s="12">
        <v>56.90839572000001</v>
      </c>
      <c r="K530" s="12">
        <v>52.77847124</v>
      </c>
      <c r="L530" s="12">
        <v>20.33607752</v>
      </c>
      <c r="M530" s="12">
        <v>19.67256588</v>
      </c>
      <c r="N530" s="12">
        <v>21.32580252</v>
      </c>
      <c r="O530" s="12">
        <v>15.71049876</v>
      </c>
      <c r="P530" s="12">
        <v>12.48320348</v>
      </c>
      <c r="Q530" s="12">
        <v>16.85541264</v>
      </c>
      <c r="R530" s="12">
        <v>2.5431973599999997</v>
      </c>
      <c r="S530" s="12">
        <v>1.5993956</v>
      </c>
      <c r="T530" s="12">
        <v>9.06904812</v>
      </c>
      <c r="U530" s="12">
        <v>2.6287096000000005</v>
      </c>
      <c r="V530" s="12">
        <v>5.219413760000001</v>
      </c>
      <c r="W530" s="12">
        <v>3.39990332</v>
      </c>
      <c r="X530" s="12">
        <v>5.200411040000001</v>
      </c>
      <c r="Y530" s="12">
        <v>7.51082508</v>
      </c>
    </row>
    <row r="531" spans="1:25" ht="11.25">
      <c r="A531" s="11">
        <f t="shared" si="12"/>
        <v>42222</v>
      </c>
      <c r="B531" s="12">
        <v>0</v>
      </c>
      <c r="C531" s="12">
        <v>0</v>
      </c>
      <c r="D531" s="12">
        <v>0.044339680000000006</v>
      </c>
      <c r="E531" s="12">
        <v>0.29929284</v>
      </c>
      <c r="F531" s="12">
        <v>0.72527048</v>
      </c>
      <c r="G531" s="12">
        <v>4.2154367200000005</v>
      </c>
      <c r="H531" s="12">
        <v>8.95661536</v>
      </c>
      <c r="I531" s="12">
        <v>2.34050168</v>
      </c>
      <c r="J531" s="12">
        <v>0.0015835600000000001</v>
      </c>
      <c r="K531" s="12">
        <v>0.041172560000000004</v>
      </c>
      <c r="L531" s="12">
        <v>0.08709580000000001</v>
      </c>
      <c r="M531" s="12">
        <v>0.40697491999999996</v>
      </c>
      <c r="N531" s="12">
        <v>0.25812028</v>
      </c>
      <c r="O531" s="12">
        <v>0.36263524</v>
      </c>
      <c r="P531" s="12">
        <v>0.11243275999999999</v>
      </c>
      <c r="Q531" s="12">
        <v>0.08709580000000001</v>
      </c>
      <c r="R531" s="12">
        <v>0</v>
      </c>
      <c r="S531" s="12">
        <v>0</v>
      </c>
      <c r="T531" s="12">
        <v>0.055424600000000004</v>
      </c>
      <c r="U531" s="12">
        <v>0.435479</v>
      </c>
      <c r="V531" s="12">
        <v>6.739631360000001</v>
      </c>
      <c r="W531" s="12">
        <v>0.831369</v>
      </c>
      <c r="X531" s="12">
        <v>0.12510124000000003</v>
      </c>
      <c r="Y531" s="12">
        <v>0.42914476</v>
      </c>
    </row>
    <row r="532" spans="1:25" ht="11.25">
      <c r="A532" s="11">
        <f t="shared" si="12"/>
        <v>42223</v>
      </c>
      <c r="B532" s="12">
        <v>1.7371653200000001</v>
      </c>
      <c r="C532" s="12">
        <v>0.07284376000000001</v>
      </c>
      <c r="D532" s="12">
        <v>1.04356604</v>
      </c>
      <c r="E532" s="12">
        <v>0.86620732</v>
      </c>
      <c r="F532" s="12">
        <v>0.5605802400000001</v>
      </c>
      <c r="G532" s="12">
        <v>0.46398308000000005</v>
      </c>
      <c r="H532" s="12">
        <v>7.057926920000001</v>
      </c>
      <c r="I532" s="12">
        <v>7.780030280000001</v>
      </c>
      <c r="J532" s="12">
        <v>3.28113632</v>
      </c>
      <c r="K532" s="12">
        <v>0.05859172000000001</v>
      </c>
      <c r="L532" s="12">
        <v>2.4513508800000006</v>
      </c>
      <c r="M532" s="12">
        <v>0</v>
      </c>
      <c r="N532" s="12">
        <v>0.19161076000000002</v>
      </c>
      <c r="O532" s="12">
        <v>0.07126020000000001</v>
      </c>
      <c r="P532" s="12">
        <v>0.12826836</v>
      </c>
      <c r="Q532" s="12">
        <v>7.6913509200000005</v>
      </c>
      <c r="R532" s="12">
        <v>11.491894919999998</v>
      </c>
      <c r="S532" s="12">
        <v>6.665204040000001</v>
      </c>
      <c r="T532" s="12">
        <v>0</v>
      </c>
      <c r="U532" s="12">
        <v>0.01425204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42224</v>
      </c>
      <c r="B533" s="12">
        <v>9.0500454</v>
      </c>
      <c r="C533" s="12">
        <v>8.46887888</v>
      </c>
      <c r="D533" s="12">
        <v>7.333466360000001</v>
      </c>
      <c r="E533" s="12">
        <v>8.57656096</v>
      </c>
      <c r="F533" s="12">
        <v>11.319286880000002</v>
      </c>
      <c r="G533" s="12">
        <v>8.198090120000002</v>
      </c>
      <c r="H533" s="12">
        <v>16.55453624</v>
      </c>
      <c r="I533" s="12">
        <v>20.410504839999998</v>
      </c>
      <c r="J533" s="12">
        <v>29.70283492</v>
      </c>
      <c r="K533" s="12">
        <v>13.3335752</v>
      </c>
      <c r="L533" s="12">
        <v>1.7403324400000002</v>
      </c>
      <c r="M533" s="12">
        <v>3.1892898400000003</v>
      </c>
      <c r="N533" s="12">
        <v>10.38498648</v>
      </c>
      <c r="O533" s="12">
        <v>11.677171439999999</v>
      </c>
      <c r="P533" s="12">
        <v>18.533986240000004</v>
      </c>
      <c r="Q533" s="12">
        <v>19.53637972</v>
      </c>
      <c r="R533" s="12">
        <v>4.32153524</v>
      </c>
      <c r="S533" s="12">
        <v>0.017419160000000003</v>
      </c>
      <c r="T533" s="12">
        <v>0</v>
      </c>
      <c r="U533" s="12">
        <v>0.007917800000000001</v>
      </c>
      <c r="V533" s="12">
        <v>0.40064068</v>
      </c>
      <c r="W533" s="12">
        <v>0</v>
      </c>
      <c r="X533" s="12">
        <v>2.04754308</v>
      </c>
      <c r="Y533" s="12">
        <v>1.41411908</v>
      </c>
    </row>
    <row r="534" spans="1:25" ht="11.25">
      <c r="A534" s="11">
        <f t="shared" si="12"/>
        <v>42225</v>
      </c>
      <c r="B534" s="12">
        <v>0.6492595999999999</v>
      </c>
      <c r="C534" s="12">
        <v>4.85836208</v>
      </c>
      <c r="D534" s="12">
        <v>4.66991844</v>
      </c>
      <c r="E534" s="12">
        <v>6.51951652</v>
      </c>
      <c r="F534" s="12">
        <v>8.19017232</v>
      </c>
      <c r="G534" s="12">
        <v>8.37069816</v>
      </c>
      <c r="H534" s="12">
        <v>9.110220680000001</v>
      </c>
      <c r="I534" s="12">
        <v>4.70634032</v>
      </c>
      <c r="J534" s="12">
        <v>5.200411040000001</v>
      </c>
      <c r="K534" s="12">
        <v>0</v>
      </c>
      <c r="L534" s="12">
        <v>0.0475068</v>
      </c>
      <c r="M534" s="12">
        <v>0</v>
      </c>
      <c r="N534" s="12">
        <v>0.08867936000000001</v>
      </c>
      <c r="O534" s="12">
        <v>4.12675736</v>
      </c>
      <c r="P534" s="12">
        <v>3.0562708000000005</v>
      </c>
      <c r="Q534" s="12">
        <v>6.11570872</v>
      </c>
      <c r="R534" s="12">
        <v>3.2478815600000006</v>
      </c>
      <c r="S534" s="12">
        <v>0</v>
      </c>
      <c r="T534" s="12">
        <v>0.26445452</v>
      </c>
      <c r="U534" s="12">
        <v>0</v>
      </c>
      <c r="V534" s="12">
        <v>0</v>
      </c>
      <c r="W534" s="12">
        <v>3.4949169200000005</v>
      </c>
      <c r="X534" s="12">
        <v>0</v>
      </c>
      <c r="Y534" s="12">
        <v>0</v>
      </c>
    </row>
    <row r="535" spans="1:25" ht="11.25">
      <c r="A535" s="11">
        <f t="shared" si="12"/>
        <v>42226</v>
      </c>
      <c r="B535" s="12">
        <v>0</v>
      </c>
      <c r="C535" s="12">
        <v>0.06809308</v>
      </c>
      <c r="D535" s="12">
        <v>0.09976428</v>
      </c>
      <c r="E535" s="12">
        <v>0</v>
      </c>
      <c r="F535" s="12">
        <v>0.036421880000000004</v>
      </c>
      <c r="G535" s="12">
        <v>0</v>
      </c>
      <c r="H535" s="12">
        <v>0</v>
      </c>
      <c r="I535" s="12">
        <v>0</v>
      </c>
      <c r="J535" s="12">
        <v>4.44030224</v>
      </c>
      <c r="K535" s="12">
        <v>7.00408588</v>
      </c>
      <c r="L535" s="12">
        <v>0</v>
      </c>
      <c r="M535" s="12">
        <v>0.12510124000000003</v>
      </c>
      <c r="N535" s="12">
        <v>2.7728135600000003</v>
      </c>
      <c r="O535" s="12">
        <v>12.76982784</v>
      </c>
      <c r="P535" s="12">
        <v>14.12852232</v>
      </c>
      <c r="Q535" s="12">
        <v>14.16336064</v>
      </c>
      <c r="R535" s="12">
        <v>13.805476080000002</v>
      </c>
      <c r="S535" s="12">
        <v>6.220223680000001</v>
      </c>
      <c r="T535" s="12">
        <v>0</v>
      </c>
      <c r="U535" s="12">
        <v>0</v>
      </c>
      <c r="V535" s="12">
        <v>0</v>
      </c>
      <c r="W535" s="12">
        <v>0</v>
      </c>
      <c r="X535" s="12">
        <v>0.017419160000000003</v>
      </c>
      <c r="Y535" s="12">
        <v>0</v>
      </c>
    </row>
    <row r="536" spans="1:25" ht="11.25">
      <c r="A536" s="11">
        <f t="shared" si="12"/>
        <v>42227</v>
      </c>
      <c r="B536" s="12">
        <v>0</v>
      </c>
      <c r="C536" s="12">
        <v>0.031671200000000004</v>
      </c>
      <c r="D536" s="12">
        <v>0.08867936000000001</v>
      </c>
      <c r="E536" s="12">
        <v>0.11084920000000001</v>
      </c>
      <c r="F536" s="12">
        <v>3.30330616</v>
      </c>
      <c r="G536" s="12">
        <v>16.112723000000003</v>
      </c>
      <c r="H536" s="12">
        <v>15.837183560000001</v>
      </c>
      <c r="I536" s="12">
        <v>18.3059536</v>
      </c>
      <c r="J536" s="12">
        <v>12.093647720000002</v>
      </c>
      <c r="K536" s="12">
        <v>18.16501676</v>
      </c>
      <c r="L536" s="12">
        <v>0.17260804000000002</v>
      </c>
      <c r="M536" s="12">
        <v>0.16152312000000002</v>
      </c>
      <c r="N536" s="12">
        <v>0.45131460000000007</v>
      </c>
      <c r="O536" s="12">
        <v>12.440447360000002</v>
      </c>
      <c r="P536" s="12">
        <v>18.413635680000002</v>
      </c>
      <c r="Q536" s="12">
        <v>20.91249336</v>
      </c>
      <c r="R536" s="12">
        <v>17.67886384</v>
      </c>
      <c r="S536" s="12">
        <v>0.030087640000000002</v>
      </c>
      <c r="T536" s="12">
        <v>2.9264188800000004</v>
      </c>
      <c r="U536" s="12">
        <v>0.6761801199999999</v>
      </c>
      <c r="V536" s="12">
        <v>8.60981572</v>
      </c>
      <c r="W536" s="12">
        <v>8.958198920000001</v>
      </c>
      <c r="X536" s="12">
        <v>0</v>
      </c>
      <c r="Y536" s="12">
        <v>0.22486551999999999</v>
      </c>
    </row>
    <row r="537" spans="1:25" ht="11.25">
      <c r="A537" s="11">
        <f t="shared" si="12"/>
        <v>42228</v>
      </c>
      <c r="B537" s="12">
        <v>0.022169840000000003</v>
      </c>
      <c r="C537" s="12">
        <v>0.0237534</v>
      </c>
      <c r="D537" s="12">
        <v>0.017419160000000003</v>
      </c>
      <c r="E537" s="12">
        <v>0.04592324</v>
      </c>
      <c r="F537" s="12">
        <v>0.06650952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1.3254397199999999</v>
      </c>
      <c r="P537" s="12">
        <v>2.31833184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0.031671200000000004</v>
      </c>
      <c r="X537" s="12">
        <v>0.02850408</v>
      </c>
      <c r="Y537" s="12">
        <v>0.0031671200000000003</v>
      </c>
    </row>
    <row r="538" spans="1:25" ht="11.25">
      <c r="A538" s="11">
        <f t="shared" si="12"/>
        <v>42229</v>
      </c>
      <c r="B538" s="12">
        <v>0</v>
      </c>
      <c r="C538" s="12">
        <v>0</v>
      </c>
      <c r="D538" s="12">
        <v>0.06492596</v>
      </c>
      <c r="E538" s="12">
        <v>0.77911152</v>
      </c>
      <c r="F538" s="12">
        <v>0.7680265999999999</v>
      </c>
      <c r="G538" s="12">
        <v>0.01425204</v>
      </c>
      <c r="H538" s="12">
        <v>0</v>
      </c>
      <c r="I538" s="12">
        <v>0.034838320000000006</v>
      </c>
      <c r="J538" s="12">
        <v>0.009501359999999999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0.019002719999999997</v>
      </c>
      <c r="Q538" s="12">
        <v>49.06502304</v>
      </c>
      <c r="R538" s="12">
        <v>22.29335768</v>
      </c>
      <c r="S538" s="12">
        <v>19.95760668</v>
      </c>
      <c r="T538" s="12">
        <v>0.007917800000000001</v>
      </c>
      <c r="U538" s="12">
        <v>0.06650952</v>
      </c>
      <c r="V538" s="12">
        <v>1.6991598800000003</v>
      </c>
      <c r="W538" s="12">
        <v>0</v>
      </c>
      <c r="X538" s="12">
        <v>0.0015835600000000001</v>
      </c>
      <c r="Y538" s="12">
        <v>0.0015835600000000001</v>
      </c>
    </row>
    <row r="539" spans="1:25" ht="11.25">
      <c r="A539" s="11">
        <f t="shared" si="12"/>
        <v>42230</v>
      </c>
      <c r="B539" s="12">
        <v>5.68339684</v>
      </c>
      <c r="C539" s="12">
        <v>7.58050172</v>
      </c>
      <c r="D539" s="12">
        <v>1.9889513600000002</v>
      </c>
      <c r="E539" s="12">
        <v>16.31541868</v>
      </c>
      <c r="F539" s="12">
        <v>18.434221960000002</v>
      </c>
      <c r="G539" s="12">
        <v>19.048643240000004</v>
      </c>
      <c r="H539" s="12">
        <v>20.00194636</v>
      </c>
      <c r="I539" s="12">
        <v>3.3413116000000005</v>
      </c>
      <c r="J539" s="12">
        <v>17.66936248</v>
      </c>
      <c r="K539" s="12">
        <v>5.6200544400000005</v>
      </c>
      <c r="L539" s="12">
        <v>19.93068616</v>
      </c>
      <c r="M539" s="12">
        <v>7.735690600000001</v>
      </c>
      <c r="N539" s="12">
        <v>0.31196132</v>
      </c>
      <c r="O539" s="12">
        <v>0.34838320000000006</v>
      </c>
      <c r="P539" s="12">
        <v>3.1354488000000003</v>
      </c>
      <c r="Q539" s="12">
        <v>18.027247040000002</v>
      </c>
      <c r="R539" s="12">
        <v>15.73741928</v>
      </c>
      <c r="S539" s="12">
        <v>0.08551224</v>
      </c>
      <c r="T539" s="12">
        <v>0.95963736</v>
      </c>
      <c r="U539" s="12">
        <v>7.90038084</v>
      </c>
      <c r="V539" s="12">
        <v>9.555201040000002</v>
      </c>
      <c r="W539" s="12">
        <v>0</v>
      </c>
      <c r="X539" s="12">
        <v>9.85924456</v>
      </c>
      <c r="Y539" s="12">
        <v>9.300247879999999</v>
      </c>
    </row>
    <row r="540" spans="1:25" ht="11.25">
      <c r="A540" s="11">
        <f t="shared" si="12"/>
        <v>42231</v>
      </c>
      <c r="B540" s="12">
        <v>0</v>
      </c>
      <c r="C540" s="12">
        <v>0</v>
      </c>
      <c r="D540" s="12">
        <v>4.975545520000001</v>
      </c>
      <c r="E540" s="12">
        <v>4.1077546400000005</v>
      </c>
      <c r="F540" s="12">
        <v>4.44505292</v>
      </c>
      <c r="G540" s="12">
        <v>0.23278332000000002</v>
      </c>
      <c r="H540" s="12">
        <v>0.7094348800000001</v>
      </c>
      <c r="I540" s="12">
        <v>0.8693744400000001</v>
      </c>
      <c r="J540" s="12">
        <v>0.07759444</v>
      </c>
      <c r="K540" s="12">
        <v>0.0015835600000000001</v>
      </c>
      <c r="L540" s="12">
        <v>0.06175884000000001</v>
      </c>
      <c r="M540" s="12">
        <v>0.37213660000000004</v>
      </c>
      <c r="N540" s="12">
        <v>3.9953218800000005</v>
      </c>
      <c r="O540" s="12">
        <v>3.38248416</v>
      </c>
      <c r="P540" s="12">
        <v>1.19875492</v>
      </c>
      <c r="Q540" s="12">
        <v>1.7925899200000002</v>
      </c>
      <c r="R540" s="12">
        <v>0</v>
      </c>
      <c r="S540" s="12">
        <v>0.0015835600000000001</v>
      </c>
      <c r="T540" s="12">
        <v>0.017419160000000003</v>
      </c>
      <c r="U540" s="12">
        <v>0.0237534</v>
      </c>
      <c r="V540" s="12">
        <v>0.0063342400000000005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2"/>
        <v>42232</v>
      </c>
      <c r="B541" s="12">
        <v>2.9770928000000003</v>
      </c>
      <c r="C541" s="12">
        <v>1.58197644</v>
      </c>
      <c r="D541" s="12">
        <v>4.33262016</v>
      </c>
      <c r="E541" s="12">
        <v>6.943910600000001</v>
      </c>
      <c r="F541" s="12">
        <v>6.403916639999999</v>
      </c>
      <c r="G541" s="12">
        <v>6.869483280000001</v>
      </c>
      <c r="H541" s="12">
        <v>7.078513200000001</v>
      </c>
      <c r="I541" s="12">
        <v>1.4806286000000002</v>
      </c>
      <c r="J541" s="12">
        <v>13.3494108</v>
      </c>
      <c r="K541" s="12">
        <v>8.562308920000001</v>
      </c>
      <c r="L541" s="12">
        <v>2.4735207200000002</v>
      </c>
      <c r="M541" s="12">
        <v>3.47274708</v>
      </c>
      <c r="N541" s="12">
        <v>3.00559688</v>
      </c>
      <c r="O541" s="12">
        <v>2.7142218400000004</v>
      </c>
      <c r="P541" s="12">
        <v>13.909991040000001</v>
      </c>
      <c r="Q541" s="12">
        <v>16.2394078</v>
      </c>
      <c r="R541" s="12">
        <v>8.655738959999999</v>
      </c>
      <c r="S541" s="12">
        <v>1.7260804000000003</v>
      </c>
      <c r="T541" s="12">
        <v>6.3659112</v>
      </c>
      <c r="U541" s="12">
        <v>0.62867332</v>
      </c>
      <c r="V541" s="12">
        <v>1.741916</v>
      </c>
      <c r="W541" s="12">
        <v>1.08632216</v>
      </c>
      <c r="X541" s="12">
        <v>0</v>
      </c>
      <c r="Y541" s="12">
        <v>0</v>
      </c>
    </row>
    <row r="542" spans="1:25" ht="11.25">
      <c r="A542" s="11">
        <f t="shared" si="12"/>
        <v>42233</v>
      </c>
      <c r="B542" s="12">
        <v>0</v>
      </c>
      <c r="C542" s="12">
        <v>0</v>
      </c>
      <c r="D542" s="12">
        <v>0.17894227999999998</v>
      </c>
      <c r="E542" s="12">
        <v>4.33737084</v>
      </c>
      <c r="F542" s="12">
        <v>0.1662738</v>
      </c>
      <c r="G542" s="12">
        <v>4.5289816</v>
      </c>
      <c r="H542" s="12">
        <v>4.459304960000001</v>
      </c>
      <c r="I542" s="12">
        <v>4.01115748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0.05859172000000001</v>
      </c>
      <c r="Q542" s="12">
        <v>0</v>
      </c>
      <c r="R542" s="12">
        <v>0.9010456400000001</v>
      </c>
      <c r="S542" s="12">
        <v>0</v>
      </c>
      <c r="T542" s="12">
        <v>0.71418556</v>
      </c>
      <c r="U542" s="12">
        <v>0.37688728</v>
      </c>
      <c r="V542" s="12">
        <v>0.04275612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2"/>
        <v>42234</v>
      </c>
      <c r="B543" s="12">
        <v>0</v>
      </c>
      <c r="C543" s="12">
        <v>0</v>
      </c>
      <c r="D543" s="12">
        <v>0</v>
      </c>
      <c r="E543" s="12">
        <v>0</v>
      </c>
      <c r="F543" s="12">
        <v>0.11401632</v>
      </c>
      <c r="G543" s="12">
        <v>3.1275310000000003</v>
      </c>
      <c r="H543" s="12">
        <v>27.325911360000003</v>
      </c>
      <c r="I543" s="12">
        <v>13.189471240000001</v>
      </c>
      <c r="J543" s="12">
        <v>30.215908360000004</v>
      </c>
      <c r="K543" s="12">
        <v>29.47955296</v>
      </c>
      <c r="L543" s="12">
        <v>31.42733176</v>
      </c>
      <c r="M543" s="12">
        <v>31.22305252</v>
      </c>
      <c r="N543" s="12">
        <v>0.23278332000000002</v>
      </c>
      <c r="O543" s="12">
        <v>0.22328195999999997</v>
      </c>
      <c r="P543" s="12">
        <v>0.13143548</v>
      </c>
      <c r="Q543" s="12">
        <v>0.17260804000000002</v>
      </c>
      <c r="R543" s="12">
        <v>0.034838320000000006</v>
      </c>
      <c r="S543" s="12">
        <v>5.77524332</v>
      </c>
      <c r="T543" s="12">
        <v>0.5526624400000001</v>
      </c>
      <c r="U543" s="12">
        <v>4.2597764</v>
      </c>
      <c r="V543" s="12">
        <v>5.285923280000001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42235</v>
      </c>
      <c r="B544" s="12">
        <v>0.5178241200000001</v>
      </c>
      <c r="C544" s="12">
        <v>0</v>
      </c>
      <c r="D544" s="12">
        <v>0</v>
      </c>
      <c r="E544" s="12">
        <v>0.030087640000000002</v>
      </c>
      <c r="F544" s="12">
        <v>0.08234512000000001</v>
      </c>
      <c r="G544" s="12">
        <v>0.158356</v>
      </c>
      <c r="H544" s="12">
        <v>9.8418254</v>
      </c>
      <c r="I544" s="12">
        <v>11.0770022</v>
      </c>
      <c r="J544" s="12">
        <v>0.036421880000000004</v>
      </c>
      <c r="K544" s="12">
        <v>0.20269568000000002</v>
      </c>
      <c r="L544" s="12">
        <v>22.68608056</v>
      </c>
      <c r="M544" s="12">
        <v>23.029713080000004</v>
      </c>
      <c r="N544" s="12">
        <v>23.61563028</v>
      </c>
      <c r="O544" s="12">
        <v>24.55151424</v>
      </c>
      <c r="P544" s="12">
        <v>26.66873396</v>
      </c>
      <c r="Q544" s="12">
        <v>28.19845292</v>
      </c>
      <c r="R544" s="12">
        <v>25.028165800000004</v>
      </c>
      <c r="S544" s="12">
        <v>25.74235136</v>
      </c>
      <c r="T544" s="12">
        <v>13.02003032</v>
      </c>
      <c r="U544" s="12">
        <v>0</v>
      </c>
      <c r="V544" s="12">
        <v>11.894119159999999</v>
      </c>
      <c r="W544" s="12">
        <v>8.10149296</v>
      </c>
      <c r="X544" s="12">
        <v>5.01830164</v>
      </c>
      <c r="Y544" s="12">
        <v>0</v>
      </c>
    </row>
    <row r="545" spans="1:25" ht="11.25">
      <c r="A545" s="11">
        <f t="shared" si="12"/>
        <v>42236</v>
      </c>
      <c r="B545" s="12">
        <v>1.70549412</v>
      </c>
      <c r="C545" s="12">
        <v>0.0015835600000000001</v>
      </c>
      <c r="D545" s="12">
        <v>0</v>
      </c>
      <c r="E545" s="12">
        <v>0</v>
      </c>
      <c r="F545" s="12">
        <v>0</v>
      </c>
      <c r="G545" s="12">
        <v>0.05384104000000001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0.055424600000000004</v>
      </c>
      <c r="P545" s="12">
        <v>16.49119384</v>
      </c>
      <c r="Q545" s="12">
        <v>15.414373040000001</v>
      </c>
      <c r="R545" s="12">
        <v>10.13003332</v>
      </c>
      <c r="S545" s="12">
        <v>6.546437040000001</v>
      </c>
      <c r="T545" s="12">
        <v>0.079178</v>
      </c>
      <c r="U545" s="12">
        <v>0</v>
      </c>
      <c r="V545" s="12">
        <v>0</v>
      </c>
      <c r="W545" s="12">
        <v>0</v>
      </c>
      <c r="X545" s="12">
        <v>0</v>
      </c>
      <c r="Y545" s="12">
        <v>3.90980964</v>
      </c>
    </row>
    <row r="546" spans="1:25" ht="11.25">
      <c r="A546" s="11">
        <f t="shared" si="12"/>
        <v>42237</v>
      </c>
      <c r="B546" s="12">
        <v>0.11718344000000001</v>
      </c>
      <c r="C546" s="12">
        <v>0.007917800000000001</v>
      </c>
      <c r="D546" s="12">
        <v>0.23595044</v>
      </c>
      <c r="E546" s="12">
        <v>0.12510124000000003</v>
      </c>
      <c r="F546" s="12">
        <v>0.28187368</v>
      </c>
      <c r="G546" s="12">
        <v>0.5922514400000001</v>
      </c>
      <c r="H546" s="12">
        <v>0</v>
      </c>
      <c r="I546" s="12">
        <v>0</v>
      </c>
      <c r="J546" s="12">
        <v>6.750716280000002</v>
      </c>
      <c r="K546" s="12">
        <v>7.23528564</v>
      </c>
      <c r="L546" s="12">
        <v>7.66918108</v>
      </c>
      <c r="M546" s="12">
        <v>1.306437</v>
      </c>
      <c r="N546" s="12">
        <v>1.26051376</v>
      </c>
      <c r="O546" s="12">
        <v>0.88996072</v>
      </c>
      <c r="P546" s="12">
        <v>6.429253600000001</v>
      </c>
      <c r="Q546" s="12">
        <v>1.5914778</v>
      </c>
      <c r="R546" s="12">
        <v>25.48581464</v>
      </c>
      <c r="S546" s="12">
        <v>20.456428080000002</v>
      </c>
      <c r="T546" s="12">
        <v>13.952747160000001</v>
      </c>
      <c r="U546" s="12">
        <v>0</v>
      </c>
      <c r="V546" s="12">
        <v>0</v>
      </c>
      <c r="W546" s="12">
        <v>0</v>
      </c>
      <c r="X546" s="12">
        <v>0.004750679999999999</v>
      </c>
      <c r="Y546" s="12">
        <v>0.0031671200000000003</v>
      </c>
    </row>
    <row r="547" spans="1:25" ht="11.25">
      <c r="A547" s="11">
        <f t="shared" si="12"/>
        <v>42238</v>
      </c>
      <c r="B547" s="12">
        <v>0</v>
      </c>
      <c r="C547" s="12">
        <v>0.036421880000000004</v>
      </c>
      <c r="D547" s="12">
        <v>0.22644908</v>
      </c>
      <c r="E547" s="12">
        <v>1.8812692800000002</v>
      </c>
      <c r="F547" s="12">
        <v>2.16472652</v>
      </c>
      <c r="G547" s="12">
        <v>0.02850408</v>
      </c>
      <c r="H547" s="12">
        <v>0.36105168</v>
      </c>
      <c r="I547" s="12">
        <v>6.6525355600000005</v>
      </c>
      <c r="J547" s="12">
        <v>0.015835600000000002</v>
      </c>
      <c r="K547" s="12">
        <v>0.20111212</v>
      </c>
      <c r="L547" s="12">
        <v>8.44987616</v>
      </c>
      <c r="M547" s="12">
        <v>8.3216078</v>
      </c>
      <c r="N547" s="12">
        <v>15.07707476</v>
      </c>
      <c r="O547" s="12">
        <v>15.750087760000001</v>
      </c>
      <c r="P547" s="12">
        <v>28.60384428</v>
      </c>
      <c r="Q547" s="12">
        <v>15.71049876</v>
      </c>
      <c r="R547" s="12">
        <v>0</v>
      </c>
      <c r="S547" s="12">
        <v>0.6698458800000001</v>
      </c>
      <c r="T547" s="12">
        <v>4.82035664</v>
      </c>
      <c r="U547" s="12">
        <v>0.28029012000000003</v>
      </c>
      <c r="V547" s="12">
        <v>0</v>
      </c>
      <c r="W547" s="12">
        <v>0</v>
      </c>
      <c r="X547" s="12">
        <v>0.020586280000000002</v>
      </c>
      <c r="Y547" s="12">
        <v>0.004750679999999999</v>
      </c>
    </row>
    <row r="548" spans="1:25" ht="11.25">
      <c r="A548" s="11">
        <f t="shared" si="12"/>
        <v>42239</v>
      </c>
      <c r="B548" s="12">
        <v>0</v>
      </c>
      <c r="C548" s="12">
        <v>0</v>
      </c>
      <c r="D548" s="12">
        <v>0.39589</v>
      </c>
      <c r="E548" s="12">
        <v>0.59858568</v>
      </c>
      <c r="F548" s="12">
        <v>0.06809308</v>
      </c>
      <c r="G548" s="12">
        <v>0.42439408</v>
      </c>
      <c r="H548" s="12">
        <v>0</v>
      </c>
      <c r="I548" s="12">
        <v>0.050673920000000004</v>
      </c>
      <c r="J548" s="12">
        <v>0</v>
      </c>
      <c r="K548" s="12">
        <v>0</v>
      </c>
      <c r="L548" s="12">
        <v>0.49723784000000004</v>
      </c>
      <c r="M548" s="12">
        <v>0.72527048</v>
      </c>
      <c r="N548" s="12">
        <v>3.44899368</v>
      </c>
      <c r="O548" s="12">
        <v>1.9794500000000002</v>
      </c>
      <c r="P548" s="12">
        <v>2.11563616</v>
      </c>
      <c r="Q548" s="12">
        <v>6.259812680000001</v>
      </c>
      <c r="R548" s="12">
        <v>0</v>
      </c>
      <c r="S548" s="12">
        <v>0</v>
      </c>
      <c r="T548" s="12">
        <v>0.0031671200000000003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42240</v>
      </c>
      <c r="B549" s="12">
        <v>0</v>
      </c>
      <c r="C549" s="12">
        <v>0</v>
      </c>
      <c r="D549" s="12">
        <v>0</v>
      </c>
      <c r="E549" s="12">
        <v>28.45974032</v>
      </c>
      <c r="F549" s="12">
        <v>36.3902088</v>
      </c>
      <c r="G549" s="12">
        <v>7.98272596</v>
      </c>
      <c r="H549" s="12">
        <v>7.27329108</v>
      </c>
      <c r="I549" s="12">
        <v>7.634342760000001</v>
      </c>
      <c r="J549" s="12">
        <v>16.70022376</v>
      </c>
      <c r="K549" s="12">
        <v>36.28886096</v>
      </c>
      <c r="L549" s="12">
        <v>37.32609276</v>
      </c>
      <c r="M549" s="12">
        <v>9.61854344</v>
      </c>
      <c r="N549" s="12">
        <v>0</v>
      </c>
      <c r="O549" s="12">
        <v>0</v>
      </c>
      <c r="P549" s="12">
        <v>0</v>
      </c>
      <c r="Q549" s="12">
        <v>2.1694771999999998</v>
      </c>
      <c r="R549" s="12">
        <v>0</v>
      </c>
      <c r="S549" s="12">
        <v>0</v>
      </c>
      <c r="T549" s="12">
        <v>0</v>
      </c>
      <c r="U549" s="12">
        <v>0.017419160000000003</v>
      </c>
      <c r="V549" s="12">
        <v>1.0926564</v>
      </c>
      <c r="W549" s="12">
        <v>0.0015835600000000001</v>
      </c>
      <c r="X549" s="12">
        <v>1.0942399600000001</v>
      </c>
      <c r="Y549" s="12">
        <v>0.7094348800000001</v>
      </c>
    </row>
    <row r="550" spans="1:25" ht="11.25">
      <c r="A550" s="11">
        <f t="shared" si="12"/>
        <v>42241</v>
      </c>
      <c r="B550" s="12">
        <v>0.42122696000000004</v>
      </c>
      <c r="C550" s="12">
        <v>0</v>
      </c>
      <c r="D550" s="12">
        <v>0</v>
      </c>
      <c r="E550" s="12">
        <v>0</v>
      </c>
      <c r="F550" s="12">
        <v>0.16152312000000002</v>
      </c>
      <c r="G550" s="12">
        <v>0.27237232</v>
      </c>
      <c r="H550" s="12">
        <v>3.18770628</v>
      </c>
      <c r="I550" s="12">
        <v>1.95252948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0.03325476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0.36263524</v>
      </c>
      <c r="Y550" s="12">
        <v>0.42439408</v>
      </c>
    </row>
    <row r="551" spans="1:25" ht="11.25">
      <c r="A551" s="11">
        <f t="shared" si="12"/>
        <v>42242</v>
      </c>
      <c r="B551" s="12">
        <v>0</v>
      </c>
      <c r="C551" s="12">
        <v>0</v>
      </c>
      <c r="D551" s="12">
        <v>0</v>
      </c>
      <c r="E551" s="12">
        <v>0.0015835600000000001</v>
      </c>
      <c r="F551" s="12">
        <v>0</v>
      </c>
      <c r="G551" s="12">
        <v>0</v>
      </c>
      <c r="H551" s="12">
        <v>0.14410396000000003</v>
      </c>
      <c r="I551" s="12">
        <v>0.21061348000000002</v>
      </c>
      <c r="J551" s="12">
        <v>0.004750679999999999</v>
      </c>
      <c r="K551" s="12">
        <v>0</v>
      </c>
      <c r="L551" s="12">
        <v>14.70018748</v>
      </c>
      <c r="M551" s="12">
        <v>15.624986520000002</v>
      </c>
      <c r="N551" s="12">
        <v>20.84598384</v>
      </c>
      <c r="O551" s="12">
        <v>0.06175884000000001</v>
      </c>
      <c r="P551" s="12">
        <v>2.11563616</v>
      </c>
      <c r="Q551" s="12">
        <v>0.06175884000000001</v>
      </c>
      <c r="R551" s="12">
        <v>0</v>
      </c>
      <c r="S551" s="12">
        <v>0</v>
      </c>
      <c r="T551" s="12">
        <v>0</v>
      </c>
      <c r="U551" s="12">
        <v>0.18369296</v>
      </c>
      <c r="V551" s="12">
        <v>0.37372016</v>
      </c>
      <c r="W551" s="12">
        <v>0.009501359999999999</v>
      </c>
      <c r="X551" s="12">
        <v>0</v>
      </c>
      <c r="Y551" s="12">
        <v>0.5067392000000001</v>
      </c>
    </row>
    <row r="552" spans="1:25" ht="11.25">
      <c r="A552" s="11">
        <f t="shared" si="12"/>
        <v>42243</v>
      </c>
      <c r="B552" s="12">
        <v>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5.13231796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2"/>
        <v>42244</v>
      </c>
      <c r="B553" s="12">
        <v>0</v>
      </c>
      <c r="C553" s="12">
        <v>0</v>
      </c>
      <c r="D553" s="12">
        <v>0.030087640000000002</v>
      </c>
      <c r="E553" s="12">
        <v>0</v>
      </c>
      <c r="F553" s="12">
        <v>0.04275612</v>
      </c>
      <c r="G553" s="12">
        <v>0.079178</v>
      </c>
      <c r="H553" s="12">
        <v>0</v>
      </c>
      <c r="I553" s="12">
        <v>0</v>
      </c>
      <c r="J553" s="12">
        <v>0</v>
      </c>
      <c r="K553" s="12">
        <v>0.277123</v>
      </c>
      <c r="L553" s="12">
        <v>0.42281052</v>
      </c>
      <c r="M553" s="12">
        <v>20.20939272</v>
      </c>
      <c r="N553" s="12">
        <v>18.25527968</v>
      </c>
      <c r="O553" s="12">
        <v>0</v>
      </c>
      <c r="P553" s="12">
        <v>0.050673920000000004</v>
      </c>
      <c r="Q553" s="12">
        <v>0</v>
      </c>
      <c r="R553" s="12">
        <v>0</v>
      </c>
      <c r="S553" s="12">
        <v>0</v>
      </c>
      <c r="T553" s="12">
        <v>4.87578124</v>
      </c>
      <c r="U553" s="12">
        <v>0.9770565200000001</v>
      </c>
      <c r="V553" s="12">
        <v>0.33729828</v>
      </c>
      <c r="W553" s="12">
        <v>0.35788455999999996</v>
      </c>
      <c r="X553" s="12">
        <v>0</v>
      </c>
      <c r="Y553" s="12">
        <v>0.2296162</v>
      </c>
    </row>
    <row r="554" spans="1:25" ht="11.25">
      <c r="A554" s="11">
        <f t="shared" si="12"/>
        <v>42245</v>
      </c>
      <c r="B554" s="12">
        <v>1.14649744</v>
      </c>
      <c r="C554" s="12">
        <v>0.20427924000000003</v>
      </c>
      <c r="D554" s="12">
        <v>1.7371653200000001</v>
      </c>
      <c r="E554" s="12">
        <v>4.3658749199999995</v>
      </c>
      <c r="F554" s="12">
        <v>3.2019583199999997</v>
      </c>
      <c r="G554" s="12">
        <v>0.8994620799999999</v>
      </c>
      <c r="H554" s="12">
        <v>8.82676344</v>
      </c>
      <c r="I554" s="12">
        <v>0.2058628</v>
      </c>
      <c r="J554" s="12">
        <v>0.5669144800000001</v>
      </c>
      <c r="K554" s="12">
        <v>0.66192808</v>
      </c>
      <c r="L554" s="12">
        <v>0.11718344000000001</v>
      </c>
      <c r="M554" s="12">
        <v>0.5621638</v>
      </c>
      <c r="N554" s="12">
        <v>4.09825328</v>
      </c>
      <c r="O554" s="12">
        <v>6.497346680000001</v>
      </c>
      <c r="P554" s="12">
        <v>0.7379389600000001</v>
      </c>
      <c r="Q554" s="12">
        <v>0.21061348000000002</v>
      </c>
      <c r="R554" s="12">
        <v>0.36896948000000007</v>
      </c>
      <c r="S554" s="12">
        <v>0.35630100000000003</v>
      </c>
      <c r="T554" s="12">
        <v>0</v>
      </c>
      <c r="U554" s="12">
        <v>0.07601087999999999</v>
      </c>
      <c r="V554" s="12">
        <v>0</v>
      </c>
      <c r="W554" s="12">
        <v>0</v>
      </c>
      <c r="X554" s="12">
        <v>1.6247325600000002</v>
      </c>
      <c r="Y554" s="12">
        <v>3.51708676</v>
      </c>
    </row>
    <row r="555" spans="1:25" ht="11.25">
      <c r="A555" s="11">
        <f t="shared" si="12"/>
        <v>42246</v>
      </c>
      <c r="B555" s="12">
        <v>0.50832276</v>
      </c>
      <c r="C555" s="12">
        <v>1.8052584000000003</v>
      </c>
      <c r="D555" s="12">
        <v>5.5931339200000005</v>
      </c>
      <c r="E555" s="12">
        <v>13.172052080000002</v>
      </c>
      <c r="F555" s="12">
        <v>19.487289360000002</v>
      </c>
      <c r="G555" s="12">
        <v>16.096887400000004</v>
      </c>
      <c r="H555" s="12">
        <v>0</v>
      </c>
      <c r="I555" s="12">
        <v>0.17894227999999998</v>
      </c>
      <c r="J555" s="12">
        <v>6.7443820400000005</v>
      </c>
      <c r="K555" s="12">
        <v>7.827537080000001</v>
      </c>
      <c r="L555" s="12">
        <v>4.87578124</v>
      </c>
      <c r="M555" s="12">
        <v>9.897250000000001</v>
      </c>
      <c r="N555" s="12">
        <v>14.57983692</v>
      </c>
      <c r="O555" s="12">
        <v>15.91794512</v>
      </c>
      <c r="P555" s="12">
        <v>18.22202492</v>
      </c>
      <c r="Q555" s="12">
        <v>12.60197048</v>
      </c>
      <c r="R555" s="12">
        <v>18.27903308</v>
      </c>
      <c r="S555" s="12">
        <v>22.7874284</v>
      </c>
      <c r="T555" s="12">
        <v>11.4491388</v>
      </c>
      <c r="U555" s="12">
        <v>7.32079788</v>
      </c>
      <c r="V555" s="12">
        <v>7.597920879999999</v>
      </c>
      <c r="W555" s="12">
        <v>7.77211248</v>
      </c>
      <c r="X555" s="12">
        <v>3.94781508</v>
      </c>
      <c r="Y555" s="12">
        <v>0.041172560000000004</v>
      </c>
    </row>
    <row r="556" spans="1:25" ht="11.25">
      <c r="A556" s="11">
        <f t="shared" si="12"/>
        <v>42247</v>
      </c>
      <c r="B556" s="12">
        <v>0.33413116</v>
      </c>
      <c r="C556" s="12">
        <v>0.28029012000000003</v>
      </c>
      <c r="D556" s="12">
        <v>1.20033848</v>
      </c>
      <c r="E556" s="12">
        <v>3.6896948000000003</v>
      </c>
      <c r="F556" s="12">
        <v>8.87110312</v>
      </c>
      <c r="G556" s="12">
        <v>2.67304928</v>
      </c>
      <c r="H556" s="12">
        <v>0.67142944</v>
      </c>
      <c r="I556" s="12">
        <v>0</v>
      </c>
      <c r="J556" s="12">
        <v>0</v>
      </c>
      <c r="K556" s="12">
        <v>0</v>
      </c>
      <c r="L556" s="12">
        <v>0</v>
      </c>
      <c r="M556" s="12">
        <v>2.8171532399999997</v>
      </c>
      <c r="N556" s="12">
        <v>10.03660328</v>
      </c>
      <c r="O556" s="12">
        <v>11.599577000000002</v>
      </c>
      <c r="P556" s="12">
        <v>12.12056824</v>
      </c>
      <c r="Q556" s="12">
        <v>5.741988559999999</v>
      </c>
      <c r="R556" s="12">
        <v>7.22420072</v>
      </c>
      <c r="S556" s="12">
        <v>10.180707240000002</v>
      </c>
      <c r="T556" s="12">
        <v>9.892499319999999</v>
      </c>
      <c r="U556" s="12">
        <v>2.59862196</v>
      </c>
      <c r="V556" s="12">
        <v>3.2858870000000002</v>
      </c>
      <c r="W556" s="12">
        <v>1.45529164</v>
      </c>
      <c r="X556" s="12">
        <v>1.1005742000000003</v>
      </c>
      <c r="Y556" s="12">
        <v>5.5123723600000005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2">A526</f>
        <v>42217</v>
      </c>
      <c r="B562" s="12">
        <v>2.26924148</v>
      </c>
      <c r="C562" s="12">
        <v>0.33729828</v>
      </c>
      <c r="D562" s="12">
        <v>0.07759444</v>
      </c>
      <c r="E562" s="12">
        <v>0</v>
      </c>
      <c r="F562" s="12">
        <v>0.06175884000000001</v>
      </c>
      <c r="G562" s="12">
        <v>0</v>
      </c>
      <c r="H562" s="12">
        <v>0</v>
      </c>
      <c r="I562" s="12">
        <v>0.017419160000000003</v>
      </c>
      <c r="J562" s="12">
        <v>1.09740708</v>
      </c>
      <c r="K562" s="12">
        <v>18.78735584</v>
      </c>
      <c r="L562" s="12">
        <v>0</v>
      </c>
      <c r="M562" s="12">
        <v>0.7886128800000001</v>
      </c>
      <c r="N562" s="12">
        <v>0</v>
      </c>
      <c r="O562" s="12">
        <v>0</v>
      </c>
      <c r="P562" s="12">
        <v>0</v>
      </c>
      <c r="Q562" s="12">
        <v>1.55347236</v>
      </c>
      <c r="R562" s="12">
        <v>0</v>
      </c>
      <c r="S562" s="12">
        <v>0.0063342400000000005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</row>
    <row r="563" spans="1:25" ht="11.25">
      <c r="A563" s="11">
        <f t="shared" si="13"/>
        <v>42218</v>
      </c>
      <c r="B563" s="12">
        <v>0.10926564</v>
      </c>
      <c r="C563" s="12">
        <v>0</v>
      </c>
      <c r="D563" s="12">
        <v>0</v>
      </c>
      <c r="E563" s="12">
        <v>0</v>
      </c>
      <c r="F563" s="12">
        <v>0.0015835600000000001</v>
      </c>
      <c r="G563" s="12">
        <v>0</v>
      </c>
      <c r="H563" s="12">
        <v>1.36819584</v>
      </c>
      <c r="I563" s="12">
        <v>1.2114234</v>
      </c>
      <c r="J563" s="12">
        <v>8.07457244</v>
      </c>
      <c r="K563" s="12">
        <v>11.10708984</v>
      </c>
      <c r="L563" s="12">
        <v>0.6065034800000001</v>
      </c>
      <c r="M563" s="12">
        <v>0.5114898800000001</v>
      </c>
      <c r="N563" s="12">
        <v>0.49248716</v>
      </c>
      <c r="O563" s="12">
        <v>0.49723784000000004</v>
      </c>
      <c r="P563" s="12">
        <v>0.5463282</v>
      </c>
      <c r="Q563" s="12">
        <v>0.5779993999999999</v>
      </c>
      <c r="R563" s="12">
        <v>0</v>
      </c>
      <c r="S563" s="12">
        <v>0.60016924</v>
      </c>
      <c r="T563" s="12">
        <v>0.84562104</v>
      </c>
      <c r="U563" s="12">
        <v>0.27078876</v>
      </c>
      <c r="V563" s="12">
        <v>0.38163796</v>
      </c>
      <c r="W563" s="12">
        <v>0.37055304</v>
      </c>
      <c r="X563" s="12">
        <v>10.372318</v>
      </c>
      <c r="Y563" s="12">
        <v>9.916252720000001</v>
      </c>
    </row>
    <row r="564" spans="1:25" ht="11.25">
      <c r="A564" s="11">
        <f t="shared" si="13"/>
        <v>42219</v>
      </c>
      <c r="B564" s="12">
        <v>47.144164759999995</v>
      </c>
      <c r="C564" s="12">
        <v>98.53068676000001</v>
      </c>
      <c r="D564" s="12">
        <v>98.42933892000002</v>
      </c>
      <c r="E564" s="12">
        <v>105.37641664000002</v>
      </c>
      <c r="F564" s="12">
        <v>106.21887056</v>
      </c>
      <c r="G564" s="12">
        <v>10.92339688</v>
      </c>
      <c r="H564" s="12">
        <v>0.23436688000000003</v>
      </c>
      <c r="I564" s="12">
        <v>0.020586280000000002</v>
      </c>
      <c r="J564" s="12">
        <v>13.76747064</v>
      </c>
      <c r="K564" s="12">
        <v>10.05877312</v>
      </c>
      <c r="L564" s="12">
        <v>8.9708674</v>
      </c>
      <c r="M564" s="12">
        <v>9.96692664</v>
      </c>
      <c r="N564" s="12">
        <v>0.21853128</v>
      </c>
      <c r="O564" s="12">
        <v>0</v>
      </c>
      <c r="P564" s="12">
        <v>0.0015835600000000001</v>
      </c>
      <c r="Q564" s="12">
        <v>0.06334240000000001</v>
      </c>
      <c r="R564" s="12">
        <v>5.97318832</v>
      </c>
      <c r="S564" s="12">
        <v>0.50832276</v>
      </c>
      <c r="T564" s="12">
        <v>0.42914476</v>
      </c>
      <c r="U564" s="12">
        <v>0.8551224000000001</v>
      </c>
      <c r="V564" s="12">
        <v>0.07442732</v>
      </c>
      <c r="W564" s="12">
        <v>6.673121840000001</v>
      </c>
      <c r="X564" s="12">
        <v>7.02625572</v>
      </c>
      <c r="Y564" s="12">
        <v>39.9294654</v>
      </c>
    </row>
    <row r="565" spans="1:25" ht="11.25">
      <c r="A565" s="11">
        <f t="shared" si="13"/>
        <v>42220</v>
      </c>
      <c r="B565" s="12">
        <v>76.18665516</v>
      </c>
      <c r="C565" s="12">
        <v>27.87540668</v>
      </c>
      <c r="D565" s="12">
        <v>28.83187692</v>
      </c>
      <c r="E565" s="12">
        <v>13.005778280000001</v>
      </c>
      <c r="F565" s="12">
        <v>0.26762164</v>
      </c>
      <c r="G565" s="12">
        <v>0</v>
      </c>
      <c r="H565" s="12">
        <v>0.5304926</v>
      </c>
      <c r="I565" s="12">
        <v>0</v>
      </c>
      <c r="J565" s="12">
        <v>1.25259596</v>
      </c>
      <c r="K565" s="12">
        <v>1.59622848</v>
      </c>
      <c r="L565" s="12">
        <v>1.47904504</v>
      </c>
      <c r="M565" s="12">
        <v>1.47746148</v>
      </c>
      <c r="N565" s="12">
        <v>1.385615</v>
      </c>
      <c r="O565" s="12">
        <v>1.306437</v>
      </c>
      <c r="P565" s="12">
        <v>1.8844364000000002</v>
      </c>
      <c r="Q565" s="12">
        <v>1.5455545600000002</v>
      </c>
      <c r="R565" s="12">
        <v>0.68409792</v>
      </c>
      <c r="S565" s="12">
        <v>0.6049199199999999</v>
      </c>
      <c r="T565" s="12">
        <v>0</v>
      </c>
      <c r="U565" s="12">
        <v>0</v>
      </c>
      <c r="V565" s="12">
        <v>0</v>
      </c>
      <c r="W565" s="12">
        <v>0</v>
      </c>
      <c r="X565" s="12">
        <v>0.0063342400000000005</v>
      </c>
      <c r="Y565" s="12">
        <v>78.1961928</v>
      </c>
    </row>
    <row r="566" spans="1:25" ht="11.25">
      <c r="A566" s="11">
        <f t="shared" si="13"/>
        <v>42221</v>
      </c>
      <c r="B566" s="12">
        <v>0.05859172000000001</v>
      </c>
      <c r="C566" s="12">
        <v>0.44656391999999995</v>
      </c>
      <c r="D566" s="12">
        <v>1.227259</v>
      </c>
      <c r="E566" s="12">
        <v>0.0950136</v>
      </c>
      <c r="F566" s="12">
        <v>7.84495624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0.21061348000000002</v>
      </c>
      <c r="S566" s="12">
        <v>1.7925899200000002</v>
      </c>
      <c r="T566" s="12">
        <v>0</v>
      </c>
      <c r="U566" s="12">
        <v>0.034838320000000006</v>
      </c>
      <c r="V566" s="12">
        <v>0</v>
      </c>
      <c r="W566" s="12">
        <v>0.034838320000000006</v>
      </c>
      <c r="X566" s="12">
        <v>0.022169840000000003</v>
      </c>
      <c r="Y566" s="12">
        <v>0.079178</v>
      </c>
    </row>
    <row r="567" spans="1:25" ht="11.25">
      <c r="A567" s="11">
        <f t="shared" si="13"/>
        <v>42222</v>
      </c>
      <c r="B567" s="12">
        <v>38.18279872</v>
      </c>
      <c r="C567" s="12">
        <v>10.369150880000001</v>
      </c>
      <c r="D567" s="12">
        <v>11.596409880000001</v>
      </c>
      <c r="E567" s="12">
        <v>10.97723792</v>
      </c>
      <c r="F567" s="12">
        <v>1.27318224</v>
      </c>
      <c r="G567" s="12">
        <v>0.01425204</v>
      </c>
      <c r="H567" s="12">
        <v>0</v>
      </c>
      <c r="I567" s="12">
        <v>0.28187368</v>
      </c>
      <c r="J567" s="12">
        <v>0.8614566400000001</v>
      </c>
      <c r="K567" s="12">
        <v>0.9501360000000001</v>
      </c>
      <c r="L567" s="12">
        <v>3.6342702</v>
      </c>
      <c r="M567" s="12">
        <v>2.1773949999999997</v>
      </c>
      <c r="N567" s="12">
        <v>1.49488064</v>
      </c>
      <c r="O567" s="12">
        <v>1.7118283600000002</v>
      </c>
      <c r="P567" s="12">
        <v>17.80238152</v>
      </c>
      <c r="Q567" s="12">
        <v>17.50150512</v>
      </c>
      <c r="R567" s="12">
        <v>15.822931520000001</v>
      </c>
      <c r="S567" s="12">
        <v>24.44858284</v>
      </c>
      <c r="T567" s="12">
        <v>6.4751768400000005</v>
      </c>
      <c r="U567" s="12">
        <v>7.24320344</v>
      </c>
      <c r="V567" s="12">
        <v>0</v>
      </c>
      <c r="W567" s="12">
        <v>1.8749350400000002</v>
      </c>
      <c r="X567" s="12">
        <v>0.37530372000000006</v>
      </c>
      <c r="Y567" s="12">
        <v>0.18686008</v>
      </c>
    </row>
    <row r="568" spans="1:25" ht="11.25">
      <c r="A568" s="11">
        <f t="shared" si="13"/>
        <v>42223</v>
      </c>
      <c r="B568" s="12">
        <v>6.492596</v>
      </c>
      <c r="C568" s="12">
        <v>2.3341674400000003</v>
      </c>
      <c r="D568" s="12">
        <v>11.12292544</v>
      </c>
      <c r="E568" s="12">
        <v>0.47190088</v>
      </c>
      <c r="F568" s="12">
        <v>0.9865578800000001</v>
      </c>
      <c r="G568" s="12">
        <v>1.34919312</v>
      </c>
      <c r="H568" s="12">
        <v>1.26843156</v>
      </c>
      <c r="I568" s="12">
        <v>1.34760956</v>
      </c>
      <c r="J568" s="12">
        <v>27.26731964</v>
      </c>
      <c r="K568" s="12">
        <v>49.75862232000001</v>
      </c>
      <c r="L568" s="12">
        <v>36.211266519999995</v>
      </c>
      <c r="M568" s="12">
        <v>66.13263272</v>
      </c>
      <c r="N568" s="12">
        <v>1.71974616</v>
      </c>
      <c r="O568" s="12">
        <v>2.9850106000000007</v>
      </c>
      <c r="P568" s="12">
        <v>3.0847748800000003</v>
      </c>
      <c r="Q568" s="12">
        <v>0.55899668</v>
      </c>
      <c r="R568" s="12">
        <v>2.5669507600000006</v>
      </c>
      <c r="S568" s="12">
        <v>5.82908436</v>
      </c>
      <c r="T568" s="12">
        <v>8.39445156</v>
      </c>
      <c r="U568" s="12">
        <v>1.8448474000000001</v>
      </c>
      <c r="V568" s="12">
        <v>6.17113332</v>
      </c>
      <c r="W568" s="12">
        <v>9.36834096</v>
      </c>
      <c r="X568" s="12">
        <v>5.11964948</v>
      </c>
      <c r="Y568" s="12">
        <v>9.906751360000001</v>
      </c>
    </row>
    <row r="569" spans="1:25" ht="11.25">
      <c r="A569" s="11">
        <f t="shared" si="13"/>
        <v>42224</v>
      </c>
      <c r="B569" s="12">
        <v>0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0.25812028</v>
      </c>
      <c r="T569" s="12">
        <v>6.123626520000001</v>
      </c>
      <c r="U569" s="12">
        <v>1.00397704</v>
      </c>
      <c r="V569" s="12">
        <v>4.06658208</v>
      </c>
      <c r="W569" s="12">
        <v>4.806104600000001</v>
      </c>
      <c r="X569" s="12">
        <v>0</v>
      </c>
      <c r="Y569" s="12">
        <v>0</v>
      </c>
    </row>
    <row r="570" spans="1:25" ht="11.25">
      <c r="A570" s="11">
        <f t="shared" si="13"/>
        <v>42225</v>
      </c>
      <c r="B570" s="12">
        <v>0.015835600000000002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7.43956488</v>
      </c>
      <c r="L570" s="12">
        <v>1.4584587600000003</v>
      </c>
      <c r="M570" s="12">
        <v>5.141819320000001</v>
      </c>
      <c r="N570" s="12">
        <v>1.66432156</v>
      </c>
      <c r="O570" s="12">
        <v>0</v>
      </c>
      <c r="P570" s="12">
        <v>0.09184648</v>
      </c>
      <c r="Q570" s="12">
        <v>0.050673920000000004</v>
      </c>
      <c r="R570" s="12">
        <v>0</v>
      </c>
      <c r="S570" s="12">
        <v>7.821202840000001</v>
      </c>
      <c r="T570" s="12">
        <v>0.25495316</v>
      </c>
      <c r="U570" s="12">
        <v>2.87891208</v>
      </c>
      <c r="V570" s="12">
        <v>3.7134482</v>
      </c>
      <c r="W570" s="12">
        <v>0</v>
      </c>
      <c r="X570" s="12">
        <v>4.7744334</v>
      </c>
      <c r="Y570" s="12">
        <v>109.98932692000002</v>
      </c>
    </row>
    <row r="571" spans="1:25" ht="11.25">
      <c r="A571" s="11">
        <f t="shared" si="13"/>
        <v>42226</v>
      </c>
      <c r="B571" s="12">
        <v>6.826727160000001</v>
      </c>
      <c r="C571" s="12">
        <v>1.6041462800000001</v>
      </c>
      <c r="D571" s="12">
        <v>1.4537080800000002</v>
      </c>
      <c r="E571" s="12">
        <v>6.2629798</v>
      </c>
      <c r="F571" s="12">
        <v>2.8646600400000004</v>
      </c>
      <c r="G571" s="12">
        <v>3.6089332400000003</v>
      </c>
      <c r="H571" s="12">
        <v>6.966080440000001</v>
      </c>
      <c r="I571" s="12">
        <v>4.78868544</v>
      </c>
      <c r="J571" s="12">
        <v>0</v>
      </c>
      <c r="K571" s="12">
        <v>0</v>
      </c>
      <c r="L571" s="12">
        <v>2.14414024</v>
      </c>
      <c r="M571" s="12">
        <v>0.8947114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7.01042012</v>
      </c>
      <c r="U571" s="12">
        <v>100.17758916000001</v>
      </c>
      <c r="V571" s="12">
        <v>99.48874056</v>
      </c>
      <c r="W571" s="12">
        <v>99.75636220000001</v>
      </c>
      <c r="X571" s="12">
        <v>0.7031006400000002</v>
      </c>
      <c r="Y571" s="12">
        <v>48.702387800000004</v>
      </c>
    </row>
    <row r="572" spans="1:25" ht="11.25">
      <c r="A572" s="11">
        <f t="shared" si="13"/>
        <v>42227</v>
      </c>
      <c r="B572" s="12">
        <v>5.85442132</v>
      </c>
      <c r="C572" s="12">
        <v>2.4798549600000004</v>
      </c>
      <c r="D572" s="12">
        <v>0.6191719600000001</v>
      </c>
      <c r="E572" s="12">
        <v>1.04198248</v>
      </c>
      <c r="F572" s="12">
        <v>0.11243275999999999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1.4331218000000001</v>
      </c>
      <c r="M572" s="12">
        <v>0.67934724</v>
      </c>
      <c r="N572" s="12">
        <v>0.9738894</v>
      </c>
      <c r="O572" s="12">
        <v>0</v>
      </c>
      <c r="P572" s="12">
        <v>0</v>
      </c>
      <c r="Q572" s="12">
        <v>0</v>
      </c>
      <c r="R572" s="12">
        <v>0</v>
      </c>
      <c r="S572" s="12">
        <v>0.039589</v>
      </c>
      <c r="T572" s="12">
        <v>0</v>
      </c>
      <c r="U572" s="12">
        <v>0</v>
      </c>
      <c r="V572" s="12">
        <v>0</v>
      </c>
      <c r="W572" s="12">
        <v>0</v>
      </c>
      <c r="X572" s="12">
        <v>97.64864384</v>
      </c>
      <c r="Y572" s="12">
        <v>0.0015835600000000001</v>
      </c>
    </row>
    <row r="573" spans="1:25" ht="11.25">
      <c r="A573" s="11">
        <f t="shared" si="13"/>
        <v>42228</v>
      </c>
      <c r="B573" s="12">
        <v>1.17658508</v>
      </c>
      <c r="C573" s="12">
        <v>0.28979148</v>
      </c>
      <c r="D573" s="12">
        <v>1.23359324</v>
      </c>
      <c r="E573" s="12">
        <v>1.47746148</v>
      </c>
      <c r="F573" s="12">
        <v>0.9659716</v>
      </c>
      <c r="G573" s="12">
        <v>1.51705048</v>
      </c>
      <c r="H573" s="12">
        <v>18.448474</v>
      </c>
      <c r="I573" s="12">
        <v>21.60925976</v>
      </c>
      <c r="J573" s="12">
        <v>20.269568</v>
      </c>
      <c r="K573" s="12">
        <v>18.79052296</v>
      </c>
      <c r="L573" s="12">
        <v>5.78157756</v>
      </c>
      <c r="M573" s="12">
        <v>6.004859520000001</v>
      </c>
      <c r="N573" s="12">
        <v>5.9858568</v>
      </c>
      <c r="O573" s="12">
        <v>0</v>
      </c>
      <c r="P573" s="12">
        <v>0</v>
      </c>
      <c r="Q573" s="12">
        <v>17.6725296</v>
      </c>
      <c r="R573" s="12">
        <v>22.814348919999997</v>
      </c>
      <c r="S573" s="12">
        <v>19.22758552</v>
      </c>
      <c r="T573" s="12">
        <v>10.96932012</v>
      </c>
      <c r="U573" s="12">
        <v>8.22501064</v>
      </c>
      <c r="V573" s="12">
        <v>17.37640388</v>
      </c>
      <c r="W573" s="12">
        <v>2.28982776</v>
      </c>
      <c r="X573" s="12">
        <v>2.35317016</v>
      </c>
      <c r="Y573" s="12">
        <v>2.97550924</v>
      </c>
    </row>
    <row r="574" spans="1:25" ht="11.25">
      <c r="A574" s="11">
        <f t="shared" si="13"/>
        <v>42229</v>
      </c>
      <c r="B574" s="12">
        <v>9.645463959999999</v>
      </c>
      <c r="C574" s="12">
        <v>12.467367880000001</v>
      </c>
      <c r="D574" s="12">
        <v>2.22806892</v>
      </c>
      <c r="E574" s="12">
        <v>0.79336356</v>
      </c>
      <c r="F574" s="12">
        <v>0.45131460000000007</v>
      </c>
      <c r="G574" s="12">
        <v>0.85037172</v>
      </c>
      <c r="H574" s="12">
        <v>2.0998005600000003</v>
      </c>
      <c r="I574" s="12">
        <v>2.29774556</v>
      </c>
      <c r="J574" s="12">
        <v>3.1972076400000007</v>
      </c>
      <c r="K574" s="12">
        <v>9.539365440000001</v>
      </c>
      <c r="L574" s="12">
        <v>10.24088252</v>
      </c>
      <c r="M574" s="12">
        <v>8.304188640000001</v>
      </c>
      <c r="N574" s="12">
        <v>9.06271388</v>
      </c>
      <c r="O574" s="12">
        <v>3.4236567200000003</v>
      </c>
      <c r="P574" s="12">
        <v>4.5654034800000005</v>
      </c>
      <c r="Q574" s="12">
        <v>0</v>
      </c>
      <c r="R574" s="12">
        <v>0</v>
      </c>
      <c r="S574" s="12">
        <v>0</v>
      </c>
      <c r="T574" s="12">
        <v>2.8804956400000004</v>
      </c>
      <c r="U574" s="12">
        <v>0.23911756</v>
      </c>
      <c r="V574" s="12">
        <v>0.51940768</v>
      </c>
      <c r="W574" s="12">
        <v>14.438900080000002</v>
      </c>
      <c r="X574" s="12">
        <v>7.1846117199999995</v>
      </c>
      <c r="Y574" s="12">
        <v>7.016754360000001</v>
      </c>
    </row>
    <row r="575" spans="1:25" ht="11.25">
      <c r="A575" s="11">
        <f t="shared" si="13"/>
        <v>42230</v>
      </c>
      <c r="B575" s="12">
        <v>0.07759444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1.7118283600000002</v>
      </c>
      <c r="O575" s="12">
        <v>1.99211848</v>
      </c>
      <c r="P575" s="12">
        <v>0.02850408</v>
      </c>
      <c r="Q575" s="12">
        <v>0</v>
      </c>
      <c r="R575" s="12">
        <v>0</v>
      </c>
      <c r="S575" s="12">
        <v>0.50198852</v>
      </c>
      <c r="T575" s="12">
        <v>0.09026292</v>
      </c>
      <c r="U575" s="12">
        <v>0</v>
      </c>
      <c r="V575" s="12">
        <v>0</v>
      </c>
      <c r="W575" s="12">
        <v>2.99767908</v>
      </c>
      <c r="X575" s="12">
        <v>0</v>
      </c>
      <c r="Y575" s="12">
        <v>0</v>
      </c>
    </row>
    <row r="576" spans="1:25" ht="11.25">
      <c r="A576" s="11">
        <f t="shared" si="13"/>
        <v>42231</v>
      </c>
      <c r="B576" s="12">
        <v>4.437135120000001</v>
      </c>
      <c r="C576" s="12">
        <v>2.2882442</v>
      </c>
      <c r="D576" s="12">
        <v>1.2589302000000002</v>
      </c>
      <c r="E576" s="12">
        <v>3.7831248400000006</v>
      </c>
      <c r="F576" s="12">
        <v>0.08709580000000001</v>
      </c>
      <c r="G576" s="12">
        <v>0.10134784000000001</v>
      </c>
      <c r="H576" s="12">
        <v>0.0015835600000000001</v>
      </c>
      <c r="I576" s="12">
        <v>0.050673920000000004</v>
      </c>
      <c r="J576" s="12">
        <v>4.02065884</v>
      </c>
      <c r="K576" s="12">
        <v>4.1410094</v>
      </c>
      <c r="L576" s="12">
        <v>2.5495316000000003</v>
      </c>
      <c r="M576" s="12">
        <v>1.8036748400000002</v>
      </c>
      <c r="N576" s="12">
        <v>0.25653672</v>
      </c>
      <c r="O576" s="12">
        <v>0.63975824</v>
      </c>
      <c r="P576" s="12">
        <v>0.0237534</v>
      </c>
      <c r="Q576" s="12">
        <v>0.031671200000000004</v>
      </c>
      <c r="R576" s="12">
        <v>2.1457238000000003</v>
      </c>
      <c r="S576" s="12">
        <v>0.7601088</v>
      </c>
      <c r="T576" s="12">
        <v>0.21694772000000004</v>
      </c>
      <c r="U576" s="12">
        <v>1.0673194400000001</v>
      </c>
      <c r="V576" s="12">
        <v>1.05148384</v>
      </c>
      <c r="W576" s="12">
        <v>8.76975528</v>
      </c>
      <c r="X576" s="12">
        <v>9.206817840000001</v>
      </c>
      <c r="Y576" s="12">
        <v>8.20125724</v>
      </c>
    </row>
    <row r="577" spans="1:25" ht="11.25">
      <c r="A577" s="11">
        <f t="shared" si="13"/>
        <v>42232</v>
      </c>
      <c r="B577" s="12">
        <v>0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0.0015835600000000001</v>
      </c>
      <c r="X577" s="12">
        <v>10.98673928</v>
      </c>
      <c r="Y577" s="12">
        <v>9.18939868</v>
      </c>
    </row>
    <row r="578" spans="1:25" ht="11.25">
      <c r="A578" s="11">
        <f t="shared" si="13"/>
        <v>42233</v>
      </c>
      <c r="B578" s="12">
        <v>8.733333400000001</v>
      </c>
      <c r="C578" s="12">
        <v>1.15124812</v>
      </c>
      <c r="D578" s="12">
        <v>5.29859176</v>
      </c>
      <c r="E578" s="12">
        <v>7.74835908</v>
      </c>
      <c r="F578" s="12">
        <v>26.182581040000002</v>
      </c>
      <c r="G578" s="12">
        <v>23.709060320000003</v>
      </c>
      <c r="H578" s="12">
        <v>5.3603506</v>
      </c>
      <c r="I578" s="12">
        <v>6.297818120000001</v>
      </c>
      <c r="J578" s="12">
        <v>38.247724680000005</v>
      </c>
      <c r="K578" s="12">
        <v>35.712445120000005</v>
      </c>
      <c r="L578" s="12">
        <v>40.5153826</v>
      </c>
      <c r="M578" s="12">
        <v>53.651012800000004</v>
      </c>
      <c r="N578" s="12">
        <v>5.551961360000001</v>
      </c>
      <c r="O578" s="12">
        <v>52.48551264</v>
      </c>
      <c r="P578" s="12">
        <v>1.3381082</v>
      </c>
      <c r="Q578" s="12">
        <v>1.6009791599999998</v>
      </c>
      <c r="R578" s="12">
        <v>0.11243275999999999</v>
      </c>
      <c r="S578" s="12">
        <v>27.7677246</v>
      </c>
      <c r="T578" s="12">
        <v>0.055424600000000004</v>
      </c>
      <c r="U578" s="12">
        <v>0.08709580000000001</v>
      </c>
      <c r="V578" s="12">
        <v>0.7569416800000001</v>
      </c>
      <c r="W578" s="12">
        <v>5.9145966</v>
      </c>
      <c r="X578" s="12">
        <v>11.661335840000001</v>
      </c>
      <c r="Y578" s="12">
        <v>20.47384724</v>
      </c>
    </row>
    <row r="579" spans="1:25" ht="11.25">
      <c r="A579" s="11">
        <f t="shared" si="13"/>
        <v>42234</v>
      </c>
      <c r="B579" s="12">
        <v>31.12645536</v>
      </c>
      <c r="C579" s="12">
        <v>66.76605672000001</v>
      </c>
      <c r="D579" s="12">
        <v>18.6622546</v>
      </c>
      <c r="E579" s="12">
        <v>20.261650200000002</v>
      </c>
      <c r="F579" s="12">
        <v>9.94634036</v>
      </c>
      <c r="G579" s="12">
        <v>0.07284376000000001</v>
      </c>
      <c r="H579" s="12">
        <v>0.07759444</v>
      </c>
      <c r="I579" s="12">
        <v>0.044339680000000006</v>
      </c>
      <c r="J579" s="12">
        <v>0.16310668000000003</v>
      </c>
      <c r="K579" s="12">
        <v>0.49248716</v>
      </c>
      <c r="L579" s="12">
        <v>2.1884799200000002</v>
      </c>
      <c r="M579" s="12">
        <v>1.8559323200000002</v>
      </c>
      <c r="N579" s="12">
        <v>8.22501064</v>
      </c>
      <c r="O579" s="12">
        <v>9.00887284</v>
      </c>
      <c r="P579" s="12">
        <v>6.3659112</v>
      </c>
      <c r="Q579" s="12">
        <v>6.700042360000001</v>
      </c>
      <c r="R579" s="12">
        <v>7.051592680000001</v>
      </c>
      <c r="S579" s="12">
        <v>0.27395588</v>
      </c>
      <c r="T579" s="12">
        <v>0.19952856</v>
      </c>
      <c r="U579" s="12">
        <v>0.060175280000000005</v>
      </c>
      <c r="V579" s="12">
        <v>0.038005439999999995</v>
      </c>
      <c r="W579" s="12">
        <v>44.63738928</v>
      </c>
      <c r="X579" s="12">
        <v>91.4347544</v>
      </c>
      <c r="Y579" s="12">
        <v>2.85357512</v>
      </c>
    </row>
    <row r="580" spans="1:25" ht="11.25">
      <c r="A580" s="11">
        <f t="shared" si="13"/>
        <v>42235</v>
      </c>
      <c r="B580" s="12">
        <v>0.15043820000000002</v>
      </c>
      <c r="C580" s="12">
        <v>3.00559688</v>
      </c>
      <c r="D580" s="12">
        <v>96.98038152</v>
      </c>
      <c r="E580" s="12">
        <v>1.5677244000000001</v>
      </c>
      <c r="F580" s="12">
        <v>0.85987308</v>
      </c>
      <c r="G580" s="12">
        <v>0.11243275999999999</v>
      </c>
      <c r="H580" s="12">
        <v>0</v>
      </c>
      <c r="I580" s="12">
        <v>0</v>
      </c>
      <c r="J580" s="12">
        <v>1.24151104</v>
      </c>
      <c r="K580" s="12">
        <v>0.45764884000000006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91.5060146</v>
      </c>
      <c r="V580" s="12">
        <v>0</v>
      </c>
      <c r="W580" s="12">
        <v>0.15043820000000002</v>
      </c>
      <c r="X580" s="12">
        <v>0</v>
      </c>
      <c r="Y580" s="12">
        <v>1.6152312</v>
      </c>
    </row>
    <row r="581" spans="1:25" ht="11.25">
      <c r="A581" s="11">
        <f t="shared" si="13"/>
        <v>42236</v>
      </c>
      <c r="B581" s="12">
        <v>0.050673920000000004</v>
      </c>
      <c r="C581" s="12">
        <v>44.968353320000006</v>
      </c>
      <c r="D581" s="12">
        <v>42.62310096000001</v>
      </c>
      <c r="E581" s="12">
        <v>46.19561232</v>
      </c>
      <c r="F581" s="12">
        <v>21.279879280000003</v>
      </c>
      <c r="G581" s="12">
        <v>1.3523602399999999</v>
      </c>
      <c r="H581" s="12">
        <v>11.19735276</v>
      </c>
      <c r="I581" s="12">
        <v>9.00887284</v>
      </c>
      <c r="J581" s="12">
        <v>14.2837112</v>
      </c>
      <c r="K581" s="12">
        <v>9.27016024</v>
      </c>
      <c r="L581" s="12">
        <v>107.89744416</v>
      </c>
      <c r="M581" s="12">
        <v>104.24575479999999</v>
      </c>
      <c r="N581" s="12">
        <v>4.07291632</v>
      </c>
      <c r="O581" s="12">
        <v>1.84643096</v>
      </c>
      <c r="P581" s="12">
        <v>0</v>
      </c>
      <c r="Q581" s="12">
        <v>0</v>
      </c>
      <c r="R581" s="12">
        <v>0.19319432000000003</v>
      </c>
      <c r="S581" s="12">
        <v>0.37055304</v>
      </c>
      <c r="T581" s="12">
        <v>1.53446964</v>
      </c>
      <c r="U581" s="12">
        <v>98.67479072</v>
      </c>
      <c r="V581" s="12">
        <v>13.29556976</v>
      </c>
      <c r="W581" s="12">
        <v>95.41265712</v>
      </c>
      <c r="X581" s="12">
        <v>10.6177698</v>
      </c>
      <c r="Y581" s="12">
        <v>0.10451496000000002</v>
      </c>
    </row>
    <row r="582" spans="1:25" ht="11.25">
      <c r="A582" s="11">
        <f t="shared" si="13"/>
        <v>42237</v>
      </c>
      <c r="B582" s="12">
        <v>2.4608522400000004</v>
      </c>
      <c r="C582" s="12">
        <v>2.73005744</v>
      </c>
      <c r="D582" s="12">
        <v>5.71348448</v>
      </c>
      <c r="E582" s="12">
        <v>9.4855244</v>
      </c>
      <c r="F582" s="12">
        <v>5.469616240000001</v>
      </c>
      <c r="G582" s="12">
        <v>4.448220040000001</v>
      </c>
      <c r="H582" s="12">
        <v>4.593907560000001</v>
      </c>
      <c r="I582" s="12">
        <v>5.6897310800000005</v>
      </c>
      <c r="J582" s="12">
        <v>0</v>
      </c>
      <c r="K582" s="12">
        <v>0</v>
      </c>
      <c r="L582" s="12">
        <v>0.050673920000000004</v>
      </c>
      <c r="M582" s="12">
        <v>0.158356</v>
      </c>
      <c r="N582" s="12">
        <v>0.51307344</v>
      </c>
      <c r="O582" s="12">
        <v>0.22486551999999999</v>
      </c>
      <c r="P582" s="12">
        <v>0.017419160000000003</v>
      </c>
      <c r="Q582" s="12">
        <v>1.6389846000000001</v>
      </c>
      <c r="R582" s="12">
        <v>0.012668480000000001</v>
      </c>
      <c r="S582" s="12">
        <v>0.27395588</v>
      </c>
      <c r="T582" s="12">
        <v>0.0031671200000000003</v>
      </c>
      <c r="U582" s="12">
        <v>9.862411680000001</v>
      </c>
      <c r="V582" s="12">
        <v>4.2423572400000005</v>
      </c>
      <c r="W582" s="12">
        <v>16.237824240000002</v>
      </c>
      <c r="X582" s="12">
        <v>7.778446720000001</v>
      </c>
      <c r="Y582" s="12">
        <v>3.483832</v>
      </c>
    </row>
    <row r="583" spans="1:25" ht="11.25">
      <c r="A583" s="11">
        <f t="shared" si="13"/>
        <v>42238</v>
      </c>
      <c r="B583" s="12">
        <v>5.517123040000001</v>
      </c>
      <c r="C583" s="12">
        <v>3.1892898400000003</v>
      </c>
      <c r="D583" s="12">
        <v>2.08713208</v>
      </c>
      <c r="E583" s="12">
        <v>0.7173526800000001</v>
      </c>
      <c r="F583" s="12">
        <v>2.04912664</v>
      </c>
      <c r="G583" s="12">
        <v>6.79030528</v>
      </c>
      <c r="H583" s="12">
        <v>8.16166824</v>
      </c>
      <c r="I583" s="12">
        <v>0</v>
      </c>
      <c r="J583" s="12">
        <v>1.6041462800000001</v>
      </c>
      <c r="K583" s="12">
        <v>0.87412512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3.53608948</v>
      </c>
      <c r="S583" s="12">
        <v>0.20269568000000002</v>
      </c>
      <c r="T583" s="12">
        <v>8.435624120000002</v>
      </c>
      <c r="U583" s="12">
        <v>0.75535812</v>
      </c>
      <c r="V583" s="12">
        <v>9.238489040000001</v>
      </c>
      <c r="W583" s="12">
        <v>11.655001599999999</v>
      </c>
      <c r="X583" s="12">
        <v>5.73565432</v>
      </c>
      <c r="Y583" s="12">
        <v>4.18534908</v>
      </c>
    </row>
    <row r="584" spans="1:25" ht="11.25">
      <c r="A584" s="11">
        <f t="shared" si="13"/>
        <v>42239</v>
      </c>
      <c r="B584" s="12">
        <v>1.38244788</v>
      </c>
      <c r="C584" s="12">
        <v>4.399129680000001</v>
      </c>
      <c r="D584" s="12">
        <v>0.49565428</v>
      </c>
      <c r="E584" s="12">
        <v>0.44973103999999997</v>
      </c>
      <c r="F584" s="12">
        <v>1.99686916</v>
      </c>
      <c r="G584" s="12">
        <v>0.5875007600000001</v>
      </c>
      <c r="H584" s="12">
        <v>6.3184043999999995</v>
      </c>
      <c r="I584" s="12">
        <v>6.33424</v>
      </c>
      <c r="J584" s="12">
        <v>1.44262316</v>
      </c>
      <c r="K584" s="12">
        <v>3.7039468400000004</v>
      </c>
      <c r="L584" s="12">
        <v>1.5154669200000002</v>
      </c>
      <c r="M584" s="12">
        <v>0.9152976800000001</v>
      </c>
      <c r="N584" s="12">
        <v>0.03325476</v>
      </c>
      <c r="O584" s="12">
        <v>0</v>
      </c>
      <c r="P584" s="12">
        <v>0</v>
      </c>
      <c r="Q584" s="12">
        <v>0</v>
      </c>
      <c r="R584" s="12">
        <v>1.66432156</v>
      </c>
      <c r="S584" s="12">
        <v>18.14443048</v>
      </c>
      <c r="T584" s="12">
        <v>8.562308920000001</v>
      </c>
      <c r="U584" s="12">
        <v>1.65006952</v>
      </c>
      <c r="V584" s="12">
        <v>2.41651256</v>
      </c>
      <c r="W584" s="12">
        <v>3.0926926800000003</v>
      </c>
      <c r="X584" s="12">
        <v>3.7562043199999997</v>
      </c>
      <c r="Y584" s="12">
        <v>15.387452520000002</v>
      </c>
    </row>
    <row r="585" spans="1:25" ht="11.25">
      <c r="A585" s="11">
        <f t="shared" si="13"/>
        <v>42240</v>
      </c>
      <c r="B585" s="12">
        <v>10.980405040000003</v>
      </c>
      <c r="C585" s="12">
        <v>2.54636448</v>
      </c>
      <c r="D585" s="12">
        <v>7.390474520000001</v>
      </c>
      <c r="E585" s="12">
        <v>17.86730748</v>
      </c>
      <c r="F585" s="12">
        <v>14.63051084</v>
      </c>
      <c r="G585" s="12">
        <v>5.04205504</v>
      </c>
      <c r="H585" s="12">
        <v>5.66756124</v>
      </c>
      <c r="I585" s="12">
        <v>0.27553944</v>
      </c>
      <c r="J585" s="12">
        <v>1.44262316</v>
      </c>
      <c r="K585" s="12">
        <v>1.55822304</v>
      </c>
      <c r="L585" s="12">
        <v>0.36105168</v>
      </c>
      <c r="M585" s="12">
        <v>1.9905349200000002</v>
      </c>
      <c r="N585" s="12">
        <v>15.5663948</v>
      </c>
      <c r="O585" s="12">
        <v>17.14520412</v>
      </c>
      <c r="P585" s="12">
        <v>15.04382</v>
      </c>
      <c r="Q585" s="12">
        <v>0.019002719999999997</v>
      </c>
      <c r="R585" s="12">
        <v>1.90502268</v>
      </c>
      <c r="S585" s="12">
        <v>1.56614084</v>
      </c>
      <c r="T585" s="12">
        <v>5.29384108</v>
      </c>
      <c r="U585" s="12">
        <v>3.41890604</v>
      </c>
      <c r="V585" s="12">
        <v>0.21853128</v>
      </c>
      <c r="W585" s="12">
        <v>2.92483532</v>
      </c>
      <c r="X585" s="12">
        <v>3.2494651200000004</v>
      </c>
      <c r="Y585" s="12">
        <v>7.998561560000001</v>
      </c>
    </row>
    <row r="586" spans="1:25" ht="11.25">
      <c r="A586" s="11">
        <f t="shared" si="13"/>
        <v>42241</v>
      </c>
      <c r="B586" s="12">
        <v>11.00415844</v>
      </c>
      <c r="C586" s="12">
        <v>32.14151732</v>
      </c>
      <c r="D586" s="12">
        <v>14.557667080000002</v>
      </c>
      <c r="E586" s="12">
        <v>10.33114544</v>
      </c>
      <c r="F586" s="12">
        <v>7.689767360000001</v>
      </c>
      <c r="G586" s="12">
        <v>8.742834760000001</v>
      </c>
      <c r="H586" s="12">
        <v>1.1940042400000002</v>
      </c>
      <c r="I586" s="12">
        <v>0.0015835600000000001</v>
      </c>
      <c r="J586" s="12">
        <v>16.20615304</v>
      </c>
      <c r="K586" s="12">
        <v>15.306690960000001</v>
      </c>
      <c r="L586" s="12">
        <v>13.189471240000001</v>
      </c>
      <c r="M586" s="12">
        <v>13.92107596</v>
      </c>
      <c r="N586" s="12">
        <v>26.39319452</v>
      </c>
      <c r="O586" s="12">
        <v>16.38034464</v>
      </c>
      <c r="P586" s="12">
        <v>11.746848080000003</v>
      </c>
      <c r="Q586" s="12">
        <v>12.415110400000001</v>
      </c>
      <c r="R586" s="12">
        <v>13.438090160000002</v>
      </c>
      <c r="S586" s="12">
        <v>12.35493512</v>
      </c>
      <c r="T586" s="12">
        <v>114.68458232000002</v>
      </c>
      <c r="U586" s="12">
        <v>108.91408968</v>
      </c>
      <c r="V586" s="12">
        <v>57.59249364000001</v>
      </c>
      <c r="W586" s="12">
        <v>108.55778868</v>
      </c>
      <c r="X586" s="12">
        <v>11.305034840000001</v>
      </c>
      <c r="Y586" s="12">
        <v>0.79336356</v>
      </c>
    </row>
    <row r="587" spans="1:25" ht="11.25">
      <c r="A587" s="11">
        <f t="shared" si="13"/>
        <v>42242</v>
      </c>
      <c r="B587" s="12">
        <v>8.155334</v>
      </c>
      <c r="C587" s="12">
        <v>10.26305236</v>
      </c>
      <c r="D587" s="12">
        <v>14.46265348</v>
      </c>
      <c r="E587" s="12">
        <v>6.429253600000001</v>
      </c>
      <c r="F587" s="12">
        <v>8.14424908</v>
      </c>
      <c r="G587" s="12">
        <v>9.58528868</v>
      </c>
      <c r="H587" s="12">
        <v>0.96438804</v>
      </c>
      <c r="I587" s="12">
        <v>1.40303416</v>
      </c>
      <c r="J587" s="12">
        <v>5.68339684</v>
      </c>
      <c r="K587" s="12">
        <v>5.97160476</v>
      </c>
      <c r="L587" s="12">
        <v>0</v>
      </c>
      <c r="M587" s="12">
        <v>0</v>
      </c>
      <c r="N587" s="12">
        <v>0</v>
      </c>
      <c r="O587" s="12">
        <v>0.12193412000000001</v>
      </c>
      <c r="P587" s="12">
        <v>0</v>
      </c>
      <c r="Q587" s="12">
        <v>3.05943792</v>
      </c>
      <c r="R587" s="12">
        <v>2.55111516</v>
      </c>
      <c r="S587" s="12">
        <v>128.42829956</v>
      </c>
      <c r="T587" s="12">
        <v>35.109108760000005</v>
      </c>
      <c r="U587" s="12">
        <v>1.3539438000000001</v>
      </c>
      <c r="V587" s="12">
        <v>0.079178</v>
      </c>
      <c r="W587" s="12">
        <v>2.7633122</v>
      </c>
      <c r="X587" s="12">
        <v>11.425385400000001</v>
      </c>
      <c r="Y587" s="12">
        <v>12.280507799999999</v>
      </c>
    </row>
    <row r="588" spans="1:25" ht="11.25">
      <c r="A588" s="11">
        <f t="shared" si="13"/>
        <v>42243</v>
      </c>
      <c r="B588" s="12">
        <v>6.10779092</v>
      </c>
      <c r="C588" s="12">
        <v>10.112614160000001</v>
      </c>
      <c r="D588" s="12">
        <v>14.34547004</v>
      </c>
      <c r="E588" s="12">
        <v>5.962103399999999</v>
      </c>
      <c r="F588" s="12">
        <v>15.50621952</v>
      </c>
      <c r="G588" s="12">
        <v>16.01137516</v>
      </c>
      <c r="H588" s="12">
        <v>24.67503192</v>
      </c>
      <c r="I588" s="12">
        <v>9.892499319999999</v>
      </c>
      <c r="J588" s="12">
        <v>5.6628105600000005</v>
      </c>
      <c r="K588" s="12">
        <v>8.7729224</v>
      </c>
      <c r="L588" s="12">
        <v>4.63666368</v>
      </c>
      <c r="M588" s="12">
        <v>4.34528864</v>
      </c>
      <c r="N588" s="12">
        <v>5.80058028</v>
      </c>
      <c r="O588" s="12">
        <v>14.7746148</v>
      </c>
      <c r="P588" s="12">
        <v>7.36988824</v>
      </c>
      <c r="Q588" s="12">
        <v>0.27237232</v>
      </c>
      <c r="R588" s="12">
        <v>3.483832</v>
      </c>
      <c r="S588" s="12">
        <v>3.0752735200000005</v>
      </c>
      <c r="T588" s="12">
        <v>5.54246</v>
      </c>
      <c r="U588" s="12">
        <v>86.21692420000001</v>
      </c>
      <c r="V588" s="12">
        <v>30.14939884</v>
      </c>
      <c r="W588" s="12">
        <v>20.26006664</v>
      </c>
      <c r="X588" s="12">
        <v>12.87117568</v>
      </c>
      <c r="Y588" s="12">
        <v>21.188032800000006</v>
      </c>
    </row>
    <row r="589" spans="1:25" ht="11.25">
      <c r="A589" s="11">
        <f t="shared" si="13"/>
        <v>42244</v>
      </c>
      <c r="B589" s="12">
        <v>16.887083840000003</v>
      </c>
      <c r="C589" s="12">
        <v>18.134929120000002</v>
      </c>
      <c r="D589" s="12">
        <v>8.646237600000001</v>
      </c>
      <c r="E589" s="12">
        <v>17.701033680000002</v>
      </c>
      <c r="F589" s="12">
        <v>10.89805992</v>
      </c>
      <c r="G589" s="12">
        <v>5.67864616</v>
      </c>
      <c r="H589" s="12">
        <v>18.324956320000002</v>
      </c>
      <c r="I589" s="12">
        <v>9.4696888</v>
      </c>
      <c r="J589" s="12">
        <v>7.996978</v>
      </c>
      <c r="K589" s="12">
        <v>1.1338289600000002</v>
      </c>
      <c r="L589" s="12">
        <v>1.75933516</v>
      </c>
      <c r="M589" s="12">
        <v>0.30404351999999996</v>
      </c>
      <c r="N589" s="12">
        <v>4.03174376</v>
      </c>
      <c r="O589" s="12">
        <v>8.02706564</v>
      </c>
      <c r="P589" s="12">
        <v>1.7134119200000002</v>
      </c>
      <c r="Q589" s="12">
        <v>5.1940767999999995</v>
      </c>
      <c r="R589" s="12">
        <v>13.788056919999999</v>
      </c>
      <c r="S589" s="12">
        <v>9.5488668</v>
      </c>
      <c r="T589" s="12">
        <v>0</v>
      </c>
      <c r="U589" s="12">
        <v>4.223354520000001</v>
      </c>
      <c r="V589" s="12">
        <v>0.48615292000000004</v>
      </c>
      <c r="W589" s="12">
        <v>16.72081004</v>
      </c>
      <c r="X589" s="12">
        <v>16.75089768</v>
      </c>
      <c r="Y589" s="12">
        <v>15.4872168</v>
      </c>
    </row>
    <row r="590" spans="1:25" ht="11.25">
      <c r="A590" s="11">
        <f t="shared" si="13"/>
        <v>42245</v>
      </c>
      <c r="B590" s="12">
        <v>5.498120320000001</v>
      </c>
      <c r="C590" s="12">
        <v>1.7957570400000002</v>
      </c>
      <c r="D590" s="12">
        <v>0.15360532</v>
      </c>
      <c r="E590" s="12">
        <v>0</v>
      </c>
      <c r="F590" s="12">
        <v>0.08234512000000001</v>
      </c>
      <c r="G590" s="12">
        <v>0.31987912</v>
      </c>
      <c r="H590" s="12">
        <v>0</v>
      </c>
      <c r="I590" s="12">
        <v>0.10609852</v>
      </c>
      <c r="J590" s="12">
        <v>0</v>
      </c>
      <c r="K590" s="12">
        <v>0.0015835600000000001</v>
      </c>
      <c r="L590" s="12">
        <v>0.28187368</v>
      </c>
      <c r="M590" s="12">
        <v>0.10451496000000002</v>
      </c>
      <c r="N590" s="12">
        <v>0.009501359999999999</v>
      </c>
      <c r="O590" s="12">
        <v>0</v>
      </c>
      <c r="P590" s="12">
        <v>0.041172560000000004</v>
      </c>
      <c r="Q590" s="12">
        <v>0.09343004</v>
      </c>
      <c r="R590" s="12">
        <v>0.06809308</v>
      </c>
      <c r="S590" s="12">
        <v>0.026920520000000003</v>
      </c>
      <c r="T590" s="12">
        <v>3.0008462</v>
      </c>
      <c r="U590" s="12">
        <v>2.4561015600000005</v>
      </c>
      <c r="V590" s="12">
        <v>2.54478092</v>
      </c>
      <c r="W590" s="12">
        <v>5.3920218</v>
      </c>
      <c r="X590" s="12">
        <v>0</v>
      </c>
      <c r="Y590" s="12">
        <v>0</v>
      </c>
    </row>
    <row r="591" spans="1:25" ht="11.25">
      <c r="A591" s="11">
        <f t="shared" si="13"/>
        <v>42246</v>
      </c>
      <c r="B591" s="12">
        <v>0.0015835600000000001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3.7118646400000004</v>
      </c>
      <c r="I591" s="12">
        <v>0.50198852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1.6389846000000001</v>
      </c>
    </row>
    <row r="592" spans="1:25" ht="11.25">
      <c r="A592" s="11">
        <f t="shared" si="13"/>
        <v>42247</v>
      </c>
      <c r="B592" s="12">
        <v>0.43231188</v>
      </c>
      <c r="C592" s="12">
        <v>1.3697794000000003</v>
      </c>
      <c r="D592" s="12">
        <v>0.6065034800000001</v>
      </c>
      <c r="E592" s="12">
        <v>0.1029314</v>
      </c>
      <c r="F592" s="12">
        <v>0.020586280000000002</v>
      </c>
      <c r="G592" s="12">
        <v>0.026920520000000003</v>
      </c>
      <c r="H592" s="12">
        <v>0.0015835600000000001</v>
      </c>
      <c r="I592" s="12">
        <v>8.874270240000001</v>
      </c>
      <c r="J592" s="12">
        <v>4.35637356</v>
      </c>
      <c r="K592" s="12">
        <v>2.6160411199999998</v>
      </c>
      <c r="L592" s="12">
        <v>2.3500030400000003</v>
      </c>
      <c r="M592" s="12">
        <v>0.017419160000000003</v>
      </c>
      <c r="N592" s="12">
        <v>0</v>
      </c>
      <c r="O592" s="12">
        <v>0.015835600000000002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0.05859172000000001</v>
      </c>
      <c r="V592" s="12">
        <v>0</v>
      </c>
      <c r="W592" s="12">
        <v>0.017419160000000003</v>
      </c>
      <c r="X592" s="12">
        <v>0</v>
      </c>
      <c r="Y592" s="12">
        <v>0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8">A562</f>
        <v>42217</v>
      </c>
      <c r="B598" s="12">
        <v>121.22626868</v>
      </c>
      <c r="C598" s="12">
        <v>120.23179300000001</v>
      </c>
      <c r="D598" s="12">
        <v>122.16373620000002</v>
      </c>
      <c r="E598" s="12">
        <v>130.01977736</v>
      </c>
      <c r="F598" s="12">
        <v>138.38255772000002</v>
      </c>
      <c r="G598" s="12">
        <v>152.23078992000003</v>
      </c>
      <c r="H598" s="12">
        <v>153.446964</v>
      </c>
      <c r="I598" s="12">
        <v>159.00684316000002</v>
      </c>
      <c r="J598" s="12">
        <v>143.85850820000002</v>
      </c>
      <c r="K598" s="12">
        <v>158.08204412</v>
      </c>
      <c r="L598" s="12">
        <v>136.69448276000003</v>
      </c>
      <c r="M598" s="12">
        <v>135.61291128</v>
      </c>
      <c r="N598" s="12">
        <v>136.69131564000003</v>
      </c>
      <c r="O598" s="12">
        <v>136.50445556</v>
      </c>
      <c r="P598" s="12">
        <v>137.9835006</v>
      </c>
      <c r="Q598" s="12">
        <v>158.36075068000002</v>
      </c>
      <c r="R598" s="12">
        <v>159.58009188000003</v>
      </c>
      <c r="S598" s="12">
        <v>160.16759264</v>
      </c>
      <c r="T598" s="12">
        <v>158.09787972</v>
      </c>
      <c r="U598" s="12">
        <v>120.26821488</v>
      </c>
      <c r="V598" s="12">
        <v>139.57181128</v>
      </c>
      <c r="W598" s="12">
        <v>120.06710276000001</v>
      </c>
      <c r="X598" s="12">
        <v>119.93408372</v>
      </c>
      <c r="Y598" s="12">
        <v>118.11457328</v>
      </c>
    </row>
    <row r="599" spans="1:25" ht="11.25">
      <c r="A599" s="11">
        <f t="shared" si="14"/>
        <v>42218</v>
      </c>
      <c r="B599" s="12">
        <v>117.60466695999999</v>
      </c>
      <c r="C599" s="12">
        <v>109.45725076000001</v>
      </c>
      <c r="D599" s="12">
        <v>102.1475378</v>
      </c>
      <c r="E599" s="12">
        <v>106.44690320000001</v>
      </c>
      <c r="F599" s="12">
        <v>107.97345504</v>
      </c>
      <c r="G599" s="12">
        <v>116.94907312000001</v>
      </c>
      <c r="H599" s="12">
        <v>122.37593324</v>
      </c>
      <c r="I599" s="12">
        <v>119.85332216</v>
      </c>
      <c r="J599" s="12">
        <v>126.99042708</v>
      </c>
      <c r="K599" s="12">
        <v>130.03086228</v>
      </c>
      <c r="L599" s="12">
        <v>103.3906324</v>
      </c>
      <c r="M599" s="12">
        <v>101.69463964000002</v>
      </c>
      <c r="N599" s="12">
        <v>102.9076466</v>
      </c>
      <c r="O599" s="12">
        <v>102.66536192000001</v>
      </c>
      <c r="P599" s="12">
        <v>103.4223036</v>
      </c>
      <c r="Q599" s="12">
        <v>104.198248</v>
      </c>
      <c r="R599" s="12">
        <v>139.12683092000003</v>
      </c>
      <c r="S599" s="12">
        <v>126.35383596</v>
      </c>
      <c r="T599" s="12">
        <v>113.23087424</v>
      </c>
      <c r="U599" s="12">
        <v>94.72064139999999</v>
      </c>
      <c r="V599" s="12">
        <v>95.73728692000002</v>
      </c>
      <c r="W599" s="12">
        <v>94.56703608</v>
      </c>
      <c r="X599" s="12">
        <v>94.58603880000001</v>
      </c>
      <c r="Y599" s="12">
        <v>94.11572148</v>
      </c>
    </row>
    <row r="600" spans="1:25" ht="11.25">
      <c r="A600" s="11">
        <f t="shared" si="14"/>
        <v>42219</v>
      </c>
      <c r="B600" s="12">
        <v>93.32394148000002</v>
      </c>
      <c r="C600" s="12">
        <v>95.15295327999999</v>
      </c>
      <c r="D600" s="12">
        <v>95.41582423999999</v>
      </c>
      <c r="E600" s="12">
        <v>102.19029392000002</v>
      </c>
      <c r="F600" s="12">
        <v>103.34629272000001</v>
      </c>
      <c r="G600" s="12">
        <v>105.56961096</v>
      </c>
      <c r="H600" s="12">
        <v>111.43828432000001</v>
      </c>
      <c r="I600" s="12">
        <v>111.67106764</v>
      </c>
      <c r="J600" s="12">
        <v>105.60128216</v>
      </c>
      <c r="K600" s="12">
        <v>104.93143628</v>
      </c>
      <c r="L600" s="12">
        <v>104.198248</v>
      </c>
      <c r="M600" s="12">
        <v>104.28217668</v>
      </c>
      <c r="N600" s="12">
        <v>104.38985876000001</v>
      </c>
      <c r="O600" s="12">
        <v>104.32018212</v>
      </c>
      <c r="P600" s="12">
        <v>105.00111292000001</v>
      </c>
      <c r="Q600" s="12">
        <v>105.2988222</v>
      </c>
      <c r="R600" s="12">
        <v>108.95367868</v>
      </c>
      <c r="S600" s="12">
        <v>102.43574572000001</v>
      </c>
      <c r="T600" s="12">
        <v>96.36912736000001</v>
      </c>
      <c r="U600" s="12">
        <v>94.36909107999999</v>
      </c>
      <c r="V600" s="12">
        <v>91.0784534</v>
      </c>
      <c r="W600" s="12">
        <v>92.70001884</v>
      </c>
      <c r="X600" s="12">
        <v>91.64220076000001</v>
      </c>
      <c r="Y600" s="12">
        <v>87.01345488000001</v>
      </c>
    </row>
    <row r="601" spans="1:25" ht="11.25">
      <c r="A601" s="11">
        <f t="shared" si="14"/>
        <v>42220</v>
      </c>
      <c r="B601" s="12">
        <v>74.48907884</v>
      </c>
      <c r="C601" s="12">
        <v>73.00845024</v>
      </c>
      <c r="D601" s="12">
        <v>83.57237900000001</v>
      </c>
      <c r="E601" s="12">
        <v>92.25187136</v>
      </c>
      <c r="F601" s="12">
        <v>95.4649146</v>
      </c>
      <c r="G601" s="12">
        <v>93.91302579999999</v>
      </c>
      <c r="H601" s="12">
        <v>94.15372692000001</v>
      </c>
      <c r="I601" s="12">
        <v>93.74200132</v>
      </c>
      <c r="J601" s="12">
        <v>93.36036336</v>
      </c>
      <c r="K601" s="12">
        <v>95.87822376000001</v>
      </c>
      <c r="L601" s="12">
        <v>94.8631618</v>
      </c>
      <c r="M601" s="12">
        <v>95.08802732000002</v>
      </c>
      <c r="N601" s="12">
        <v>95.37623524</v>
      </c>
      <c r="O601" s="12">
        <v>95.52984056</v>
      </c>
      <c r="P601" s="12">
        <v>95.00884932000001</v>
      </c>
      <c r="Q601" s="12">
        <v>93.43637423999999</v>
      </c>
      <c r="R601" s="12">
        <v>93.81959576000001</v>
      </c>
      <c r="S601" s="12">
        <v>92.65251204</v>
      </c>
      <c r="T601" s="12">
        <v>89.2415238</v>
      </c>
      <c r="U601" s="12">
        <v>81.39973468000001</v>
      </c>
      <c r="V601" s="12">
        <v>76.99110364</v>
      </c>
      <c r="W601" s="12">
        <v>77.1035364</v>
      </c>
      <c r="X601" s="12">
        <v>82.92153584</v>
      </c>
      <c r="Y601" s="12">
        <v>74.6806896</v>
      </c>
    </row>
    <row r="602" spans="1:25" ht="11.25">
      <c r="A602" s="11">
        <f t="shared" si="14"/>
        <v>42221</v>
      </c>
      <c r="B602" s="12">
        <v>91.88131832</v>
      </c>
      <c r="C602" s="12">
        <v>95.29705724</v>
      </c>
      <c r="D602" s="12">
        <v>97.01205272</v>
      </c>
      <c r="E602" s="12">
        <v>98.27098292000001</v>
      </c>
      <c r="F602" s="12">
        <v>105.78655868</v>
      </c>
      <c r="G602" s="12">
        <v>109.04394160000001</v>
      </c>
      <c r="H602" s="12">
        <v>112.87140612</v>
      </c>
      <c r="I602" s="12">
        <v>105.68521084</v>
      </c>
      <c r="J602" s="12">
        <v>105.70421356000001</v>
      </c>
      <c r="K602" s="12">
        <v>104.75566112</v>
      </c>
      <c r="L602" s="12">
        <v>104.7604118</v>
      </c>
      <c r="M602" s="12">
        <v>103.94012772</v>
      </c>
      <c r="N602" s="12">
        <v>104.23308632000001</v>
      </c>
      <c r="O602" s="12">
        <v>103.95754688000001</v>
      </c>
      <c r="P602" s="12">
        <v>101.48402616</v>
      </c>
      <c r="Q602" s="12">
        <v>105.37324952</v>
      </c>
      <c r="R602" s="12">
        <v>115.47636232</v>
      </c>
      <c r="S602" s="12">
        <v>105.83564904000002</v>
      </c>
      <c r="T602" s="12">
        <v>97.21633196</v>
      </c>
      <c r="U602" s="12">
        <v>95.35564896</v>
      </c>
      <c r="V602" s="12">
        <v>92.04600856</v>
      </c>
      <c r="W602" s="12">
        <v>93.21467584000001</v>
      </c>
      <c r="X602" s="12">
        <v>92.11885232000002</v>
      </c>
      <c r="Y602" s="12">
        <v>89.03724456</v>
      </c>
    </row>
    <row r="603" spans="1:25" ht="11.25">
      <c r="A603" s="11">
        <f t="shared" si="14"/>
        <v>42222</v>
      </c>
      <c r="B603" s="12">
        <v>108.57679139999999</v>
      </c>
      <c r="C603" s="12">
        <v>111.66948407999999</v>
      </c>
      <c r="D603" s="12">
        <v>116.02744120000001</v>
      </c>
      <c r="E603" s="12">
        <v>120.01167816</v>
      </c>
      <c r="F603" s="12">
        <v>124.81461564000001</v>
      </c>
      <c r="G603" s="12">
        <v>117.47798216</v>
      </c>
      <c r="H603" s="12">
        <v>126.47893720000002</v>
      </c>
      <c r="I603" s="12">
        <v>134.47116452</v>
      </c>
      <c r="J603" s="12">
        <v>134.41098924000002</v>
      </c>
      <c r="K603" s="12">
        <v>142.09283879999998</v>
      </c>
      <c r="L603" s="12">
        <v>142.57899172</v>
      </c>
      <c r="M603" s="12">
        <v>142.5916602</v>
      </c>
      <c r="N603" s="12">
        <v>141.2377164</v>
      </c>
      <c r="O603" s="12">
        <v>139.58764688</v>
      </c>
      <c r="P603" s="12">
        <v>133.44501764</v>
      </c>
      <c r="Q603" s="12">
        <v>133.76014608</v>
      </c>
      <c r="R603" s="12">
        <v>132.67382392000002</v>
      </c>
      <c r="S603" s="12">
        <v>137.7618022</v>
      </c>
      <c r="T603" s="12">
        <v>111.77874972000001</v>
      </c>
      <c r="U603" s="12">
        <v>105.35899748</v>
      </c>
      <c r="V603" s="12">
        <v>98.43884028</v>
      </c>
      <c r="W603" s="12">
        <v>98.43408960000001</v>
      </c>
      <c r="X603" s="12">
        <v>98.49109776000002</v>
      </c>
      <c r="Y603" s="12">
        <v>97.5552138</v>
      </c>
    </row>
    <row r="604" spans="1:25" ht="11.25">
      <c r="A604" s="11">
        <f t="shared" si="14"/>
        <v>42223</v>
      </c>
      <c r="B604" s="12">
        <v>104.19191376</v>
      </c>
      <c r="C604" s="12">
        <v>110.19360616</v>
      </c>
      <c r="D604" s="12">
        <v>118.23017316</v>
      </c>
      <c r="E604" s="12">
        <v>117.10109488000002</v>
      </c>
      <c r="F604" s="12">
        <v>118.8540958</v>
      </c>
      <c r="G604" s="12">
        <v>122.80666156</v>
      </c>
      <c r="H604" s="12">
        <v>123.02519284</v>
      </c>
      <c r="I604" s="12">
        <v>129.14248512</v>
      </c>
      <c r="J604" s="12">
        <v>129.41485744</v>
      </c>
      <c r="K604" s="12">
        <v>138.93205304</v>
      </c>
      <c r="L604" s="12">
        <v>140.41109808</v>
      </c>
      <c r="M604" s="12">
        <v>137.00644408</v>
      </c>
      <c r="N604" s="12">
        <v>123.58894020000002</v>
      </c>
      <c r="O604" s="12">
        <v>121.79001604000001</v>
      </c>
      <c r="P604" s="12">
        <v>123.41949928</v>
      </c>
      <c r="Q604" s="12">
        <v>112.73205284</v>
      </c>
      <c r="R604" s="12">
        <v>112.61645296</v>
      </c>
      <c r="S604" s="12">
        <v>115.58562796</v>
      </c>
      <c r="T604" s="12">
        <v>119.24840224</v>
      </c>
      <c r="U604" s="12">
        <v>108.0146276</v>
      </c>
      <c r="V604" s="12">
        <v>105.72321628</v>
      </c>
      <c r="W604" s="12">
        <v>105.95283248000001</v>
      </c>
      <c r="X604" s="12">
        <v>106.3598074</v>
      </c>
      <c r="Y604" s="12">
        <v>106.06051456</v>
      </c>
    </row>
    <row r="605" spans="1:25" ht="11.25">
      <c r="A605" s="11">
        <f t="shared" si="14"/>
        <v>42224</v>
      </c>
      <c r="B605" s="12">
        <v>101.22748944</v>
      </c>
      <c r="C605" s="12">
        <v>104.64639548000001</v>
      </c>
      <c r="D605" s="12">
        <v>105.80397784</v>
      </c>
      <c r="E605" s="12">
        <v>107.07716008</v>
      </c>
      <c r="F605" s="12">
        <v>111.1500764</v>
      </c>
      <c r="G605" s="12">
        <v>116.074948</v>
      </c>
      <c r="H605" s="12">
        <v>117.59358204000002</v>
      </c>
      <c r="I605" s="12">
        <v>115.73923328000001</v>
      </c>
      <c r="J605" s="12">
        <v>112.21581228000001</v>
      </c>
      <c r="K605" s="12">
        <v>112.1635548</v>
      </c>
      <c r="L605" s="12">
        <v>119.46534996</v>
      </c>
      <c r="M605" s="12">
        <v>118.40753188000001</v>
      </c>
      <c r="N605" s="12">
        <v>112.70513232000002</v>
      </c>
      <c r="O605" s="12">
        <v>113.37181108</v>
      </c>
      <c r="P605" s="12">
        <v>113.44782196000001</v>
      </c>
      <c r="Q605" s="12">
        <v>120.41548596</v>
      </c>
      <c r="R605" s="12">
        <v>119.20722968</v>
      </c>
      <c r="S605" s="12">
        <v>121.23893716000002</v>
      </c>
      <c r="T605" s="12">
        <v>117.32120972000001</v>
      </c>
      <c r="U605" s="12">
        <v>106.43740184</v>
      </c>
      <c r="V605" s="12">
        <v>109.95923928</v>
      </c>
      <c r="W605" s="12">
        <v>99.50299260000001</v>
      </c>
      <c r="X605" s="12">
        <v>101.00262392000002</v>
      </c>
      <c r="Y605" s="12">
        <v>99.09760124</v>
      </c>
    </row>
    <row r="606" spans="1:25" ht="11.25">
      <c r="A606" s="11">
        <f t="shared" si="14"/>
        <v>42225</v>
      </c>
      <c r="B606" s="12">
        <v>98.34224312</v>
      </c>
      <c r="C606" s="12">
        <v>100.09524404000001</v>
      </c>
      <c r="D606" s="12">
        <v>100.63207088000001</v>
      </c>
      <c r="E606" s="12">
        <v>105.1246306</v>
      </c>
      <c r="F606" s="12">
        <v>107.13733536000001</v>
      </c>
      <c r="G606" s="12">
        <v>109.13737164000001</v>
      </c>
      <c r="H606" s="12">
        <v>113.10260588</v>
      </c>
      <c r="I606" s="12">
        <v>113.74553124</v>
      </c>
      <c r="J606" s="12">
        <v>114.07174460000002</v>
      </c>
      <c r="K606" s="12">
        <v>111.1896654</v>
      </c>
      <c r="L606" s="12">
        <v>108.08272068</v>
      </c>
      <c r="M606" s="12">
        <v>109.0914484</v>
      </c>
      <c r="N606" s="12">
        <v>110.35512928000001</v>
      </c>
      <c r="O606" s="12">
        <v>108.06530152</v>
      </c>
      <c r="P606" s="12">
        <v>108.3630108</v>
      </c>
      <c r="Q606" s="12">
        <v>109.20546472000001</v>
      </c>
      <c r="R606" s="12">
        <v>115.95934812</v>
      </c>
      <c r="S606" s="12">
        <v>111.90860164000001</v>
      </c>
      <c r="T606" s="12">
        <v>105.02328276000001</v>
      </c>
      <c r="U606" s="12">
        <v>101.54103432000001</v>
      </c>
      <c r="V606" s="12">
        <v>100.65265716000002</v>
      </c>
      <c r="W606" s="12">
        <v>103.33045712</v>
      </c>
      <c r="X606" s="12">
        <v>110.89195612</v>
      </c>
      <c r="Y606" s="12">
        <v>106.82220692000001</v>
      </c>
    </row>
    <row r="607" spans="1:25" ht="11.25">
      <c r="A607" s="11">
        <f t="shared" si="14"/>
        <v>42226</v>
      </c>
      <c r="B607" s="12">
        <v>99.47607208</v>
      </c>
      <c r="C607" s="12">
        <v>95.330312</v>
      </c>
      <c r="D607" s="12">
        <v>96.34854107999999</v>
      </c>
      <c r="E607" s="12">
        <v>102.87280828000002</v>
      </c>
      <c r="F607" s="12">
        <v>108.07955356</v>
      </c>
      <c r="G607" s="12">
        <v>107.64565812</v>
      </c>
      <c r="H607" s="12">
        <v>112.22848076000001</v>
      </c>
      <c r="I607" s="12">
        <v>109.77712988</v>
      </c>
      <c r="J607" s="12">
        <v>109.3289824</v>
      </c>
      <c r="K607" s="12">
        <v>110.1841048</v>
      </c>
      <c r="L607" s="12">
        <v>109.94182012</v>
      </c>
      <c r="M607" s="12">
        <v>108.58312564</v>
      </c>
      <c r="N607" s="12">
        <v>108.38201351999999</v>
      </c>
      <c r="O607" s="12">
        <v>109.02335532000001</v>
      </c>
      <c r="P607" s="12">
        <v>112.07487544000001</v>
      </c>
      <c r="Q607" s="12">
        <v>111.76608124</v>
      </c>
      <c r="R607" s="12">
        <v>112.96008548000002</v>
      </c>
      <c r="S607" s="12">
        <v>107.90852908</v>
      </c>
      <c r="T607" s="12">
        <v>101.86724768</v>
      </c>
      <c r="U607" s="12">
        <v>96.82994332</v>
      </c>
      <c r="V607" s="12">
        <v>96.0508318</v>
      </c>
      <c r="W607" s="12">
        <v>96.50531351999999</v>
      </c>
      <c r="X607" s="12">
        <v>96.37071092000002</v>
      </c>
      <c r="Y607" s="12">
        <v>96.15217964000001</v>
      </c>
    </row>
    <row r="608" spans="1:25" ht="11.25">
      <c r="A608" s="11">
        <f t="shared" si="14"/>
        <v>42227</v>
      </c>
      <c r="B608" s="12">
        <v>94.88216452</v>
      </c>
      <c r="C608" s="12">
        <v>95.60426788000001</v>
      </c>
      <c r="D608" s="12">
        <v>95.82438272000002</v>
      </c>
      <c r="E608" s="12">
        <v>103.56957468</v>
      </c>
      <c r="F608" s="12">
        <v>105.08979228000001</v>
      </c>
      <c r="G608" s="12">
        <v>107.52530756</v>
      </c>
      <c r="H608" s="12">
        <v>110.16351852000001</v>
      </c>
      <c r="I608" s="12">
        <v>108.25374516000001</v>
      </c>
      <c r="J608" s="12">
        <v>104.48487235999998</v>
      </c>
      <c r="K608" s="12">
        <v>106.70977416000001</v>
      </c>
      <c r="L608" s="12">
        <v>104.69390228</v>
      </c>
      <c r="M608" s="12">
        <v>104.50862576</v>
      </c>
      <c r="N608" s="12">
        <v>104.09056592000002</v>
      </c>
      <c r="O608" s="12">
        <v>103.06441904000002</v>
      </c>
      <c r="P608" s="12">
        <v>103.75168407999999</v>
      </c>
      <c r="Q608" s="12">
        <v>109.02493888000001</v>
      </c>
      <c r="R608" s="12">
        <v>109.48733840000001</v>
      </c>
      <c r="S608" s="12">
        <v>102.17129120000001</v>
      </c>
      <c r="T608" s="12">
        <v>101.26074420000002</v>
      </c>
      <c r="U608" s="12">
        <v>95.26855316000001</v>
      </c>
      <c r="V608" s="12">
        <v>94.5068608</v>
      </c>
      <c r="W608" s="12">
        <v>94.22340356</v>
      </c>
      <c r="X608" s="12">
        <v>94.54961692</v>
      </c>
      <c r="Y608" s="12">
        <v>94.1743132</v>
      </c>
    </row>
    <row r="609" spans="1:25" ht="11.25">
      <c r="A609" s="11">
        <f t="shared" si="14"/>
        <v>42228</v>
      </c>
      <c r="B609" s="12">
        <v>99.487157</v>
      </c>
      <c r="C609" s="12">
        <v>99.25120656</v>
      </c>
      <c r="D609" s="12">
        <v>106.27271160000001</v>
      </c>
      <c r="E609" s="12">
        <v>107.93861672000001</v>
      </c>
      <c r="F609" s="12">
        <v>107.8246004</v>
      </c>
      <c r="G609" s="12">
        <v>106.89980135999998</v>
      </c>
      <c r="H609" s="12">
        <v>114.20634720000001</v>
      </c>
      <c r="I609" s="12">
        <v>116.10661920000001</v>
      </c>
      <c r="J609" s="12">
        <v>115.34017616000001</v>
      </c>
      <c r="K609" s="12">
        <v>115.94192896</v>
      </c>
      <c r="L609" s="12">
        <v>110.53565512</v>
      </c>
      <c r="M609" s="12">
        <v>110.30287179999999</v>
      </c>
      <c r="N609" s="12">
        <v>111.35593920000001</v>
      </c>
      <c r="O609" s="12">
        <v>112.4406778</v>
      </c>
      <c r="P609" s="12">
        <v>115.78357296</v>
      </c>
      <c r="Q609" s="12">
        <v>121.98004324</v>
      </c>
      <c r="R609" s="12">
        <v>117.99263916000001</v>
      </c>
      <c r="S609" s="12">
        <v>114.48663732000001</v>
      </c>
      <c r="T609" s="12">
        <v>106.15869528</v>
      </c>
      <c r="U609" s="12">
        <v>104.00822079999999</v>
      </c>
      <c r="V609" s="12">
        <v>100.67482700000001</v>
      </c>
      <c r="W609" s="12">
        <v>98.13004608</v>
      </c>
      <c r="X609" s="12">
        <v>98.03344892000001</v>
      </c>
      <c r="Y609" s="12">
        <v>98.45467588000001</v>
      </c>
    </row>
    <row r="610" spans="1:25" ht="11.25">
      <c r="A610" s="11">
        <f t="shared" si="14"/>
        <v>42229</v>
      </c>
      <c r="B610" s="12">
        <v>95.41899135999999</v>
      </c>
      <c r="C610" s="12">
        <v>97.30026064000002</v>
      </c>
      <c r="D610" s="12">
        <v>97.92735040000001</v>
      </c>
      <c r="E610" s="12">
        <v>97.49978920000002</v>
      </c>
      <c r="F610" s="12">
        <v>104.02722352</v>
      </c>
      <c r="G610" s="12">
        <v>104.78891588000002</v>
      </c>
      <c r="H610" s="12">
        <v>104.8633432</v>
      </c>
      <c r="I610" s="12">
        <v>105.82298056</v>
      </c>
      <c r="J610" s="12">
        <v>105.30357288</v>
      </c>
      <c r="K610" s="12">
        <v>104.56880104000001</v>
      </c>
      <c r="L610" s="12">
        <v>104.84909116000001</v>
      </c>
      <c r="M610" s="12">
        <v>103.43338852</v>
      </c>
      <c r="N610" s="12">
        <v>103.31462151999999</v>
      </c>
      <c r="O610" s="12">
        <v>104.40252724</v>
      </c>
      <c r="P610" s="12">
        <v>105.19430724</v>
      </c>
      <c r="Q610" s="12">
        <v>108.14131239999999</v>
      </c>
      <c r="R610" s="12">
        <v>108.2125726</v>
      </c>
      <c r="S610" s="12">
        <v>103.70101016000001</v>
      </c>
      <c r="T610" s="12">
        <v>97.78799712</v>
      </c>
      <c r="U610" s="12">
        <v>96.38179584000001</v>
      </c>
      <c r="V610" s="12">
        <v>95.37623524</v>
      </c>
      <c r="W610" s="12">
        <v>93.95736548</v>
      </c>
      <c r="X610" s="12">
        <v>92.37063835999999</v>
      </c>
      <c r="Y610" s="12">
        <v>91.67387196</v>
      </c>
    </row>
    <row r="611" spans="1:25" ht="11.25">
      <c r="A611" s="11">
        <f t="shared" si="14"/>
        <v>42230</v>
      </c>
      <c r="B611" s="12">
        <v>87.22565192000002</v>
      </c>
      <c r="C611" s="12">
        <v>88.50358484</v>
      </c>
      <c r="D611" s="12">
        <v>96.14109472</v>
      </c>
      <c r="E611" s="12">
        <v>97.48237004</v>
      </c>
      <c r="F611" s="12">
        <v>98.18072</v>
      </c>
      <c r="G611" s="12">
        <v>102.78729604000002</v>
      </c>
      <c r="H611" s="12">
        <v>102.62577292000002</v>
      </c>
      <c r="I611" s="12">
        <v>101.18631688</v>
      </c>
      <c r="J611" s="12">
        <v>99.94322228</v>
      </c>
      <c r="K611" s="12">
        <v>101.95592704</v>
      </c>
      <c r="L611" s="12">
        <v>101.67405336</v>
      </c>
      <c r="M611" s="12">
        <v>99.60750756</v>
      </c>
      <c r="N611" s="12">
        <v>100.11107964000001</v>
      </c>
      <c r="O611" s="12">
        <v>100.21401104000002</v>
      </c>
      <c r="P611" s="12">
        <v>100.77934196</v>
      </c>
      <c r="Q611" s="12">
        <v>103.51573364000001</v>
      </c>
      <c r="R611" s="12">
        <v>103.34629272000001</v>
      </c>
      <c r="S611" s="12">
        <v>96.62408052</v>
      </c>
      <c r="T611" s="12">
        <v>95.55992820000002</v>
      </c>
      <c r="U611" s="12">
        <v>90.18532556000001</v>
      </c>
      <c r="V611" s="12">
        <v>87.14647392000002</v>
      </c>
      <c r="W611" s="12">
        <v>86.37686376</v>
      </c>
      <c r="X611" s="12">
        <v>86.63498404</v>
      </c>
      <c r="Y611" s="12">
        <v>86.65873744000001</v>
      </c>
    </row>
    <row r="612" spans="1:25" ht="11.25">
      <c r="A612" s="11">
        <f t="shared" si="14"/>
        <v>42231</v>
      </c>
      <c r="B612" s="12">
        <v>104.96944172</v>
      </c>
      <c r="C612" s="12">
        <v>105.61078352</v>
      </c>
      <c r="D612" s="12">
        <v>106.08585152</v>
      </c>
      <c r="E612" s="12">
        <v>111.46045416000001</v>
      </c>
      <c r="F612" s="12">
        <v>111.34960496</v>
      </c>
      <c r="G612" s="12">
        <v>115.82632908</v>
      </c>
      <c r="H612" s="12">
        <v>117.87070504</v>
      </c>
      <c r="I612" s="12">
        <v>112.75263912000001</v>
      </c>
      <c r="J612" s="12">
        <v>124.45356396000001</v>
      </c>
      <c r="K612" s="12">
        <v>124.02125208000001</v>
      </c>
      <c r="L612" s="12">
        <v>119.33074735999999</v>
      </c>
      <c r="M612" s="12">
        <v>117.4368096</v>
      </c>
      <c r="N612" s="12">
        <v>114.35203472</v>
      </c>
      <c r="O612" s="12">
        <v>115.21349135999999</v>
      </c>
      <c r="P612" s="12">
        <v>119.44634724000001</v>
      </c>
      <c r="Q612" s="12">
        <v>120.75753492000001</v>
      </c>
      <c r="R612" s="12">
        <v>121.72350652</v>
      </c>
      <c r="S612" s="12">
        <v>116.47083800000001</v>
      </c>
      <c r="T612" s="12">
        <v>108.94734444</v>
      </c>
      <c r="U612" s="12">
        <v>108.84441304</v>
      </c>
      <c r="V612" s="12">
        <v>106.74144536</v>
      </c>
      <c r="W612" s="12">
        <v>105.42709056</v>
      </c>
      <c r="X612" s="12">
        <v>105.23706336</v>
      </c>
      <c r="Y612" s="12">
        <v>105.43659192000001</v>
      </c>
    </row>
    <row r="613" spans="1:25" ht="11.25">
      <c r="A613" s="11">
        <f t="shared" si="14"/>
        <v>42232</v>
      </c>
      <c r="B613" s="12">
        <v>94.84099196</v>
      </c>
      <c r="C613" s="12">
        <v>96.93129116000001</v>
      </c>
      <c r="D613" s="12">
        <v>97.35885236</v>
      </c>
      <c r="E613" s="12">
        <v>98.51960184</v>
      </c>
      <c r="F613" s="12">
        <v>99.02634104</v>
      </c>
      <c r="G613" s="12">
        <v>98.84106452</v>
      </c>
      <c r="H613" s="12">
        <v>98.80464264000001</v>
      </c>
      <c r="I613" s="12">
        <v>104.6970694</v>
      </c>
      <c r="J613" s="12">
        <v>98.44359096</v>
      </c>
      <c r="K613" s="12">
        <v>102.02560368</v>
      </c>
      <c r="L613" s="12">
        <v>103.248112</v>
      </c>
      <c r="M613" s="12">
        <v>101.54420144000001</v>
      </c>
      <c r="N613" s="12">
        <v>101.91950516</v>
      </c>
      <c r="O613" s="12">
        <v>103.15151484</v>
      </c>
      <c r="P613" s="12">
        <v>104.36610535999999</v>
      </c>
      <c r="Q613" s="12">
        <v>104.09848372</v>
      </c>
      <c r="R613" s="12">
        <v>104.23150276000001</v>
      </c>
      <c r="S613" s="12">
        <v>103.4698104</v>
      </c>
      <c r="T613" s="12">
        <v>98.47526216000001</v>
      </c>
      <c r="U613" s="12">
        <v>97.10073208</v>
      </c>
      <c r="V613" s="12">
        <v>95.87505664000001</v>
      </c>
      <c r="W613" s="12">
        <v>95.62168704000001</v>
      </c>
      <c r="X613" s="12">
        <v>93.5725604</v>
      </c>
      <c r="Y613" s="12">
        <v>92.80295023999999</v>
      </c>
    </row>
    <row r="614" spans="1:25" ht="11.25">
      <c r="A614" s="11">
        <f t="shared" si="14"/>
        <v>42233</v>
      </c>
      <c r="B614" s="12">
        <v>64.11517728000001</v>
      </c>
      <c r="C614" s="12">
        <v>66.95133324000001</v>
      </c>
      <c r="D614" s="12">
        <v>102.64952632</v>
      </c>
      <c r="E614" s="12">
        <v>107.00431632000002</v>
      </c>
      <c r="F614" s="12">
        <v>107.33052968</v>
      </c>
      <c r="G614" s="12">
        <v>115.04405044</v>
      </c>
      <c r="H614" s="12">
        <v>113.51116436</v>
      </c>
      <c r="I614" s="12">
        <v>115.40826924</v>
      </c>
      <c r="J614" s="12">
        <v>117.27845360000002</v>
      </c>
      <c r="K614" s="12">
        <v>115.48111300000001</v>
      </c>
      <c r="L614" s="12">
        <v>120.36164492000002</v>
      </c>
      <c r="M614" s="12">
        <v>114.53256056000001</v>
      </c>
      <c r="N614" s="12">
        <v>111.85634416</v>
      </c>
      <c r="O614" s="12">
        <v>114.99496008</v>
      </c>
      <c r="P614" s="12">
        <v>112.4169244</v>
      </c>
      <c r="Q614" s="12">
        <v>113.28313172</v>
      </c>
      <c r="R614" s="12">
        <v>111.05031212</v>
      </c>
      <c r="S614" s="12">
        <v>108.29808484</v>
      </c>
      <c r="T614" s="12">
        <v>104.9266856</v>
      </c>
      <c r="U614" s="12">
        <v>99.52041176000002</v>
      </c>
      <c r="V614" s="12">
        <v>98.44359096</v>
      </c>
      <c r="W614" s="12">
        <v>97.93843532</v>
      </c>
      <c r="X614" s="12">
        <v>97.79908204000002</v>
      </c>
      <c r="Y614" s="12">
        <v>98.25673088</v>
      </c>
    </row>
    <row r="615" spans="1:25" ht="11.25">
      <c r="A615" s="11">
        <f t="shared" si="14"/>
        <v>42234</v>
      </c>
      <c r="B615" s="12">
        <v>62.54586932</v>
      </c>
      <c r="C615" s="12">
        <v>97.49028784000001</v>
      </c>
      <c r="D615" s="12">
        <v>98.95983152</v>
      </c>
      <c r="E615" s="12">
        <v>100.74767076</v>
      </c>
      <c r="F615" s="12">
        <v>104.4991244</v>
      </c>
      <c r="G615" s="12">
        <v>104.90134864000001</v>
      </c>
      <c r="H615" s="12">
        <v>107.28619</v>
      </c>
      <c r="I615" s="12">
        <v>108.11280832000001</v>
      </c>
      <c r="J615" s="12">
        <v>106.70343992000002</v>
      </c>
      <c r="K615" s="12">
        <v>106.34555535999999</v>
      </c>
      <c r="L615" s="12">
        <v>107.3416146</v>
      </c>
      <c r="M615" s="12">
        <v>106.89980135999998</v>
      </c>
      <c r="N615" s="12">
        <v>105.90532568</v>
      </c>
      <c r="O615" s="12">
        <v>106.78736860000001</v>
      </c>
      <c r="P615" s="12">
        <v>103.40805156</v>
      </c>
      <c r="Q615" s="12">
        <v>103.92270856</v>
      </c>
      <c r="R615" s="12">
        <v>103.17368468000001</v>
      </c>
      <c r="S615" s="12">
        <v>103.64083488</v>
      </c>
      <c r="T615" s="12">
        <v>98.06036944</v>
      </c>
      <c r="U615" s="12">
        <v>94.01912432000002</v>
      </c>
      <c r="V615" s="12">
        <v>92.60658880000001</v>
      </c>
      <c r="W615" s="12">
        <v>91.50443104</v>
      </c>
      <c r="X615" s="12">
        <v>88.80129412</v>
      </c>
      <c r="Y615" s="12">
        <v>84.69353948000001</v>
      </c>
    </row>
    <row r="616" spans="1:25" ht="11.25">
      <c r="A616" s="11">
        <f t="shared" si="14"/>
        <v>42235</v>
      </c>
      <c r="B616" s="12">
        <v>75.42971348</v>
      </c>
      <c r="C616" s="12">
        <v>84.01260868000001</v>
      </c>
      <c r="D616" s="12">
        <v>94.75706328000001</v>
      </c>
      <c r="E616" s="12">
        <v>96.31370276000001</v>
      </c>
      <c r="F616" s="12">
        <v>97.02947188</v>
      </c>
      <c r="G616" s="12">
        <v>96.93920895999999</v>
      </c>
      <c r="H616" s="12">
        <v>97.35568524</v>
      </c>
      <c r="I616" s="12">
        <v>96.95662812</v>
      </c>
      <c r="J616" s="12">
        <v>96.65416816</v>
      </c>
      <c r="K616" s="12">
        <v>96.94237607999999</v>
      </c>
      <c r="L616" s="12">
        <v>96.82519264000001</v>
      </c>
      <c r="M616" s="12">
        <v>96.81569128000001</v>
      </c>
      <c r="N616" s="12">
        <v>97.01838696</v>
      </c>
      <c r="O616" s="12">
        <v>96.82519264000001</v>
      </c>
      <c r="P616" s="12">
        <v>95.97007024</v>
      </c>
      <c r="Q616" s="12">
        <v>96.68742292000002</v>
      </c>
      <c r="R616" s="12">
        <v>96.10308928</v>
      </c>
      <c r="S616" s="12">
        <v>97.0484746</v>
      </c>
      <c r="T616" s="12">
        <v>96.240859</v>
      </c>
      <c r="U616" s="12">
        <v>89.61841108</v>
      </c>
      <c r="V616" s="12">
        <v>86.40061716000001</v>
      </c>
      <c r="W616" s="12">
        <v>85.33329772</v>
      </c>
      <c r="X616" s="12">
        <v>84.77271748000001</v>
      </c>
      <c r="Y616" s="12">
        <v>84.77113392000001</v>
      </c>
    </row>
    <row r="617" spans="1:25" ht="11.25">
      <c r="A617" s="11">
        <f t="shared" si="14"/>
        <v>42236</v>
      </c>
      <c r="B617" s="12">
        <v>83.07830828</v>
      </c>
      <c r="C617" s="12">
        <v>94.26615968</v>
      </c>
      <c r="D617" s="12">
        <v>94.65254832000002</v>
      </c>
      <c r="E617" s="12">
        <v>99.99864688000001</v>
      </c>
      <c r="F617" s="12">
        <v>101.31300168</v>
      </c>
      <c r="G617" s="12">
        <v>100.92344592</v>
      </c>
      <c r="H617" s="12">
        <v>108.07955356</v>
      </c>
      <c r="I617" s="12">
        <v>107.76759224</v>
      </c>
      <c r="J617" s="12">
        <v>105.69312864000001</v>
      </c>
      <c r="K617" s="12">
        <v>104.51337644</v>
      </c>
      <c r="L617" s="12">
        <v>105.1404662</v>
      </c>
      <c r="M617" s="12">
        <v>101.57903976000001</v>
      </c>
      <c r="N617" s="12">
        <v>103.57590892</v>
      </c>
      <c r="O617" s="12">
        <v>101.77698476</v>
      </c>
      <c r="P617" s="12">
        <v>102.60518664000001</v>
      </c>
      <c r="Q617" s="12">
        <v>104.68123379999999</v>
      </c>
      <c r="R617" s="12">
        <v>106.82695760000001</v>
      </c>
      <c r="S617" s="12">
        <v>104.12223712</v>
      </c>
      <c r="T617" s="12">
        <v>99.67243352</v>
      </c>
      <c r="U617" s="12">
        <v>95.96531956</v>
      </c>
      <c r="V617" s="12">
        <v>93.24951416</v>
      </c>
      <c r="W617" s="12">
        <v>92.99931167999999</v>
      </c>
      <c r="X617" s="12">
        <v>92.2106988</v>
      </c>
      <c r="Y617" s="12">
        <v>89.52498104</v>
      </c>
    </row>
    <row r="618" spans="1:25" ht="11.25">
      <c r="A618" s="11">
        <f t="shared" si="14"/>
        <v>42237</v>
      </c>
      <c r="B618" s="12">
        <v>103.15943264000002</v>
      </c>
      <c r="C618" s="12">
        <v>104.86175964000002</v>
      </c>
      <c r="D618" s="12">
        <v>108.77790352</v>
      </c>
      <c r="E618" s="12">
        <v>112.82073220000001</v>
      </c>
      <c r="F618" s="12">
        <v>114.83818764000002</v>
      </c>
      <c r="G618" s="12">
        <v>115.81524416</v>
      </c>
      <c r="H618" s="12">
        <v>117.27370292000002</v>
      </c>
      <c r="I618" s="12">
        <v>118.2285896</v>
      </c>
      <c r="J618" s="12">
        <v>117.59358204000002</v>
      </c>
      <c r="K618" s="12">
        <v>116.01793984</v>
      </c>
      <c r="L618" s="12">
        <v>115.28950224</v>
      </c>
      <c r="M618" s="12">
        <v>115.2673324</v>
      </c>
      <c r="N618" s="12">
        <v>114.96962312000001</v>
      </c>
      <c r="O618" s="12">
        <v>114.06857748000002</v>
      </c>
      <c r="P618" s="12">
        <v>114.20951432000001</v>
      </c>
      <c r="Q618" s="12">
        <v>121.29911244000002</v>
      </c>
      <c r="R618" s="12">
        <v>119.01403536000001</v>
      </c>
      <c r="S618" s="12">
        <v>113.73761344</v>
      </c>
      <c r="T618" s="12">
        <v>110.64650432</v>
      </c>
      <c r="U618" s="12">
        <v>107.33844748</v>
      </c>
      <c r="V618" s="12">
        <v>105.09295940000001</v>
      </c>
      <c r="W618" s="12">
        <v>105.67254236</v>
      </c>
      <c r="X618" s="12">
        <v>107.36378444</v>
      </c>
      <c r="Y618" s="12">
        <v>103.40488444</v>
      </c>
    </row>
    <row r="619" spans="1:25" ht="11.25">
      <c r="A619" s="11">
        <f t="shared" si="14"/>
        <v>42238</v>
      </c>
      <c r="B619" s="12">
        <v>110.6750084</v>
      </c>
      <c r="C619" s="12">
        <v>113.94189268000001</v>
      </c>
      <c r="D619" s="12">
        <v>114.75900964</v>
      </c>
      <c r="E619" s="12">
        <v>118.04806376</v>
      </c>
      <c r="F619" s="12">
        <v>119.29749260000001</v>
      </c>
      <c r="G619" s="12">
        <v>126.56286588000002</v>
      </c>
      <c r="H619" s="12">
        <v>129.01580032</v>
      </c>
      <c r="I619" s="12">
        <v>127.85346728</v>
      </c>
      <c r="J619" s="12">
        <v>140.30341600000003</v>
      </c>
      <c r="K619" s="12">
        <v>137.99616908000002</v>
      </c>
      <c r="L619" s="12">
        <v>135.909037</v>
      </c>
      <c r="M619" s="12">
        <v>136.04680672</v>
      </c>
      <c r="N619" s="12">
        <v>134.0008472</v>
      </c>
      <c r="O619" s="12">
        <v>135.2914486</v>
      </c>
      <c r="P619" s="12">
        <v>134.44582756</v>
      </c>
      <c r="Q619" s="12">
        <v>143.06831176</v>
      </c>
      <c r="R619" s="12">
        <v>143.04930904000003</v>
      </c>
      <c r="S619" s="12">
        <v>143.90443144000002</v>
      </c>
      <c r="T619" s="12">
        <v>131.197946</v>
      </c>
      <c r="U619" s="12">
        <v>114.51989207999999</v>
      </c>
      <c r="V619" s="12">
        <v>113.4779096</v>
      </c>
      <c r="W619" s="12">
        <v>112.53885851999999</v>
      </c>
      <c r="X619" s="12">
        <v>109.63936016000001</v>
      </c>
      <c r="Y619" s="12">
        <v>108.16664936</v>
      </c>
    </row>
    <row r="620" spans="1:25" ht="11.25">
      <c r="A620" s="11">
        <f t="shared" si="14"/>
        <v>42239</v>
      </c>
      <c r="B620" s="12">
        <v>106.81112200000001</v>
      </c>
      <c r="C620" s="12">
        <v>110.50240036</v>
      </c>
      <c r="D620" s="12">
        <v>111.13582436</v>
      </c>
      <c r="E620" s="12">
        <v>120.30780388000001</v>
      </c>
      <c r="F620" s="12">
        <v>125.22634124</v>
      </c>
      <c r="G620" s="12">
        <v>127.60643192000002</v>
      </c>
      <c r="H620" s="12">
        <v>121.36720552</v>
      </c>
      <c r="I620" s="12">
        <v>121.32920007999999</v>
      </c>
      <c r="J620" s="12">
        <v>120.36956272</v>
      </c>
      <c r="K620" s="12">
        <v>120.39331612</v>
      </c>
      <c r="L620" s="12">
        <v>117.45264520000002</v>
      </c>
      <c r="M620" s="12">
        <v>116.9300704</v>
      </c>
      <c r="N620" s="12">
        <v>116.48350648000002</v>
      </c>
      <c r="O620" s="12">
        <v>119.06629284</v>
      </c>
      <c r="P620" s="12">
        <v>120.63085011999999</v>
      </c>
      <c r="Q620" s="12">
        <v>134.32072632</v>
      </c>
      <c r="R620" s="12">
        <v>121.44004928</v>
      </c>
      <c r="S620" s="12">
        <v>136.0594752</v>
      </c>
      <c r="T620" s="12">
        <v>122.59288096</v>
      </c>
      <c r="U620" s="12">
        <v>108.70822688</v>
      </c>
      <c r="V620" s="12">
        <v>108.30125196</v>
      </c>
      <c r="W620" s="12">
        <v>106.15869528</v>
      </c>
      <c r="X620" s="12">
        <v>106.55616884</v>
      </c>
      <c r="Y620" s="12">
        <v>106.64959888000001</v>
      </c>
    </row>
    <row r="621" spans="1:25" ht="11.25">
      <c r="A621" s="11">
        <f t="shared" si="14"/>
        <v>42240</v>
      </c>
      <c r="B621" s="12">
        <v>105.68204372000001</v>
      </c>
      <c r="C621" s="12">
        <v>107.3732858</v>
      </c>
      <c r="D621" s="12">
        <v>111.36702412</v>
      </c>
      <c r="E621" s="12">
        <v>86.43387192</v>
      </c>
      <c r="F621" s="12">
        <v>86.98178367999999</v>
      </c>
      <c r="G621" s="12">
        <v>112.5990338</v>
      </c>
      <c r="H621" s="12">
        <v>113.7471148</v>
      </c>
      <c r="I621" s="12">
        <v>115.758236</v>
      </c>
      <c r="J621" s="12">
        <v>114.8239356</v>
      </c>
      <c r="K621" s="12">
        <v>90.40385684</v>
      </c>
      <c r="L621" s="12">
        <v>88.66194084</v>
      </c>
      <c r="M621" s="12">
        <v>114.44388120000002</v>
      </c>
      <c r="N621" s="12">
        <v>116.96649228000001</v>
      </c>
      <c r="O621" s="12">
        <v>117.44947808</v>
      </c>
      <c r="P621" s="12">
        <v>117.09476064000002</v>
      </c>
      <c r="Q621" s="12">
        <v>121.09166608</v>
      </c>
      <c r="R621" s="12">
        <v>120.15578212</v>
      </c>
      <c r="S621" s="12">
        <v>115.30850496</v>
      </c>
      <c r="T621" s="12">
        <v>113.46840824</v>
      </c>
      <c r="U621" s="12">
        <v>106.57517156</v>
      </c>
      <c r="V621" s="12">
        <v>104.88076235999999</v>
      </c>
      <c r="W621" s="12">
        <v>105.83564904000002</v>
      </c>
      <c r="X621" s="12">
        <v>104.41361216000001</v>
      </c>
      <c r="Y621" s="12">
        <v>104.46586964000001</v>
      </c>
    </row>
    <row r="622" spans="1:25" ht="11.25">
      <c r="A622" s="11">
        <f t="shared" si="14"/>
        <v>42241</v>
      </c>
      <c r="B622" s="12">
        <v>104.04305912000001</v>
      </c>
      <c r="C622" s="12">
        <v>105.67570948000001</v>
      </c>
      <c r="D622" s="12">
        <v>108.37567928000001</v>
      </c>
      <c r="E622" s="12">
        <v>114.21109788000001</v>
      </c>
      <c r="F622" s="12">
        <v>117.53340676000002</v>
      </c>
      <c r="G622" s="12">
        <v>118.17158144</v>
      </c>
      <c r="H622" s="12">
        <v>117.57457932000001</v>
      </c>
      <c r="I622" s="12">
        <v>121.61740800000001</v>
      </c>
      <c r="J622" s="12">
        <v>117.20560984000001</v>
      </c>
      <c r="K622" s="12">
        <v>116.64819672000002</v>
      </c>
      <c r="L622" s="12">
        <v>116.85564308</v>
      </c>
      <c r="M622" s="12">
        <v>116.80971984</v>
      </c>
      <c r="N622" s="12">
        <v>116.47242156000002</v>
      </c>
      <c r="O622" s="12">
        <v>116.62444332000001</v>
      </c>
      <c r="P622" s="12">
        <v>116.71153912000001</v>
      </c>
      <c r="Q622" s="12">
        <v>117.43047535999999</v>
      </c>
      <c r="R622" s="12">
        <v>116.48192292000002</v>
      </c>
      <c r="S622" s="12">
        <v>115.8136606</v>
      </c>
      <c r="T622" s="12">
        <v>110.67975908</v>
      </c>
      <c r="U622" s="12">
        <v>105.12146348</v>
      </c>
      <c r="V622" s="12">
        <v>104.85859251999999</v>
      </c>
      <c r="W622" s="12">
        <v>104.86017607999999</v>
      </c>
      <c r="X622" s="12">
        <v>104.01930572</v>
      </c>
      <c r="Y622" s="12">
        <v>94.43243348000001</v>
      </c>
    </row>
    <row r="623" spans="1:25" ht="11.25">
      <c r="A623" s="11">
        <f t="shared" si="14"/>
        <v>42242</v>
      </c>
      <c r="B623" s="12">
        <v>109.91014892000001</v>
      </c>
      <c r="C623" s="12">
        <v>113.59350948000001</v>
      </c>
      <c r="D623" s="12">
        <v>117.01083196</v>
      </c>
      <c r="E623" s="12">
        <v>123.03944488000002</v>
      </c>
      <c r="F623" s="12">
        <v>125.24534396</v>
      </c>
      <c r="G623" s="12">
        <v>125.61272988</v>
      </c>
      <c r="H623" s="12">
        <v>127.19945700000001</v>
      </c>
      <c r="I623" s="12">
        <v>126.71172052</v>
      </c>
      <c r="J623" s="12">
        <v>125.47020948000001</v>
      </c>
      <c r="K623" s="12">
        <v>125.26117956000002</v>
      </c>
      <c r="L623" s="12">
        <v>125.16299884</v>
      </c>
      <c r="M623" s="12">
        <v>124.81619920000001</v>
      </c>
      <c r="N623" s="12">
        <v>125.38311368000001</v>
      </c>
      <c r="O623" s="12">
        <v>125.4258698</v>
      </c>
      <c r="P623" s="12">
        <v>127.42273896</v>
      </c>
      <c r="Q623" s="12">
        <v>131.10926664000002</v>
      </c>
      <c r="R623" s="12">
        <v>127.12978036</v>
      </c>
      <c r="S623" s="12">
        <v>124.25720252</v>
      </c>
      <c r="T623" s="12">
        <v>116.95857448000001</v>
      </c>
      <c r="U623" s="12">
        <v>109.79454904000002</v>
      </c>
      <c r="V623" s="12">
        <v>108.93942664000002</v>
      </c>
      <c r="W623" s="12">
        <v>109.45566720000001</v>
      </c>
      <c r="X623" s="12">
        <v>109.74545868</v>
      </c>
      <c r="Y623" s="12">
        <v>108.038381</v>
      </c>
    </row>
    <row r="624" spans="1:25" ht="11.25">
      <c r="A624" s="11">
        <f t="shared" si="14"/>
        <v>42243</v>
      </c>
      <c r="B624" s="12">
        <v>113.56342184</v>
      </c>
      <c r="C624" s="12">
        <v>116.09870140000001</v>
      </c>
      <c r="D624" s="12">
        <v>120.25871351999999</v>
      </c>
      <c r="E624" s="12">
        <v>125.73466400000001</v>
      </c>
      <c r="F624" s="12">
        <v>127.05535304000001</v>
      </c>
      <c r="G624" s="12">
        <v>131.44814848000001</v>
      </c>
      <c r="H624" s="12">
        <v>135.2122706</v>
      </c>
      <c r="I624" s="12">
        <v>129.93743224</v>
      </c>
      <c r="J624" s="12">
        <v>127.93264528</v>
      </c>
      <c r="K624" s="12">
        <v>127.51141832</v>
      </c>
      <c r="L624" s="12">
        <v>125.41953556</v>
      </c>
      <c r="M624" s="12">
        <v>124.21602996</v>
      </c>
      <c r="N624" s="12">
        <v>124.79719648000001</v>
      </c>
      <c r="O624" s="12">
        <v>125.04898252</v>
      </c>
      <c r="P624" s="12">
        <v>127.63651956</v>
      </c>
      <c r="Q624" s="12">
        <v>133.96759244</v>
      </c>
      <c r="R624" s="12">
        <v>132.91769216</v>
      </c>
      <c r="S624" s="12">
        <v>124.25086828</v>
      </c>
      <c r="T624" s="12">
        <v>116.31564912</v>
      </c>
      <c r="U624" s="12">
        <v>113.02342788</v>
      </c>
      <c r="V624" s="12">
        <v>112.25223416000001</v>
      </c>
      <c r="W624" s="12">
        <v>112.45017916</v>
      </c>
      <c r="X624" s="12">
        <v>112.91257868</v>
      </c>
      <c r="Y624" s="12">
        <v>112.25223416000001</v>
      </c>
    </row>
    <row r="625" spans="1:25" ht="11.25">
      <c r="A625" s="11">
        <f t="shared" si="14"/>
        <v>42244</v>
      </c>
      <c r="B625" s="12">
        <v>110.08592408</v>
      </c>
      <c r="C625" s="12">
        <v>111.57288692000002</v>
      </c>
      <c r="D625" s="12">
        <v>111.88168112000001</v>
      </c>
      <c r="E625" s="12">
        <v>121.15184135999999</v>
      </c>
      <c r="F625" s="12">
        <v>121.88819676000001</v>
      </c>
      <c r="G625" s="12">
        <v>120.13994652</v>
      </c>
      <c r="H625" s="12">
        <v>133.41493</v>
      </c>
      <c r="I625" s="12">
        <v>135.79660424</v>
      </c>
      <c r="J625" s="12">
        <v>146.96070224000002</v>
      </c>
      <c r="K625" s="12">
        <v>150.8974324</v>
      </c>
      <c r="L625" s="12">
        <v>153.56731456</v>
      </c>
      <c r="M625" s="12">
        <v>134.82588196</v>
      </c>
      <c r="N625" s="12">
        <v>128.93028808</v>
      </c>
      <c r="O625" s="12">
        <v>133.4386834</v>
      </c>
      <c r="P625" s="12">
        <v>119.29274192000001</v>
      </c>
      <c r="Q625" s="12">
        <v>123.01569148000002</v>
      </c>
      <c r="R625" s="12">
        <v>121.03465792000001</v>
      </c>
      <c r="S625" s="12">
        <v>121.11858660000001</v>
      </c>
      <c r="T625" s="12">
        <v>111.40502956000002</v>
      </c>
      <c r="U625" s="12">
        <v>108.43110388000001</v>
      </c>
      <c r="V625" s="12">
        <v>108.89191984</v>
      </c>
      <c r="W625" s="12">
        <v>107.66941152</v>
      </c>
      <c r="X625" s="12">
        <v>108.20148768</v>
      </c>
      <c r="Y625" s="12">
        <v>104.60522292000002</v>
      </c>
    </row>
    <row r="626" spans="1:25" ht="11.25">
      <c r="A626" s="11">
        <f t="shared" si="14"/>
        <v>42245</v>
      </c>
      <c r="B626" s="12">
        <v>117.1517688</v>
      </c>
      <c r="C626" s="12">
        <v>122.42344004000002</v>
      </c>
      <c r="D626" s="12">
        <v>123.45275404000002</v>
      </c>
      <c r="E626" s="12">
        <v>126.18439504000001</v>
      </c>
      <c r="F626" s="12">
        <v>131.47823612</v>
      </c>
      <c r="G626" s="12">
        <v>133.62395992</v>
      </c>
      <c r="H626" s="12">
        <v>134.01826636</v>
      </c>
      <c r="I626" s="12">
        <v>146.39853844</v>
      </c>
      <c r="J626" s="12">
        <v>145.89496635999998</v>
      </c>
      <c r="K626" s="12">
        <v>145.30746560000003</v>
      </c>
      <c r="L626" s="12">
        <v>146.55689444</v>
      </c>
      <c r="M626" s="12">
        <v>145.91871976000002</v>
      </c>
      <c r="N626" s="12">
        <v>137.58602704</v>
      </c>
      <c r="O626" s="12">
        <v>138.25745648000003</v>
      </c>
      <c r="P626" s="12">
        <v>144.77063876000003</v>
      </c>
      <c r="Q626" s="12">
        <v>144.84189895999998</v>
      </c>
      <c r="R626" s="12">
        <v>144.3335762</v>
      </c>
      <c r="S626" s="12">
        <v>145.26787660000002</v>
      </c>
      <c r="T626" s="12">
        <v>128.64208016</v>
      </c>
      <c r="U626" s="12">
        <v>122.42027292000002</v>
      </c>
      <c r="V626" s="12">
        <v>121.22468512</v>
      </c>
      <c r="W626" s="12">
        <v>120.6118474</v>
      </c>
      <c r="X626" s="12">
        <v>119.30065972000001</v>
      </c>
      <c r="Y626" s="12">
        <v>118.63714808</v>
      </c>
    </row>
    <row r="627" spans="1:25" ht="11.25">
      <c r="A627" s="11">
        <f t="shared" si="14"/>
        <v>42246</v>
      </c>
      <c r="B627" s="12">
        <v>111.86584552</v>
      </c>
      <c r="C627" s="12">
        <v>114.66874672</v>
      </c>
      <c r="D627" s="12">
        <v>117.02033332</v>
      </c>
      <c r="E627" s="12">
        <v>122.45511124000001</v>
      </c>
      <c r="F627" s="12">
        <v>123.37040892000002</v>
      </c>
      <c r="G627" s="12">
        <v>125.12182628000001</v>
      </c>
      <c r="H627" s="12">
        <v>128.54865012</v>
      </c>
      <c r="I627" s="12">
        <v>132.10374232</v>
      </c>
      <c r="J627" s="12">
        <v>127.24696379999999</v>
      </c>
      <c r="K627" s="12">
        <v>124.63250624000001</v>
      </c>
      <c r="L627" s="12">
        <v>128.5138118</v>
      </c>
      <c r="M627" s="12">
        <v>125.03789760000001</v>
      </c>
      <c r="N627" s="12">
        <v>124.95871960000002</v>
      </c>
      <c r="O627" s="12">
        <v>125.91043916000001</v>
      </c>
      <c r="P627" s="12">
        <v>127.55892512</v>
      </c>
      <c r="Q627" s="12">
        <v>132.91135792000003</v>
      </c>
      <c r="R627" s="12">
        <v>127.31664044</v>
      </c>
      <c r="S627" s="12">
        <v>123.86764676000001</v>
      </c>
      <c r="T627" s="12">
        <v>121.13283864</v>
      </c>
      <c r="U627" s="12">
        <v>112.868239</v>
      </c>
      <c r="V627" s="12">
        <v>112.6148694</v>
      </c>
      <c r="W627" s="12">
        <v>112.48976816000001</v>
      </c>
      <c r="X627" s="12">
        <v>112.60853516</v>
      </c>
      <c r="Y627" s="12">
        <v>112.37575184</v>
      </c>
    </row>
    <row r="628" spans="1:25" ht="11.25">
      <c r="A628" s="11">
        <f t="shared" si="14"/>
        <v>42247</v>
      </c>
      <c r="B628" s="12">
        <v>112.89357596</v>
      </c>
      <c r="C628" s="12">
        <v>122.42977428</v>
      </c>
      <c r="D628" s="12">
        <v>123.6206114</v>
      </c>
      <c r="E628" s="12">
        <v>124.07350956</v>
      </c>
      <c r="F628" s="12">
        <v>125.43378760000002</v>
      </c>
      <c r="G628" s="12">
        <v>126.60087132000001</v>
      </c>
      <c r="H628" s="12">
        <v>137.73963235999997</v>
      </c>
      <c r="I628" s="12">
        <v>133.52894632000002</v>
      </c>
      <c r="J628" s="12">
        <v>132.18450388000002</v>
      </c>
      <c r="K628" s="12">
        <v>131.0712612</v>
      </c>
      <c r="L628" s="12">
        <v>134.93039692000002</v>
      </c>
      <c r="M628" s="12">
        <v>130.04669788</v>
      </c>
      <c r="N628" s="12">
        <v>130.23830864</v>
      </c>
      <c r="O628" s="12">
        <v>131.66826332000002</v>
      </c>
      <c r="P628" s="12">
        <v>133.40542864000003</v>
      </c>
      <c r="Q628" s="12">
        <v>141.55284484</v>
      </c>
      <c r="R628" s="12">
        <v>138.27170852</v>
      </c>
      <c r="S628" s="12">
        <v>131.79336456000001</v>
      </c>
      <c r="T628" s="12">
        <v>122.40443732000001</v>
      </c>
      <c r="U628" s="12">
        <v>119.35133364000001</v>
      </c>
      <c r="V628" s="12">
        <v>117.30062344</v>
      </c>
      <c r="W628" s="12">
        <v>119.12171744000001</v>
      </c>
      <c r="X628" s="12">
        <v>117.69176276000002</v>
      </c>
      <c r="Y628" s="12">
        <v>113.17703320000001</v>
      </c>
    </row>
    <row r="630" spans="1:25" ht="12.75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4">A598</f>
        <v>42217</v>
      </c>
      <c r="B634" s="12">
        <v>0</v>
      </c>
      <c r="C634" s="12">
        <v>0.04357032</v>
      </c>
      <c r="D634" s="12">
        <v>0.5100290399999999</v>
      </c>
      <c r="E634" s="12">
        <v>3.18148768</v>
      </c>
      <c r="F634" s="12">
        <v>0.5612882400000001</v>
      </c>
      <c r="G634" s="12">
        <v>3.7880548800000007</v>
      </c>
      <c r="H634" s="12">
        <v>3.1712358399999996</v>
      </c>
      <c r="I634" s="12">
        <v>0.15121464</v>
      </c>
      <c r="J634" s="12">
        <v>0.042716000000000004</v>
      </c>
      <c r="K634" s="12">
        <v>0</v>
      </c>
      <c r="L634" s="12">
        <v>0.27509104</v>
      </c>
      <c r="M634" s="12">
        <v>0.023920960000000005</v>
      </c>
      <c r="N634" s="12">
        <v>11.961334319999999</v>
      </c>
      <c r="O634" s="12">
        <v>11.905803520000003</v>
      </c>
      <c r="P634" s="12">
        <v>10.67814568</v>
      </c>
      <c r="Q634" s="12">
        <v>0.04357032</v>
      </c>
      <c r="R634" s="12">
        <v>4.64920944</v>
      </c>
      <c r="S634" s="12">
        <v>3.5710575999999996</v>
      </c>
      <c r="T634" s="12">
        <v>1.83166208</v>
      </c>
      <c r="U634" s="12">
        <v>13.520468319999999</v>
      </c>
      <c r="V634" s="12">
        <v>10.045948880000001</v>
      </c>
      <c r="W634" s="12">
        <v>12.344924</v>
      </c>
      <c r="X634" s="12">
        <v>1.95553848</v>
      </c>
      <c r="Y634" s="12">
        <v>2.797898</v>
      </c>
    </row>
    <row r="635" spans="1:25" ht="11.25">
      <c r="A635" s="11">
        <f t="shared" si="15"/>
        <v>42218</v>
      </c>
      <c r="B635" s="12">
        <v>0.65697208</v>
      </c>
      <c r="C635" s="12">
        <v>3.4711021600000005</v>
      </c>
      <c r="D635" s="12">
        <v>5.468502320000001</v>
      </c>
      <c r="E635" s="12">
        <v>6.21346936</v>
      </c>
      <c r="F635" s="12">
        <v>2.3340022400000002</v>
      </c>
      <c r="G635" s="12">
        <v>4.75258216</v>
      </c>
      <c r="H635" s="12">
        <v>1.60697592</v>
      </c>
      <c r="I635" s="12">
        <v>7.60515664</v>
      </c>
      <c r="J635" s="12">
        <v>4.32371352</v>
      </c>
      <c r="K635" s="12">
        <v>0.064074</v>
      </c>
      <c r="L635" s="12">
        <v>7.22412992</v>
      </c>
      <c r="M635" s="12">
        <v>9.135243760000002</v>
      </c>
      <c r="N635" s="12">
        <v>23.38786432</v>
      </c>
      <c r="O635" s="12">
        <v>21.750132880000002</v>
      </c>
      <c r="P635" s="12">
        <v>17.34013304</v>
      </c>
      <c r="Q635" s="12">
        <v>24.25756208</v>
      </c>
      <c r="R635" s="12">
        <v>8.671348</v>
      </c>
      <c r="S635" s="12">
        <v>11.60337424</v>
      </c>
      <c r="T635" s="12">
        <v>7.340317440000001</v>
      </c>
      <c r="U635" s="12">
        <v>11.89896896</v>
      </c>
      <c r="V635" s="12">
        <v>8.202326320000001</v>
      </c>
      <c r="W635" s="12">
        <v>8.2997188</v>
      </c>
      <c r="X635" s="12">
        <v>0</v>
      </c>
      <c r="Y635" s="12">
        <v>0</v>
      </c>
    </row>
    <row r="636" spans="1:25" ht="11.25">
      <c r="A636" s="11">
        <f t="shared" si="15"/>
        <v>42219</v>
      </c>
      <c r="B636" s="12">
        <v>0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0.50234016</v>
      </c>
      <c r="I636" s="12">
        <v>1.81713864</v>
      </c>
      <c r="J636" s="12">
        <v>0</v>
      </c>
      <c r="K636" s="12">
        <v>0.18709608</v>
      </c>
      <c r="L636" s="12">
        <v>0.18453312000000002</v>
      </c>
      <c r="M636" s="12">
        <v>0.18624176</v>
      </c>
      <c r="N636" s="12">
        <v>0.6185276800000001</v>
      </c>
      <c r="O636" s="12">
        <v>2.3997848800000003</v>
      </c>
      <c r="P636" s="12">
        <v>7.005424</v>
      </c>
      <c r="Q636" s="12">
        <v>7.99814384</v>
      </c>
      <c r="R636" s="12">
        <v>0</v>
      </c>
      <c r="S636" s="12">
        <v>0.0299012</v>
      </c>
      <c r="T636" s="12">
        <v>0.1238764</v>
      </c>
      <c r="U636" s="12">
        <v>0.07859744</v>
      </c>
      <c r="V636" s="12">
        <v>2.06147416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5"/>
        <v>42220</v>
      </c>
      <c r="B637" s="12">
        <v>0</v>
      </c>
      <c r="C637" s="12">
        <v>0</v>
      </c>
      <c r="D637" s="12">
        <v>0</v>
      </c>
      <c r="E637" s="12">
        <v>0</v>
      </c>
      <c r="F637" s="12">
        <v>0.42203408000000003</v>
      </c>
      <c r="G637" s="12">
        <v>4.13747176</v>
      </c>
      <c r="H637" s="12">
        <v>3.42753184</v>
      </c>
      <c r="I637" s="12">
        <v>4.04264224</v>
      </c>
      <c r="J637" s="12">
        <v>18.773682</v>
      </c>
      <c r="K637" s="12">
        <v>20.7642476</v>
      </c>
      <c r="L637" s="12">
        <v>4.755999440000001</v>
      </c>
      <c r="M637" s="12">
        <v>4.919174559999999</v>
      </c>
      <c r="N637" s="12">
        <v>18.64382536</v>
      </c>
      <c r="O637" s="12">
        <v>18.324309680000002</v>
      </c>
      <c r="P637" s="12">
        <v>18.29269984</v>
      </c>
      <c r="Q637" s="12">
        <v>17.33927872</v>
      </c>
      <c r="R637" s="12">
        <v>14.88481736</v>
      </c>
      <c r="S637" s="12">
        <v>0.06663696000000001</v>
      </c>
      <c r="T637" s="12">
        <v>7.858035360000001</v>
      </c>
      <c r="U637" s="12">
        <v>9.1668536</v>
      </c>
      <c r="V637" s="12">
        <v>9.920363840000002</v>
      </c>
      <c r="W637" s="12">
        <v>8.936187199999999</v>
      </c>
      <c r="X637" s="12">
        <v>1.48993408</v>
      </c>
      <c r="Y637" s="12">
        <v>0</v>
      </c>
    </row>
    <row r="638" spans="1:25" ht="11.25">
      <c r="A638" s="11">
        <f t="shared" si="15"/>
        <v>42221</v>
      </c>
      <c r="B638" s="12">
        <v>2.5031576</v>
      </c>
      <c r="C638" s="12">
        <v>0.26313056</v>
      </c>
      <c r="D638" s="12">
        <v>0.28790584</v>
      </c>
      <c r="E638" s="12">
        <v>3.34808008</v>
      </c>
      <c r="F638" s="12">
        <v>0.00512592</v>
      </c>
      <c r="G638" s="12">
        <v>8.286904</v>
      </c>
      <c r="H638" s="12">
        <v>5.8871191199999995</v>
      </c>
      <c r="I638" s="12">
        <v>27.750022240000003</v>
      </c>
      <c r="J638" s="12">
        <v>30.70169784</v>
      </c>
      <c r="K638" s="12">
        <v>28.473631280000003</v>
      </c>
      <c r="L638" s="12">
        <v>10.97117744</v>
      </c>
      <c r="M638" s="12">
        <v>10.61321736</v>
      </c>
      <c r="N638" s="12">
        <v>11.50512744</v>
      </c>
      <c r="O638" s="12">
        <v>8.47570872</v>
      </c>
      <c r="P638" s="12">
        <v>6.73460456</v>
      </c>
      <c r="Q638" s="12">
        <v>9.093382080000001</v>
      </c>
      <c r="R638" s="12">
        <v>1.37203792</v>
      </c>
      <c r="S638" s="12">
        <v>0.8628632</v>
      </c>
      <c r="T638" s="12">
        <v>4.89269064</v>
      </c>
      <c r="U638" s="12">
        <v>1.4181712000000002</v>
      </c>
      <c r="V638" s="12">
        <v>2.8158387200000004</v>
      </c>
      <c r="W638" s="12">
        <v>1.83422504</v>
      </c>
      <c r="X638" s="12">
        <v>2.8055868800000003</v>
      </c>
      <c r="Y638" s="12">
        <v>4.05203976</v>
      </c>
    </row>
    <row r="639" spans="1:25" ht="11.25">
      <c r="A639" s="11">
        <f t="shared" si="15"/>
        <v>42222</v>
      </c>
      <c r="B639" s="12">
        <v>0</v>
      </c>
      <c r="C639" s="12">
        <v>0</v>
      </c>
      <c r="D639" s="12">
        <v>0.023920960000000005</v>
      </c>
      <c r="E639" s="12">
        <v>0.16146648000000002</v>
      </c>
      <c r="F639" s="12">
        <v>0.39127856</v>
      </c>
      <c r="G639" s="12">
        <v>2.27419984</v>
      </c>
      <c r="H639" s="12">
        <v>4.83203392</v>
      </c>
      <c r="I639" s="12">
        <v>1.2626849599999999</v>
      </c>
      <c r="J639" s="12">
        <v>0.0008543200000000001</v>
      </c>
      <c r="K639" s="12">
        <v>0.022212320000000004</v>
      </c>
      <c r="L639" s="12">
        <v>0.046987600000000004</v>
      </c>
      <c r="M639" s="12">
        <v>0.21956024</v>
      </c>
      <c r="N639" s="12">
        <v>0.13925416</v>
      </c>
      <c r="O639" s="12">
        <v>0.19563928</v>
      </c>
      <c r="P639" s="12">
        <v>0.06065672</v>
      </c>
      <c r="Q639" s="12">
        <v>0.046987600000000004</v>
      </c>
      <c r="R639" s="12">
        <v>0</v>
      </c>
      <c r="S639" s="12">
        <v>0</v>
      </c>
      <c r="T639" s="12">
        <v>0.0299012</v>
      </c>
      <c r="U639" s="12">
        <v>0.234938</v>
      </c>
      <c r="V639" s="12">
        <v>3.63598592</v>
      </c>
      <c r="W639" s="12">
        <v>0.448518</v>
      </c>
      <c r="X639" s="12">
        <v>0.06749128000000001</v>
      </c>
      <c r="Y639" s="12">
        <v>0.23152072</v>
      </c>
    </row>
    <row r="640" spans="1:25" ht="11.25">
      <c r="A640" s="11">
        <f t="shared" si="15"/>
        <v>42223</v>
      </c>
      <c r="B640" s="12">
        <v>0.93718904</v>
      </c>
      <c r="C640" s="12">
        <v>0.03929872</v>
      </c>
      <c r="D640" s="12">
        <v>0.56299688</v>
      </c>
      <c r="E640" s="12">
        <v>0.46731303999999996</v>
      </c>
      <c r="F640" s="12">
        <v>0.30242928</v>
      </c>
      <c r="G640" s="12">
        <v>0.25031576</v>
      </c>
      <c r="H640" s="12">
        <v>3.80770424</v>
      </c>
      <c r="I640" s="12">
        <v>4.19727416</v>
      </c>
      <c r="J640" s="12">
        <v>1.77015104</v>
      </c>
      <c r="K640" s="12">
        <v>0.03160984</v>
      </c>
      <c r="L640" s="12">
        <v>1.3224873600000002</v>
      </c>
      <c r="M640" s="12">
        <v>0</v>
      </c>
      <c r="N640" s="12">
        <v>0.10337272</v>
      </c>
      <c r="O640" s="12">
        <v>0.038444400000000004</v>
      </c>
      <c r="P640" s="12">
        <v>0.06919992</v>
      </c>
      <c r="Q640" s="12">
        <v>4.14943224</v>
      </c>
      <c r="R640" s="12">
        <v>6.199800239999999</v>
      </c>
      <c r="S640" s="12">
        <v>3.5958328800000006</v>
      </c>
      <c r="T640" s="12">
        <v>0</v>
      </c>
      <c r="U640" s="12">
        <v>0.0076888799999999995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42224</v>
      </c>
      <c r="B641" s="12">
        <v>4.8824388</v>
      </c>
      <c r="C641" s="12">
        <v>4.56890336</v>
      </c>
      <c r="D641" s="12">
        <v>3.9563559200000005</v>
      </c>
      <c r="E641" s="12">
        <v>4.6269971199999995</v>
      </c>
      <c r="F641" s="12">
        <v>6.106679360000001</v>
      </c>
      <c r="G641" s="12">
        <v>4.42281464</v>
      </c>
      <c r="H641" s="12">
        <v>8.931061280000002</v>
      </c>
      <c r="I641" s="12">
        <v>11.01133048</v>
      </c>
      <c r="J641" s="12">
        <v>16.02448024</v>
      </c>
      <c r="K641" s="12">
        <v>7.193374400000001</v>
      </c>
      <c r="L641" s="12">
        <v>0.9388976800000001</v>
      </c>
      <c r="M641" s="12">
        <v>1.72060048</v>
      </c>
      <c r="N641" s="12">
        <v>5.602630560000001</v>
      </c>
      <c r="O641" s="12">
        <v>6.29975568</v>
      </c>
      <c r="P641" s="12">
        <v>9.998961280000001</v>
      </c>
      <c r="Q641" s="12">
        <v>10.53974584</v>
      </c>
      <c r="R641" s="12">
        <v>2.33143928</v>
      </c>
      <c r="S641" s="12">
        <v>0.009397520000000001</v>
      </c>
      <c r="T641" s="12">
        <v>0</v>
      </c>
      <c r="U641" s="12">
        <v>0.0042716</v>
      </c>
      <c r="V641" s="12">
        <v>0.21614296</v>
      </c>
      <c r="W641" s="12">
        <v>0</v>
      </c>
      <c r="X641" s="12">
        <v>1.10463576</v>
      </c>
      <c r="Y641" s="12">
        <v>0.76290776</v>
      </c>
    </row>
    <row r="642" spans="1:25" ht="11.25">
      <c r="A642" s="11">
        <f t="shared" si="15"/>
        <v>42225</v>
      </c>
      <c r="B642" s="12">
        <v>0.35027119999999995</v>
      </c>
      <c r="C642" s="12">
        <v>2.62105376</v>
      </c>
      <c r="D642" s="12">
        <v>2.5193896799999997</v>
      </c>
      <c r="E642" s="12">
        <v>3.51723544</v>
      </c>
      <c r="F642" s="12">
        <v>4.41854304</v>
      </c>
      <c r="G642" s="12">
        <v>4.51593552</v>
      </c>
      <c r="H642" s="12">
        <v>4.914902960000001</v>
      </c>
      <c r="I642" s="12">
        <v>2.5390390399999996</v>
      </c>
      <c r="J642" s="12">
        <v>2.8055868800000003</v>
      </c>
      <c r="K642" s="12">
        <v>0</v>
      </c>
      <c r="L642" s="12">
        <v>0.025629600000000002</v>
      </c>
      <c r="M642" s="12">
        <v>0</v>
      </c>
      <c r="N642" s="12">
        <v>0.04784192000000001</v>
      </c>
      <c r="O642" s="12">
        <v>2.22635792</v>
      </c>
      <c r="P642" s="12">
        <v>1.6488376000000002</v>
      </c>
      <c r="Q642" s="12">
        <v>3.29938384</v>
      </c>
      <c r="R642" s="12">
        <v>1.7522103200000003</v>
      </c>
      <c r="S642" s="12">
        <v>0</v>
      </c>
      <c r="T642" s="12">
        <v>0.14267144</v>
      </c>
      <c r="U642" s="12">
        <v>0</v>
      </c>
      <c r="V642" s="12">
        <v>0</v>
      </c>
      <c r="W642" s="12">
        <v>1.8854842400000003</v>
      </c>
      <c r="X642" s="12">
        <v>0</v>
      </c>
      <c r="Y642" s="12">
        <v>0</v>
      </c>
    </row>
    <row r="643" spans="1:25" ht="11.25">
      <c r="A643" s="11">
        <f t="shared" si="15"/>
        <v>42226</v>
      </c>
      <c r="B643" s="12">
        <v>0</v>
      </c>
      <c r="C643" s="12">
        <v>0.03673576</v>
      </c>
      <c r="D643" s="12">
        <v>0.05382216</v>
      </c>
      <c r="E643" s="12">
        <v>0</v>
      </c>
      <c r="F643" s="12">
        <v>0.01964936</v>
      </c>
      <c r="G643" s="12">
        <v>0</v>
      </c>
      <c r="H643" s="12">
        <v>0</v>
      </c>
      <c r="I643" s="12">
        <v>0</v>
      </c>
      <c r="J643" s="12">
        <v>2.39551328</v>
      </c>
      <c r="K643" s="12">
        <v>3.77865736</v>
      </c>
      <c r="L643" s="12">
        <v>0</v>
      </c>
      <c r="M643" s="12">
        <v>0.06749128000000001</v>
      </c>
      <c r="N643" s="12">
        <v>1.49591432</v>
      </c>
      <c r="O643" s="12">
        <v>6.88923648</v>
      </c>
      <c r="P643" s="12">
        <v>7.62224304</v>
      </c>
      <c r="Q643" s="12">
        <v>7.64103808</v>
      </c>
      <c r="R643" s="12">
        <v>7.447961760000001</v>
      </c>
      <c r="S643" s="12">
        <v>3.3557689600000002</v>
      </c>
      <c r="T643" s="12">
        <v>0</v>
      </c>
      <c r="U643" s="12">
        <v>0</v>
      </c>
      <c r="V643" s="12">
        <v>0</v>
      </c>
      <c r="W643" s="12">
        <v>0</v>
      </c>
      <c r="X643" s="12">
        <v>0.009397520000000001</v>
      </c>
      <c r="Y643" s="12">
        <v>0</v>
      </c>
    </row>
    <row r="644" spans="1:25" ht="11.25">
      <c r="A644" s="11">
        <f t="shared" si="15"/>
        <v>42227</v>
      </c>
      <c r="B644" s="12">
        <v>0</v>
      </c>
      <c r="C644" s="12">
        <v>0.0170864</v>
      </c>
      <c r="D644" s="12">
        <v>0.04784192000000001</v>
      </c>
      <c r="E644" s="12">
        <v>0.0598024</v>
      </c>
      <c r="F644" s="12">
        <v>1.7821115200000002</v>
      </c>
      <c r="G644" s="12">
        <v>8.692706000000001</v>
      </c>
      <c r="H644" s="12">
        <v>8.54405432</v>
      </c>
      <c r="I644" s="12">
        <v>9.8759392</v>
      </c>
      <c r="J644" s="12">
        <v>6.524441840000001</v>
      </c>
      <c r="K644" s="12">
        <v>9.79990472</v>
      </c>
      <c r="L644" s="12">
        <v>0.09312088</v>
      </c>
      <c r="M644" s="12">
        <v>0.08714064</v>
      </c>
      <c r="N644" s="12">
        <v>0.2434812</v>
      </c>
      <c r="O644" s="12">
        <v>6.7115379200000005</v>
      </c>
      <c r="P644" s="12">
        <v>9.93403296</v>
      </c>
      <c r="Q644" s="12">
        <v>11.28214992</v>
      </c>
      <c r="R644" s="12">
        <v>9.53762848</v>
      </c>
      <c r="S644" s="12">
        <v>0.01623208</v>
      </c>
      <c r="T644" s="12">
        <v>1.57878336</v>
      </c>
      <c r="U644" s="12">
        <v>0.36479463999999995</v>
      </c>
      <c r="V644" s="12">
        <v>4.64493784</v>
      </c>
      <c r="W644" s="12">
        <v>4.832888240000001</v>
      </c>
      <c r="X644" s="12">
        <v>0</v>
      </c>
      <c r="Y644" s="12">
        <v>0.12131344</v>
      </c>
    </row>
    <row r="645" spans="1:25" ht="11.25">
      <c r="A645" s="11">
        <f t="shared" si="15"/>
        <v>42228</v>
      </c>
      <c r="B645" s="12">
        <v>0.011960480000000002</v>
      </c>
      <c r="C645" s="12">
        <v>0.012814800000000001</v>
      </c>
      <c r="D645" s="12">
        <v>0.009397520000000001</v>
      </c>
      <c r="E645" s="12">
        <v>0.024775279999999997</v>
      </c>
      <c r="F645" s="12">
        <v>0.03588144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0.71506584</v>
      </c>
      <c r="P645" s="12">
        <v>1.25072448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0.0170864</v>
      </c>
      <c r="X645" s="12">
        <v>0.015377759999999999</v>
      </c>
      <c r="Y645" s="12">
        <v>0.0017086400000000002</v>
      </c>
    </row>
    <row r="646" spans="1:25" ht="11.25">
      <c r="A646" s="11">
        <f t="shared" si="15"/>
        <v>42229</v>
      </c>
      <c r="B646" s="12">
        <v>0</v>
      </c>
      <c r="C646" s="12">
        <v>0</v>
      </c>
      <c r="D646" s="12">
        <v>0.03502712</v>
      </c>
      <c r="E646" s="12">
        <v>0.42032544</v>
      </c>
      <c r="F646" s="12">
        <v>0.41434519999999997</v>
      </c>
      <c r="G646" s="12">
        <v>0.0076888799999999995</v>
      </c>
      <c r="H646" s="12">
        <v>0</v>
      </c>
      <c r="I646" s="12">
        <v>0.018795040000000002</v>
      </c>
      <c r="J646" s="12">
        <v>0.00512592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0.01025184</v>
      </c>
      <c r="Q646" s="12">
        <v>26.47025088</v>
      </c>
      <c r="R646" s="12">
        <v>12.02711696</v>
      </c>
      <c r="S646" s="12">
        <v>10.76699496</v>
      </c>
      <c r="T646" s="12">
        <v>0.0042716</v>
      </c>
      <c r="U646" s="12">
        <v>0.03588144</v>
      </c>
      <c r="V646" s="12">
        <v>0.9166853600000001</v>
      </c>
      <c r="W646" s="12">
        <v>0</v>
      </c>
      <c r="X646" s="12">
        <v>0.0008543200000000001</v>
      </c>
      <c r="Y646" s="12">
        <v>0.0008543200000000001</v>
      </c>
    </row>
    <row r="647" spans="1:25" ht="11.25">
      <c r="A647" s="11">
        <f t="shared" si="15"/>
        <v>42230</v>
      </c>
      <c r="B647" s="12">
        <v>3.0661544800000002</v>
      </c>
      <c r="C647" s="12">
        <v>4.08962984</v>
      </c>
      <c r="D647" s="12">
        <v>1.07302592</v>
      </c>
      <c r="E647" s="12">
        <v>8.80205896</v>
      </c>
      <c r="F647" s="12">
        <v>9.94513912</v>
      </c>
      <c r="G647" s="12">
        <v>10.276615280000001</v>
      </c>
      <c r="H647" s="12">
        <v>10.79091592</v>
      </c>
      <c r="I647" s="12">
        <v>1.8026152000000002</v>
      </c>
      <c r="J647" s="12">
        <v>9.532502560000001</v>
      </c>
      <c r="K647" s="12">
        <v>3.0319816800000003</v>
      </c>
      <c r="L647" s="12">
        <v>10.75247152</v>
      </c>
      <c r="M647" s="12">
        <v>4.1733532</v>
      </c>
      <c r="N647" s="12">
        <v>0.16830103999999999</v>
      </c>
      <c r="O647" s="12">
        <v>0.18795040000000002</v>
      </c>
      <c r="P647" s="12">
        <v>1.6915536000000002</v>
      </c>
      <c r="Q647" s="12">
        <v>9.72557888</v>
      </c>
      <c r="R647" s="12">
        <v>8.49023216</v>
      </c>
      <c r="S647" s="12">
        <v>0.046133280000000006</v>
      </c>
      <c r="T647" s="12">
        <v>0.5177179199999999</v>
      </c>
      <c r="U647" s="12">
        <v>4.26220248</v>
      </c>
      <c r="V647" s="12">
        <v>5.154966880000001</v>
      </c>
      <c r="W647" s="12">
        <v>0</v>
      </c>
      <c r="X647" s="12">
        <v>5.31899632</v>
      </c>
      <c r="Y647" s="12">
        <v>5.017421359999999</v>
      </c>
    </row>
    <row r="648" spans="1:25" ht="11.25">
      <c r="A648" s="11">
        <f t="shared" si="15"/>
        <v>42231</v>
      </c>
      <c r="B648" s="12">
        <v>0</v>
      </c>
      <c r="C648" s="12">
        <v>0</v>
      </c>
      <c r="D648" s="12">
        <v>2.68427344</v>
      </c>
      <c r="E648" s="12">
        <v>2.2161060800000003</v>
      </c>
      <c r="F648" s="12">
        <v>2.39807624</v>
      </c>
      <c r="G648" s="12">
        <v>0.12558504</v>
      </c>
      <c r="H648" s="12">
        <v>0.3827353600000001</v>
      </c>
      <c r="I648" s="12">
        <v>0.46902168000000005</v>
      </c>
      <c r="J648" s="12">
        <v>0.04186168</v>
      </c>
      <c r="K648" s="12">
        <v>0.0008543200000000001</v>
      </c>
      <c r="L648" s="12">
        <v>0.033318480000000004</v>
      </c>
      <c r="M648" s="12">
        <v>0.20076520000000003</v>
      </c>
      <c r="N648" s="12">
        <v>2.15544936</v>
      </c>
      <c r="O648" s="12">
        <v>1.8248275200000001</v>
      </c>
      <c r="P648" s="12">
        <v>0.64672024</v>
      </c>
      <c r="Q648" s="12">
        <v>0.9670902400000001</v>
      </c>
      <c r="R648" s="12">
        <v>0</v>
      </c>
      <c r="S648" s="12">
        <v>0.0008543200000000001</v>
      </c>
      <c r="T648" s="12">
        <v>0.009397520000000001</v>
      </c>
      <c r="U648" s="12">
        <v>0.012814800000000001</v>
      </c>
      <c r="V648" s="12">
        <v>0.0034172800000000004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5"/>
        <v>42232</v>
      </c>
      <c r="B649" s="12">
        <v>1.6061216000000003</v>
      </c>
      <c r="C649" s="12">
        <v>0.85346568</v>
      </c>
      <c r="D649" s="12">
        <v>2.33741952</v>
      </c>
      <c r="E649" s="12">
        <v>3.7461932000000004</v>
      </c>
      <c r="F649" s="12">
        <v>3.4548700799999996</v>
      </c>
      <c r="G649" s="12">
        <v>3.7060401600000006</v>
      </c>
      <c r="H649" s="12">
        <v>3.8188104000000003</v>
      </c>
      <c r="I649" s="12">
        <v>0.7987892</v>
      </c>
      <c r="J649" s="12">
        <v>7.2019176</v>
      </c>
      <c r="K649" s="12">
        <v>4.6193082400000005</v>
      </c>
      <c r="L649" s="12">
        <v>1.3344478400000002</v>
      </c>
      <c r="M649" s="12">
        <v>1.87352376</v>
      </c>
      <c r="N649" s="12">
        <v>1.62149936</v>
      </c>
      <c r="O649" s="12">
        <v>1.4643044800000002</v>
      </c>
      <c r="P649" s="12">
        <v>7.504346880000001</v>
      </c>
      <c r="Q649" s="12">
        <v>8.7610516</v>
      </c>
      <c r="R649" s="12">
        <v>4.66971312</v>
      </c>
      <c r="S649" s="12">
        <v>0.9312088000000001</v>
      </c>
      <c r="T649" s="12">
        <v>3.4343664000000005</v>
      </c>
      <c r="U649" s="12">
        <v>0.33916504000000003</v>
      </c>
      <c r="V649" s="12">
        <v>0.939752</v>
      </c>
      <c r="W649" s="12">
        <v>0.58606352</v>
      </c>
      <c r="X649" s="12">
        <v>0</v>
      </c>
      <c r="Y649" s="12">
        <v>0</v>
      </c>
    </row>
    <row r="650" spans="1:25" ht="11.25">
      <c r="A650" s="11">
        <f t="shared" si="15"/>
        <v>42233</v>
      </c>
      <c r="B650" s="12">
        <v>0</v>
      </c>
      <c r="C650" s="12">
        <v>0</v>
      </c>
      <c r="D650" s="12">
        <v>0.09653815999999998</v>
      </c>
      <c r="E650" s="12">
        <v>2.33998248</v>
      </c>
      <c r="F650" s="12">
        <v>0.0897036</v>
      </c>
      <c r="G650" s="12">
        <v>2.4433552</v>
      </c>
      <c r="H650" s="12">
        <v>2.4057651200000003</v>
      </c>
      <c r="I650" s="12">
        <v>2.1639925599999996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0.03160984</v>
      </c>
      <c r="Q650" s="12">
        <v>0</v>
      </c>
      <c r="R650" s="12">
        <v>0.48610808000000005</v>
      </c>
      <c r="S650" s="12">
        <v>0</v>
      </c>
      <c r="T650" s="12">
        <v>0.38529832</v>
      </c>
      <c r="U650" s="12">
        <v>0.20332816</v>
      </c>
      <c r="V650" s="12">
        <v>0.023066640000000003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5"/>
        <v>42234</v>
      </c>
      <c r="B651" s="12">
        <v>0</v>
      </c>
      <c r="C651" s="12">
        <v>0</v>
      </c>
      <c r="D651" s="12">
        <v>0</v>
      </c>
      <c r="E651" s="12">
        <v>0</v>
      </c>
      <c r="F651" s="12">
        <v>0.061511039999999996</v>
      </c>
      <c r="G651" s="12">
        <v>1.6872820000000002</v>
      </c>
      <c r="H651" s="12">
        <v>14.742145920000002</v>
      </c>
      <c r="I651" s="12">
        <v>7.115631280000001</v>
      </c>
      <c r="J651" s="12">
        <v>16.301279920000002</v>
      </c>
      <c r="K651" s="12">
        <v>15.90402112</v>
      </c>
      <c r="L651" s="12">
        <v>16.95483472</v>
      </c>
      <c r="M651" s="12">
        <v>16.84462744</v>
      </c>
      <c r="N651" s="12">
        <v>0.12558504</v>
      </c>
      <c r="O651" s="12">
        <v>0.12045911999999999</v>
      </c>
      <c r="P651" s="12">
        <v>0.07090856</v>
      </c>
      <c r="Q651" s="12">
        <v>0.09312088</v>
      </c>
      <c r="R651" s="12">
        <v>0.018795040000000002</v>
      </c>
      <c r="S651" s="12">
        <v>3.11570504</v>
      </c>
      <c r="T651" s="12">
        <v>0.29815768000000004</v>
      </c>
      <c r="U651" s="12">
        <v>2.2981208</v>
      </c>
      <c r="V651" s="12">
        <v>2.8517201600000006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42235</v>
      </c>
      <c r="B652" s="12">
        <v>0.27936264000000005</v>
      </c>
      <c r="C652" s="12">
        <v>0</v>
      </c>
      <c r="D652" s="12">
        <v>0</v>
      </c>
      <c r="E652" s="12">
        <v>0.01623208</v>
      </c>
      <c r="F652" s="12">
        <v>0.04442464000000001</v>
      </c>
      <c r="G652" s="12">
        <v>0.08543200000000001</v>
      </c>
      <c r="H652" s="12">
        <v>5.3095988</v>
      </c>
      <c r="I652" s="12">
        <v>5.9759684</v>
      </c>
      <c r="J652" s="12">
        <v>0.01964936</v>
      </c>
      <c r="K652" s="12">
        <v>0.10935296000000001</v>
      </c>
      <c r="L652" s="12">
        <v>12.23898832</v>
      </c>
      <c r="M652" s="12">
        <v>12.424375760000002</v>
      </c>
      <c r="N652" s="12">
        <v>12.740474160000002</v>
      </c>
      <c r="O652" s="12">
        <v>13.24537728</v>
      </c>
      <c r="P652" s="12">
        <v>14.38760312</v>
      </c>
      <c r="Q652" s="12">
        <v>15.21287624</v>
      </c>
      <c r="R652" s="12">
        <v>13.5025276</v>
      </c>
      <c r="S652" s="12">
        <v>13.887825920000001</v>
      </c>
      <c r="T652" s="12">
        <v>7.02421904</v>
      </c>
      <c r="U652" s="12">
        <v>0</v>
      </c>
      <c r="V652" s="12">
        <v>6.416797519999999</v>
      </c>
      <c r="W652" s="12">
        <v>4.37070112</v>
      </c>
      <c r="X652" s="12">
        <v>2.7073400800000003</v>
      </c>
      <c r="Y652" s="12">
        <v>0</v>
      </c>
    </row>
    <row r="653" spans="1:25" ht="11.25">
      <c r="A653" s="11">
        <f t="shared" si="15"/>
        <v>42236</v>
      </c>
      <c r="B653" s="12">
        <v>0.92010264</v>
      </c>
      <c r="C653" s="12">
        <v>0.0008543200000000001</v>
      </c>
      <c r="D653" s="12">
        <v>0</v>
      </c>
      <c r="E653" s="12">
        <v>0</v>
      </c>
      <c r="F653" s="12">
        <v>0</v>
      </c>
      <c r="G653" s="12">
        <v>0.029046880000000004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0.0299012</v>
      </c>
      <c r="P653" s="12">
        <v>8.896888480000001</v>
      </c>
      <c r="Q653" s="12">
        <v>8.31595088</v>
      </c>
      <c r="R653" s="12">
        <v>5.465085040000001</v>
      </c>
      <c r="S653" s="12">
        <v>3.5317588800000004</v>
      </c>
      <c r="T653" s="12">
        <v>0.042716000000000004</v>
      </c>
      <c r="U653" s="12">
        <v>0</v>
      </c>
      <c r="V653" s="12">
        <v>0</v>
      </c>
      <c r="W653" s="12">
        <v>0</v>
      </c>
      <c r="X653" s="12">
        <v>0</v>
      </c>
      <c r="Y653" s="12">
        <v>2.10931608</v>
      </c>
    </row>
    <row r="654" spans="1:25" ht="11.25">
      <c r="A654" s="11">
        <f t="shared" si="15"/>
        <v>42237</v>
      </c>
      <c r="B654" s="12">
        <v>0.06321968</v>
      </c>
      <c r="C654" s="12">
        <v>0.0042716</v>
      </c>
      <c r="D654" s="12">
        <v>0.12729368000000002</v>
      </c>
      <c r="E654" s="12">
        <v>0.06749128000000001</v>
      </c>
      <c r="F654" s="12">
        <v>0.15206896</v>
      </c>
      <c r="G654" s="12">
        <v>0.31951568</v>
      </c>
      <c r="H654" s="12">
        <v>0</v>
      </c>
      <c r="I654" s="12">
        <v>0</v>
      </c>
      <c r="J654" s="12">
        <v>3.6419661600000004</v>
      </c>
      <c r="K654" s="12">
        <v>3.90338808</v>
      </c>
      <c r="L654" s="12">
        <v>4.13747176</v>
      </c>
      <c r="M654" s="12">
        <v>0.704814</v>
      </c>
      <c r="N654" s="12">
        <v>0.68003872</v>
      </c>
      <c r="O654" s="12">
        <v>0.48012784000000003</v>
      </c>
      <c r="P654" s="12">
        <v>3.4685392000000004</v>
      </c>
      <c r="Q654" s="12">
        <v>0.8585916000000001</v>
      </c>
      <c r="R654" s="12">
        <v>13.749426080000001</v>
      </c>
      <c r="S654" s="12">
        <v>11.036105760000002</v>
      </c>
      <c r="T654" s="12">
        <v>7.52741352</v>
      </c>
      <c r="U654" s="12">
        <v>0</v>
      </c>
      <c r="V654" s="12">
        <v>0</v>
      </c>
      <c r="W654" s="12">
        <v>0</v>
      </c>
      <c r="X654" s="12">
        <v>0.00256296</v>
      </c>
      <c r="Y654" s="12">
        <v>0.0017086400000000002</v>
      </c>
    </row>
    <row r="655" spans="1:25" ht="11.25">
      <c r="A655" s="11">
        <f t="shared" si="15"/>
        <v>42238</v>
      </c>
      <c r="B655" s="12">
        <v>0</v>
      </c>
      <c r="C655" s="12">
        <v>0.01964936</v>
      </c>
      <c r="D655" s="12">
        <v>0.12216776</v>
      </c>
      <c r="E655" s="12">
        <v>1.01493216</v>
      </c>
      <c r="F655" s="12">
        <v>1.1678554399999999</v>
      </c>
      <c r="G655" s="12">
        <v>0.015377759999999999</v>
      </c>
      <c r="H655" s="12">
        <v>0.19478495999999998</v>
      </c>
      <c r="I655" s="12">
        <v>3.58899832</v>
      </c>
      <c r="J655" s="12">
        <v>0.0085432</v>
      </c>
      <c r="K655" s="12">
        <v>0.10849864000000001</v>
      </c>
      <c r="L655" s="12">
        <v>4.55865152</v>
      </c>
      <c r="M655" s="12">
        <v>4.4894516</v>
      </c>
      <c r="N655" s="12">
        <v>8.13398072</v>
      </c>
      <c r="O655" s="12">
        <v>8.49706672</v>
      </c>
      <c r="P655" s="12">
        <v>15.43158216</v>
      </c>
      <c r="Q655" s="12">
        <v>8.47570872</v>
      </c>
      <c r="R655" s="12">
        <v>0</v>
      </c>
      <c r="S655" s="12">
        <v>0.3613773600000001</v>
      </c>
      <c r="T655" s="12">
        <v>2.60055008</v>
      </c>
      <c r="U655" s="12">
        <v>0.15121464</v>
      </c>
      <c r="V655" s="12">
        <v>0</v>
      </c>
      <c r="W655" s="12">
        <v>0</v>
      </c>
      <c r="X655" s="12">
        <v>0.011106160000000002</v>
      </c>
      <c r="Y655" s="12">
        <v>0.00256296</v>
      </c>
    </row>
    <row r="656" spans="1:25" ht="11.25">
      <c r="A656" s="11">
        <f t="shared" si="15"/>
        <v>42239</v>
      </c>
      <c r="B656" s="12">
        <v>0</v>
      </c>
      <c r="C656" s="12">
        <v>0</v>
      </c>
      <c r="D656" s="12">
        <v>0.21358</v>
      </c>
      <c r="E656" s="12">
        <v>0.32293296000000005</v>
      </c>
      <c r="F656" s="12">
        <v>0.03673576</v>
      </c>
      <c r="G656" s="12">
        <v>0.22895776</v>
      </c>
      <c r="H656" s="12">
        <v>0</v>
      </c>
      <c r="I656" s="12">
        <v>0.027338240000000003</v>
      </c>
      <c r="J656" s="12">
        <v>0</v>
      </c>
      <c r="K656" s="12">
        <v>0</v>
      </c>
      <c r="L656" s="12">
        <v>0.26825648</v>
      </c>
      <c r="M656" s="12">
        <v>0.39127856</v>
      </c>
      <c r="N656" s="12">
        <v>1.86070896</v>
      </c>
      <c r="O656" s="12">
        <v>1.0679</v>
      </c>
      <c r="P656" s="12">
        <v>1.14137152</v>
      </c>
      <c r="Q656" s="12">
        <v>3.3771269600000005</v>
      </c>
      <c r="R656" s="12">
        <v>0</v>
      </c>
      <c r="S656" s="12">
        <v>0</v>
      </c>
      <c r="T656" s="12">
        <v>0.0017086400000000002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42240</v>
      </c>
      <c r="B657" s="12">
        <v>0</v>
      </c>
      <c r="C657" s="12">
        <v>0</v>
      </c>
      <c r="D657" s="12">
        <v>0</v>
      </c>
      <c r="E657" s="12">
        <v>15.35383904</v>
      </c>
      <c r="F657" s="12">
        <v>19.6322736</v>
      </c>
      <c r="G657" s="12">
        <v>4.30662712</v>
      </c>
      <c r="H657" s="12">
        <v>3.92389176</v>
      </c>
      <c r="I657" s="12">
        <v>4.11867672</v>
      </c>
      <c r="J657" s="12">
        <v>9.009658720000001</v>
      </c>
      <c r="K657" s="12">
        <v>19.57759712</v>
      </c>
      <c r="L657" s="12">
        <v>20.13717672</v>
      </c>
      <c r="M657" s="12">
        <v>5.18913968</v>
      </c>
      <c r="N657" s="12">
        <v>0</v>
      </c>
      <c r="O657" s="12">
        <v>0</v>
      </c>
      <c r="P657" s="12">
        <v>0</v>
      </c>
      <c r="Q657" s="12">
        <v>1.1704184</v>
      </c>
      <c r="R657" s="12">
        <v>0</v>
      </c>
      <c r="S657" s="12">
        <v>0</v>
      </c>
      <c r="T657" s="12">
        <v>0</v>
      </c>
      <c r="U657" s="12">
        <v>0.009397520000000001</v>
      </c>
      <c r="V657" s="12">
        <v>0.5894808</v>
      </c>
      <c r="W657" s="12">
        <v>0.0008543200000000001</v>
      </c>
      <c r="X657" s="12">
        <v>0.5903351200000001</v>
      </c>
      <c r="Y657" s="12">
        <v>0.3827353600000001</v>
      </c>
    </row>
    <row r="658" spans="1:25" ht="11.25">
      <c r="A658" s="11">
        <f t="shared" si="15"/>
        <v>42241</v>
      </c>
      <c r="B658" s="12">
        <v>0.22724912</v>
      </c>
      <c r="C658" s="12">
        <v>0</v>
      </c>
      <c r="D658" s="12">
        <v>0</v>
      </c>
      <c r="E658" s="12">
        <v>0</v>
      </c>
      <c r="F658" s="12">
        <v>0.08714064</v>
      </c>
      <c r="G658" s="12">
        <v>0.14694304</v>
      </c>
      <c r="H658" s="12">
        <v>1.7197461600000001</v>
      </c>
      <c r="I658" s="12">
        <v>1.05337656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0.01794072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0.19563928</v>
      </c>
      <c r="Y658" s="12">
        <v>0.22895776</v>
      </c>
    </row>
    <row r="659" spans="1:25" ht="11.25">
      <c r="A659" s="11">
        <f t="shared" si="15"/>
        <v>42242</v>
      </c>
      <c r="B659" s="12">
        <v>0</v>
      </c>
      <c r="C659" s="12">
        <v>0</v>
      </c>
      <c r="D659" s="12">
        <v>0</v>
      </c>
      <c r="E659" s="12">
        <v>0.0008543200000000001</v>
      </c>
      <c r="F659" s="12">
        <v>0</v>
      </c>
      <c r="G659" s="12">
        <v>0</v>
      </c>
      <c r="H659" s="12">
        <v>0.07774312000000001</v>
      </c>
      <c r="I659" s="12">
        <v>0.11362456</v>
      </c>
      <c r="J659" s="12">
        <v>0.00256296</v>
      </c>
      <c r="K659" s="12">
        <v>0</v>
      </c>
      <c r="L659" s="12">
        <v>7.9306525599999995</v>
      </c>
      <c r="M659" s="12">
        <v>8.42957544</v>
      </c>
      <c r="N659" s="12">
        <v>11.24626848</v>
      </c>
      <c r="O659" s="12">
        <v>0.033318480000000004</v>
      </c>
      <c r="P659" s="12">
        <v>1.14137152</v>
      </c>
      <c r="Q659" s="12">
        <v>0.033318480000000004</v>
      </c>
      <c r="R659" s="12">
        <v>0</v>
      </c>
      <c r="S659" s="12">
        <v>0</v>
      </c>
      <c r="T659" s="12">
        <v>0</v>
      </c>
      <c r="U659" s="12">
        <v>0.09910111999999999</v>
      </c>
      <c r="V659" s="12">
        <v>0.20161952</v>
      </c>
      <c r="W659" s="12">
        <v>0.00512592</v>
      </c>
      <c r="X659" s="12">
        <v>0</v>
      </c>
      <c r="Y659" s="12">
        <v>0.2733824</v>
      </c>
    </row>
    <row r="660" spans="1:25" ht="11.25">
      <c r="A660" s="11">
        <f t="shared" si="15"/>
        <v>42243</v>
      </c>
      <c r="B660" s="12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2.76885112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5"/>
        <v>42244</v>
      </c>
      <c r="B661" s="12">
        <v>0</v>
      </c>
      <c r="C661" s="12">
        <v>0</v>
      </c>
      <c r="D661" s="12">
        <v>0.01623208</v>
      </c>
      <c r="E661" s="12">
        <v>0</v>
      </c>
      <c r="F661" s="12">
        <v>0.023066640000000003</v>
      </c>
      <c r="G661" s="12">
        <v>0.042716000000000004</v>
      </c>
      <c r="H661" s="12">
        <v>0</v>
      </c>
      <c r="I661" s="12">
        <v>0</v>
      </c>
      <c r="J661" s="12">
        <v>0</v>
      </c>
      <c r="K661" s="12">
        <v>0.149506</v>
      </c>
      <c r="L661" s="12">
        <v>0.22810344000000002</v>
      </c>
      <c r="M661" s="12">
        <v>10.902831840000001</v>
      </c>
      <c r="N661" s="12">
        <v>9.84860096</v>
      </c>
      <c r="O661" s="12">
        <v>0</v>
      </c>
      <c r="P661" s="12">
        <v>0.027338240000000003</v>
      </c>
      <c r="Q661" s="12">
        <v>0</v>
      </c>
      <c r="R661" s="12">
        <v>0</v>
      </c>
      <c r="S661" s="12">
        <v>0</v>
      </c>
      <c r="T661" s="12">
        <v>2.6304512800000004</v>
      </c>
      <c r="U661" s="12">
        <v>0.52711544</v>
      </c>
      <c r="V661" s="12">
        <v>0.18197016</v>
      </c>
      <c r="W661" s="12">
        <v>0.19307631999999997</v>
      </c>
      <c r="X661" s="12">
        <v>0</v>
      </c>
      <c r="Y661" s="12">
        <v>0.1238764</v>
      </c>
    </row>
    <row r="662" spans="1:25" ht="11.25">
      <c r="A662" s="11">
        <f t="shared" si="15"/>
        <v>42245</v>
      </c>
      <c r="B662" s="12">
        <v>0.6185276800000001</v>
      </c>
      <c r="C662" s="12">
        <v>0.11020728</v>
      </c>
      <c r="D662" s="12">
        <v>0.93718904</v>
      </c>
      <c r="E662" s="12">
        <v>2.35536024</v>
      </c>
      <c r="F662" s="12">
        <v>1.7274350399999998</v>
      </c>
      <c r="G662" s="12">
        <v>0.48525376</v>
      </c>
      <c r="H662" s="12">
        <v>4.7619796800000005</v>
      </c>
      <c r="I662" s="12">
        <v>0.11106160000000001</v>
      </c>
      <c r="J662" s="12">
        <v>0.30584656000000005</v>
      </c>
      <c r="K662" s="12">
        <v>0.35710576</v>
      </c>
      <c r="L662" s="12">
        <v>0.06321968</v>
      </c>
      <c r="M662" s="12">
        <v>0.3032836</v>
      </c>
      <c r="N662" s="12">
        <v>2.21098016</v>
      </c>
      <c r="O662" s="12">
        <v>3.5052749600000004</v>
      </c>
      <c r="P662" s="12">
        <v>0.39811312000000004</v>
      </c>
      <c r="Q662" s="12">
        <v>0.11362456</v>
      </c>
      <c r="R662" s="12">
        <v>0.19905656000000002</v>
      </c>
      <c r="S662" s="12">
        <v>0.192222</v>
      </c>
      <c r="T662" s="12">
        <v>0</v>
      </c>
      <c r="U662" s="12">
        <v>0.04100736</v>
      </c>
      <c r="V662" s="12">
        <v>0</v>
      </c>
      <c r="W662" s="12">
        <v>0</v>
      </c>
      <c r="X662" s="12">
        <v>0.87653232</v>
      </c>
      <c r="Y662" s="12">
        <v>1.89744472</v>
      </c>
    </row>
    <row r="663" spans="1:25" ht="11.25">
      <c r="A663" s="11">
        <f t="shared" si="15"/>
        <v>42246</v>
      </c>
      <c r="B663" s="12">
        <v>0.27423672</v>
      </c>
      <c r="C663" s="12">
        <v>0.9739248</v>
      </c>
      <c r="D663" s="12">
        <v>3.0174582400000003</v>
      </c>
      <c r="E663" s="12">
        <v>7.10623376</v>
      </c>
      <c r="F663" s="12">
        <v>10.513261920000001</v>
      </c>
      <c r="G663" s="12">
        <v>8.684162800000001</v>
      </c>
      <c r="H663" s="12">
        <v>0</v>
      </c>
      <c r="I663" s="12">
        <v>0.09653815999999998</v>
      </c>
      <c r="J663" s="12">
        <v>3.63854888</v>
      </c>
      <c r="K663" s="12">
        <v>4.22290376</v>
      </c>
      <c r="L663" s="12">
        <v>2.6304512800000004</v>
      </c>
      <c r="M663" s="12">
        <v>5.3395</v>
      </c>
      <c r="N663" s="12">
        <v>7.86572424</v>
      </c>
      <c r="O663" s="12">
        <v>8.58762464</v>
      </c>
      <c r="P663" s="12">
        <v>9.830660239999998</v>
      </c>
      <c r="Q663" s="12">
        <v>6.79867856</v>
      </c>
      <c r="R663" s="12">
        <v>9.861415760000002</v>
      </c>
      <c r="S663" s="12">
        <v>12.2936648</v>
      </c>
      <c r="T663" s="12">
        <v>6.1767336</v>
      </c>
      <c r="U663" s="12">
        <v>3.94952136</v>
      </c>
      <c r="V663" s="12">
        <v>4.09902736</v>
      </c>
      <c r="W663" s="12">
        <v>4.19300256</v>
      </c>
      <c r="X663" s="12">
        <v>2.12981976</v>
      </c>
      <c r="Y663" s="12">
        <v>0.022212320000000004</v>
      </c>
    </row>
    <row r="664" spans="1:25" ht="11.25">
      <c r="A664" s="11">
        <f t="shared" si="15"/>
        <v>42247</v>
      </c>
      <c r="B664" s="12">
        <v>0.18026152</v>
      </c>
      <c r="C664" s="12">
        <v>0.15121464</v>
      </c>
      <c r="D664" s="12">
        <v>0.64757456</v>
      </c>
      <c r="E664" s="12">
        <v>1.9905656</v>
      </c>
      <c r="F664" s="12">
        <v>4.78590064</v>
      </c>
      <c r="G664" s="12">
        <v>1.44209216</v>
      </c>
      <c r="H664" s="12">
        <v>0.36223168</v>
      </c>
      <c r="I664" s="12">
        <v>0</v>
      </c>
      <c r="J664" s="12">
        <v>0</v>
      </c>
      <c r="K664" s="12">
        <v>0</v>
      </c>
      <c r="L664" s="12">
        <v>0</v>
      </c>
      <c r="M664" s="12">
        <v>1.51983528</v>
      </c>
      <c r="N664" s="12">
        <v>5.4146801600000005</v>
      </c>
      <c r="O664" s="12">
        <v>6.257894</v>
      </c>
      <c r="P664" s="12">
        <v>6.53896528</v>
      </c>
      <c r="Q664" s="12">
        <v>3.0977643199999996</v>
      </c>
      <c r="R664" s="12">
        <v>3.89740784</v>
      </c>
      <c r="S664" s="12">
        <v>5.492423280000001</v>
      </c>
      <c r="T664" s="12">
        <v>5.33693704</v>
      </c>
      <c r="U664" s="12">
        <v>1.40193912</v>
      </c>
      <c r="V664" s="12">
        <v>1.7727140000000001</v>
      </c>
      <c r="W664" s="12">
        <v>0.78512008</v>
      </c>
      <c r="X664" s="12">
        <v>0.5937524000000001</v>
      </c>
      <c r="Y664" s="12">
        <v>2.97388792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65" t="s">
        <v>77</v>
      </c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7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700">A634</f>
        <v>42217</v>
      </c>
      <c r="B670" s="12">
        <v>1.22424056</v>
      </c>
      <c r="C670" s="12">
        <v>0.18197016</v>
      </c>
      <c r="D670" s="12">
        <v>0.04186168</v>
      </c>
      <c r="E670" s="12">
        <v>0</v>
      </c>
      <c r="F670" s="12">
        <v>0.033318480000000004</v>
      </c>
      <c r="G670" s="12">
        <v>0</v>
      </c>
      <c r="H670" s="12">
        <v>0</v>
      </c>
      <c r="I670" s="12">
        <v>0.009397520000000001</v>
      </c>
      <c r="J670" s="12">
        <v>0.5920437599999999</v>
      </c>
      <c r="K670" s="12">
        <v>10.13565248</v>
      </c>
      <c r="L670" s="12">
        <v>0</v>
      </c>
      <c r="M670" s="12">
        <v>0.42545136000000006</v>
      </c>
      <c r="N670" s="12">
        <v>0</v>
      </c>
      <c r="O670" s="12">
        <v>0</v>
      </c>
      <c r="P670" s="12">
        <v>0</v>
      </c>
      <c r="Q670" s="12">
        <v>0.83808792</v>
      </c>
      <c r="R670" s="12">
        <v>0</v>
      </c>
      <c r="S670" s="12">
        <v>0.0034172800000000004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</row>
    <row r="671" spans="1:25" ht="11.25">
      <c r="A671" s="11">
        <f t="shared" si="16"/>
        <v>42218</v>
      </c>
      <c r="B671" s="12">
        <v>0.05894808</v>
      </c>
      <c r="C671" s="12">
        <v>0</v>
      </c>
      <c r="D671" s="12">
        <v>0</v>
      </c>
      <c r="E671" s="12">
        <v>0</v>
      </c>
      <c r="F671" s="12">
        <v>0.0008543200000000001</v>
      </c>
      <c r="G671" s="12">
        <v>0</v>
      </c>
      <c r="H671" s="12">
        <v>0.7381324800000001</v>
      </c>
      <c r="I671" s="12">
        <v>0.6535548</v>
      </c>
      <c r="J671" s="12">
        <v>4.35617768</v>
      </c>
      <c r="K671" s="12">
        <v>5.99220048</v>
      </c>
      <c r="L671" s="12">
        <v>0.32720456000000003</v>
      </c>
      <c r="M671" s="12">
        <v>0.27594536000000003</v>
      </c>
      <c r="N671" s="12">
        <v>0.26569351999999996</v>
      </c>
      <c r="O671" s="12">
        <v>0.26825648</v>
      </c>
      <c r="P671" s="12">
        <v>0.2947404</v>
      </c>
      <c r="Q671" s="12">
        <v>0.3118268</v>
      </c>
      <c r="R671" s="12">
        <v>0</v>
      </c>
      <c r="S671" s="12">
        <v>0.32378728</v>
      </c>
      <c r="T671" s="12">
        <v>0.45620688000000004</v>
      </c>
      <c r="U671" s="12">
        <v>0.14608872</v>
      </c>
      <c r="V671" s="12">
        <v>0.20589112</v>
      </c>
      <c r="W671" s="12">
        <v>0.19991087999999999</v>
      </c>
      <c r="X671" s="12">
        <v>5.595796</v>
      </c>
      <c r="Y671" s="12">
        <v>5.349751840000001</v>
      </c>
    </row>
    <row r="672" spans="1:25" ht="11.25">
      <c r="A672" s="11">
        <f t="shared" si="16"/>
        <v>42219</v>
      </c>
      <c r="B672" s="12">
        <v>25.433960719999998</v>
      </c>
      <c r="C672" s="12">
        <v>53.15664472</v>
      </c>
      <c r="D672" s="12">
        <v>53.10196824000001</v>
      </c>
      <c r="E672" s="12">
        <v>56.84987008</v>
      </c>
      <c r="F672" s="12">
        <v>57.304368319999995</v>
      </c>
      <c r="G672" s="12">
        <v>5.893099360000001</v>
      </c>
      <c r="H672" s="12">
        <v>0.12643936</v>
      </c>
      <c r="I672" s="12">
        <v>0.011106160000000002</v>
      </c>
      <c r="J672" s="12">
        <v>7.42745808</v>
      </c>
      <c r="K672" s="12">
        <v>5.4266406400000005</v>
      </c>
      <c r="L672" s="12">
        <v>4.8397228</v>
      </c>
      <c r="M672" s="12">
        <v>5.37709008</v>
      </c>
      <c r="N672" s="12">
        <v>0.11789616</v>
      </c>
      <c r="O672" s="12">
        <v>0</v>
      </c>
      <c r="P672" s="12">
        <v>0.0008543200000000001</v>
      </c>
      <c r="Q672" s="12">
        <v>0.0341728</v>
      </c>
      <c r="R672" s="12">
        <v>3.22249504</v>
      </c>
      <c r="S672" s="12">
        <v>0.27423672</v>
      </c>
      <c r="T672" s="12">
        <v>0.23152072</v>
      </c>
      <c r="U672" s="12">
        <v>0.46133280000000004</v>
      </c>
      <c r="V672" s="12">
        <v>0.04015304</v>
      </c>
      <c r="W672" s="12">
        <v>3.60010448</v>
      </c>
      <c r="X672" s="12">
        <v>3.79061784</v>
      </c>
      <c r="Y672" s="12">
        <v>21.5416788</v>
      </c>
    </row>
    <row r="673" spans="1:25" ht="11.25">
      <c r="A673" s="11">
        <f t="shared" si="16"/>
        <v>42220</v>
      </c>
      <c r="B673" s="12">
        <v>41.10218952</v>
      </c>
      <c r="C673" s="12">
        <v>15.038594960000001</v>
      </c>
      <c r="D673" s="12">
        <v>15.55460424</v>
      </c>
      <c r="E673" s="12">
        <v>7.01653016</v>
      </c>
      <c r="F673" s="12">
        <v>0.14438008</v>
      </c>
      <c r="G673" s="12">
        <v>0</v>
      </c>
      <c r="H673" s="12">
        <v>0.28619720000000004</v>
      </c>
      <c r="I673" s="12">
        <v>0</v>
      </c>
      <c r="J673" s="12">
        <v>0.67576712</v>
      </c>
      <c r="K673" s="12">
        <v>0.86115456</v>
      </c>
      <c r="L673" s="12">
        <v>0.79793488</v>
      </c>
      <c r="M673" s="12">
        <v>0.79708056</v>
      </c>
      <c r="N673" s="12">
        <v>0.74753</v>
      </c>
      <c r="O673" s="12">
        <v>0.704814</v>
      </c>
      <c r="P673" s="12">
        <v>1.0166408</v>
      </c>
      <c r="Q673" s="12">
        <v>0.83381632</v>
      </c>
      <c r="R673" s="12">
        <v>0.36906624000000005</v>
      </c>
      <c r="S673" s="12">
        <v>0.32635023999999996</v>
      </c>
      <c r="T673" s="12">
        <v>0</v>
      </c>
      <c r="U673" s="12">
        <v>0</v>
      </c>
      <c r="V673" s="12">
        <v>0</v>
      </c>
      <c r="W673" s="12">
        <v>0</v>
      </c>
      <c r="X673" s="12">
        <v>0.0034172800000000004</v>
      </c>
      <c r="Y673" s="12">
        <v>42.1863216</v>
      </c>
    </row>
    <row r="674" spans="1:25" ht="11.25">
      <c r="A674" s="11">
        <f t="shared" si="16"/>
        <v>42221</v>
      </c>
      <c r="B674" s="12">
        <v>0.03160984</v>
      </c>
      <c r="C674" s="12">
        <v>0.24091823999999998</v>
      </c>
      <c r="D674" s="12">
        <v>0.6620980000000001</v>
      </c>
      <c r="E674" s="12">
        <v>0.051259200000000005</v>
      </c>
      <c r="F674" s="12">
        <v>4.23230128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0.11362456</v>
      </c>
      <c r="S674" s="12">
        <v>0.9670902400000001</v>
      </c>
      <c r="T674" s="12">
        <v>0</v>
      </c>
      <c r="U674" s="12">
        <v>0.018795040000000002</v>
      </c>
      <c r="V674" s="12">
        <v>0</v>
      </c>
      <c r="W674" s="12">
        <v>0.018795040000000002</v>
      </c>
      <c r="X674" s="12">
        <v>0.011960480000000002</v>
      </c>
      <c r="Y674" s="12">
        <v>0.042716000000000004</v>
      </c>
    </row>
    <row r="675" spans="1:25" ht="11.25">
      <c r="A675" s="11">
        <f t="shared" si="16"/>
        <v>42222</v>
      </c>
      <c r="B675" s="12">
        <v>20.59936384</v>
      </c>
      <c r="C675" s="12">
        <v>5.5940873600000005</v>
      </c>
      <c r="D675" s="12">
        <v>6.256185360000001</v>
      </c>
      <c r="E675" s="12">
        <v>5.92214624</v>
      </c>
      <c r="F675" s="12">
        <v>0.6868732799999999</v>
      </c>
      <c r="G675" s="12">
        <v>0.0076888799999999995</v>
      </c>
      <c r="H675" s="12">
        <v>0</v>
      </c>
      <c r="I675" s="12">
        <v>0.15206896</v>
      </c>
      <c r="J675" s="12">
        <v>0.46475008000000007</v>
      </c>
      <c r="K675" s="12">
        <v>0.512592</v>
      </c>
      <c r="L675" s="12">
        <v>1.9606644</v>
      </c>
      <c r="M675" s="12">
        <v>1.17469</v>
      </c>
      <c r="N675" s="12">
        <v>0.80647808</v>
      </c>
      <c r="O675" s="12">
        <v>0.9235199200000002</v>
      </c>
      <c r="P675" s="12">
        <v>9.60426544</v>
      </c>
      <c r="Q675" s="12">
        <v>9.44194464</v>
      </c>
      <c r="R675" s="12">
        <v>8.53636544</v>
      </c>
      <c r="S675" s="12">
        <v>13.18984648</v>
      </c>
      <c r="T675" s="12">
        <v>3.4933144800000004</v>
      </c>
      <c r="U675" s="12">
        <v>3.90765968</v>
      </c>
      <c r="V675" s="12">
        <v>0</v>
      </c>
      <c r="W675" s="12">
        <v>1.01151488</v>
      </c>
      <c r="X675" s="12">
        <v>0.20247384000000004</v>
      </c>
      <c r="Y675" s="12">
        <v>0.10080976</v>
      </c>
    </row>
    <row r="676" spans="1:25" ht="11.25">
      <c r="A676" s="11">
        <f t="shared" si="16"/>
        <v>42223</v>
      </c>
      <c r="B676" s="12">
        <v>3.502712</v>
      </c>
      <c r="C676" s="12">
        <v>1.2592676800000002</v>
      </c>
      <c r="D676" s="12">
        <v>6.000743679999999</v>
      </c>
      <c r="E676" s="12">
        <v>0.25458736000000004</v>
      </c>
      <c r="F676" s="12">
        <v>0.53224136</v>
      </c>
      <c r="G676" s="12">
        <v>0.72788064</v>
      </c>
      <c r="H676" s="12">
        <v>0.6843103199999999</v>
      </c>
      <c r="I676" s="12">
        <v>0.72702632</v>
      </c>
      <c r="J676" s="12">
        <v>14.710536079999999</v>
      </c>
      <c r="K676" s="12">
        <v>26.844443040000005</v>
      </c>
      <c r="L676" s="12">
        <v>19.535735439999996</v>
      </c>
      <c r="M676" s="12">
        <v>35.67811184</v>
      </c>
      <c r="N676" s="12">
        <v>0.92779152</v>
      </c>
      <c r="O676" s="12">
        <v>1.6103932000000003</v>
      </c>
      <c r="P676" s="12">
        <v>1.66421536</v>
      </c>
      <c r="Q676" s="12">
        <v>0.30157496</v>
      </c>
      <c r="R676" s="12">
        <v>1.3848527200000003</v>
      </c>
      <c r="S676" s="12">
        <v>3.1447519200000005</v>
      </c>
      <c r="T676" s="12">
        <v>4.528750319999999</v>
      </c>
      <c r="U676" s="12">
        <v>0.9952828</v>
      </c>
      <c r="V676" s="12">
        <v>3.32928504</v>
      </c>
      <c r="W676" s="12">
        <v>5.05415712</v>
      </c>
      <c r="X676" s="12">
        <v>2.7620165599999997</v>
      </c>
      <c r="Y676" s="12">
        <v>5.344625920000001</v>
      </c>
    </row>
    <row r="677" spans="1:25" ht="11.25">
      <c r="A677" s="11">
        <f t="shared" si="16"/>
        <v>42224</v>
      </c>
      <c r="B677" s="12">
        <v>0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0.13925416</v>
      </c>
      <c r="T677" s="12">
        <v>3.3036554400000004</v>
      </c>
      <c r="U677" s="12">
        <v>0.54163888</v>
      </c>
      <c r="V677" s="12">
        <v>2.19389376</v>
      </c>
      <c r="W677" s="12">
        <v>2.5928612</v>
      </c>
      <c r="X677" s="12">
        <v>0</v>
      </c>
      <c r="Y677" s="12">
        <v>0</v>
      </c>
    </row>
    <row r="678" spans="1:25" ht="11.25">
      <c r="A678" s="11">
        <f t="shared" si="16"/>
        <v>42225</v>
      </c>
      <c r="B678" s="12">
        <v>0.0085432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4.01359536</v>
      </c>
      <c r="L678" s="12">
        <v>0.7868287200000001</v>
      </c>
      <c r="M678" s="12">
        <v>2.77397704</v>
      </c>
      <c r="N678" s="12">
        <v>0.89789032</v>
      </c>
      <c r="O678" s="12">
        <v>0</v>
      </c>
      <c r="P678" s="12">
        <v>0.049550559999999993</v>
      </c>
      <c r="Q678" s="12">
        <v>0.027338240000000003</v>
      </c>
      <c r="R678" s="12">
        <v>0</v>
      </c>
      <c r="S678" s="12">
        <v>4.2194864800000005</v>
      </c>
      <c r="T678" s="12">
        <v>0.13754552</v>
      </c>
      <c r="U678" s="12">
        <v>1.5531537599999998</v>
      </c>
      <c r="V678" s="12">
        <v>2.0033804</v>
      </c>
      <c r="W678" s="12">
        <v>0</v>
      </c>
      <c r="X678" s="12">
        <v>2.5757748</v>
      </c>
      <c r="Y678" s="12">
        <v>59.338504240000006</v>
      </c>
    </row>
    <row r="679" spans="1:25" ht="11.25">
      <c r="A679" s="11">
        <f t="shared" si="16"/>
        <v>42226</v>
      </c>
      <c r="B679" s="12">
        <v>3.68297352</v>
      </c>
      <c r="C679" s="12">
        <v>0.86542616</v>
      </c>
      <c r="D679" s="12">
        <v>0.78426576</v>
      </c>
      <c r="E679" s="12">
        <v>3.3788356</v>
      </c>
      <c r="F679" s="12">
        <v>1.5454648800000002</v>
      </c>
      <c r="G679" s="12">
        <v>1.94699528</v>
      </c>
      <c r="H679" s="12">
        <v>3.7581536800000004</v>
      </c>
      <c r="I679" s="12">
        <v>2.5834636800000004</v>
      </c>
      <c r="J679" s="12">
        <v>0</v>
      </c>
      <c r="K679" s="12">
        <v>0</v>
      </c>
      <c r="L679" s="12">
        <v>1.1567492799999999</v>
      </c>
      <c r="M679" s="12">
        <v>0.48269080000000003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3.7820746400000003</v>
      </c>
      <c r="U679" s="12">
        <v>54.045137520000004</v>
      </c>
      <c r="V679" s="12">
        <v>53.673508319999996</v>
      </c>
      <c r="W679" s="12">
        <v>53.81788840000001</v>
      </c>
      <c r="X679" s="12">
        <v>0.37931808000000006</v>
      </c>
      <c r="Y679" s="12">
        <v>26.2746116</v>
      </c>
    </row>
    <row r="680" spans="1:25" ht="11.25">
      <c r="A680" s="11">
        <f t="shared" si="16"/>
        <v>42227</v>
      </c>
      <c r="B680" s="12">
        <v>3.15842104</v>
      </c>
      <c r="C680" s="12">
        <v>1.33786512</v>
      </c>
      <c r="D680" s="12">
        <v>0.3340391200000001</v>
      </c>
      <c r="E680" s="12">
        <v>0.56214256</v>
      </c>
      <c r="F680" s="12">
        <v>0.06065672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0.7731596000000001</v>
      </c>
      <c r="M680" s="12">
        <v>0.36650328000000004</v>
      </c>
      <c r="N680" s="12">
        <v>0.5254068000000001</v>
      </c>
      <c r="O680" s="12">
        <v>0</v>
      </c>
      <c r="P680" s="12">
        <v>0</v>
      </c>
      <c r="Q680" s="12">
        <v>0</v>
      </c>
      <c r="R680" s="12">
        <v>0</v>
      </c>
      <c r="S680" s="12">
        <v>0.021358000000000002</v>
      </c>
      <c r="T680" s="12">
        <v>0</v>
      </c>
      <c r="U680" s="12">
        <v>0</v>
      </c>
      <c r="V680" s="12">
        <v>0</v>
      </c>
      <c r="W680" s="12">
        <v>0</v>
      </c>
      <c r="X680" s="12">
        <v>52.68078848</v>
      </c>
      <c r="Y680" s="12">
        <v>0.0008543200000000001</v>
      </c>
    </row>
    <row r="681" spans="1:25" ht="11.25">
      <c r="A681" s="11">
        <f t="shared" si="16"/>
        <v>42228</v>
      </c>
      <c r="B681" s="12">
        <v>0.6347597599999999</v>
      </c>
      <c r="C681" s="12">
        <v>0.15634056</v>
      </c>
      <c r="D681" s="12">
        <v>0.66551528</v>
      </c>
      <c r="E681" s="12">
        <v>0.79708056</v>
      </c>
      <c r="F681" s="12">
        <v>0.5211352</v>
      </c>
      <c r="G681" s="12">
        <v>0.81843856</v>
      </c>
      <c r="H681" s="12">
        <v>9.952828</v>
      </c>
      <c r="I681" s="12">
        <v>11.65805072</v>
      </c>
      <c r="J681" s="12">
        <v>10.935296000000001</v>
      </c>
      <c r="K681" s="12">
        <v>10.137361120000001</v>
      </c>
      <c r="L681" s="12">
        <v>3.11912232</v>
      </c>
      <c r="M681" s="12">
        <v>3.2395814400000007</v>
      </c>
      <c r="N681" s="12">
        <v>3.2293296</v>
      </c>
      <c r="O681" s="12">
        <v>0</v>
      </c>
      <c r="P681" s="12">
        <v>0</v>
      </c>
      <c r="Q681" s="12">
        <v>9.5342112</v>
      </c>
      <c r="R681" s="12">
        <v>12.30818824</v>
      </c>
      <c r="S681" s="12">
        <v>10.373153440000001</v>
      </c>
      <c r="T681" s="12">
        <v>5.91787464</v>
      </c>
      <c r="U681" s="12">
        <v>4.43733808</v>
      </c>
      <c r="V681" s="12">
        <v>9.374453360000002</v>
      </c>
      <c r="W681" s="12">
        <v>1.2353467200000001</v>
      </c>
      <c r="X681" s="12">
        <v>1.2695195199999998</v>
      </c>
      <c r="Y681" s="12">
        <v>1.6052672799999999</v>
      </c>
    </row>
    <row r="682" spans="1:25" ht="11.25">
      <c r="A682" s="11">
        <f t="shared" si="16"/>
        <v>42229</v>
      </c>
      <c r="B682" s="12">
        <v>5.20366312</v>
      </c>
      <c r="C682" s="12">
        <v>6.72606136</v>
      </c>
      <c r="D682" s="12">
        <v>1.20202824</v>
      </c>
      <c r="E682" s="12">
        <v>0.42801432</v>
      </c>
      <c r="F682" s="12">
        <v>0.2434812</v>
      </c>
      <c r="G682" s="12">
        <v>0.45876984000000004</v>
      </c>
      <c r="H682" s="12">
        <v>1.13282832</v>
      </c>
      <c r="I682" s="12">
        <v>1.2396183200000002</v>
      </c>
      <c r="J682" s="12">
        <v>1.7248720800000001</v>
      </c>
      <c r="K682" s="12">
        <v>5.146423680000001</v>
      </c>
      <c r="L682" s="12">
        <v>5.52488744</v>
      </c>
      <c r="M682" s="12">
        <v>4.48005408</v>
      </c>
      <c r="N682" s="12">
        <v>4.88927336</v>
      </c>
      <c r="O682" s="12">
        <v>1.8470398400000003</v>
      </c>
      <c r="P682" s="12">
        <v>2.46300456</v>
      </c>
      <c r="Q682" s="12">
        <v>0</v>
      </c>
      <c r="R682" s="12">
        <v>0</v>
      </c>
      <c r="S682" s="12">
        <v>0</v>
      </c>
      <c r="T682" s="12">
        <v>1.5540080800000002</v>
      </c>
      <c r="U682" s="12">
        <v>0.12900232</v>
      </c>
      <c r="V682" s="12">
        <v>0.28021696</v>
      </c>
      <c r="W682" s="12">
        <v>7.789689760000001</v>
      </c>
      <c r="X682" s="12">
        <v>3.87604984</v>
      </c>
      <c r="Y682" s="12">
        <v>3.7854919200000006</v>
      </c>
    </row>
    <row r="683" spans="1:25" ht="11.25">
      <c r="A683" s="11">
        <f t="shared" si="16"/>
        <v>42230</v>
      </c>
      <c r="B683" s="12">
        <v>0.04186168</v>
      </c>
      <c r="C683" s="12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0.9235199200000002</v>
      </c>
      <c r="O683" s="12">
        <v>1.07473456</v>
      </c>
      <c r="P683" s="12">
        <v>0.015377759999999999</v>
      </c>
      <c r="Q683" s="12">
        <v>0</v>
      </c>
      <c r="R683" s="12">
        <v>0</v>
      </c>
      <c r="S683" s="12">
        <v>0.27081944</v>
      </c>
      <c r="T683" s="12">
        <v>0.048696239999999995</v>
      </c>
      <c r="U683" s="12">
        <v>0</v>
      </c>
      <c r="V683" s="12">
        <v>0</v>
      </c>
      <c r="W683" s="12">
        <v>1.61722776</v>
      </c>
      <c r="X683" s="12">
        <v>0</v>
      </c>
      <c r="Y683" s="12">
        <v>0</v>
      </c>
    </row>
    <row r="684" spans="1:25" ht="11.25">
      <c r="A684" s="11">
        <f t="shared" si="16"/>
        <v>42231</v>
      </c>
      <c r="B684" s="12">
        <v>2.3938046400000004</v>
      </c>
      <c r="C684" s="12">
        <v>1.2344924</v>
      </c>
      <c r="D684" s="12">
        <v>0.6791844</v>
      </c>
      <c r="E684" s="12">
        <v>2.0409704800000004</v>
      </c>
      <c r="F684" s="12">
        <v>0.046987600000000004</v>
      </c>
      <c r="G684" s="12">
        <v>0.054676480000000006</v>
      </c>
      <c r="H684" s="12">
        <v>0.0008543200000000001</v>
      </c>
      <c r="I684" s="12">
        <v>0.027338240000000003</v>
      </c>
      <c r="J684" s="12">
        <v>2.1691184800000003</v>
      </c>
      <c r="K684" s="12">
        <v>2.2340467999999998</v>
      </c>
      <c r="L684" s="12">
        <v>1.3754552000000002</v>
      </c>
      <c r="M684" s="12">
        <v>0.9730704800000002</v>
      </c>
      <c r="N684" s="12">
        <v>0.13839984</v>
      </c>
      <c r="O684" s="12">
        <v>0.34514528</v>
      </c>
      <c r="P684" s="12">
        <v>0.012814800000000001</v>
      </c>
      <c r="Q684" s="12">
        <v>0.0170864</v>
      </c>
      <c r="R684" s="12">
        <v>1.1576036</v>
      </c>
      <c r="S684" s="12">
        <v>0.41007360000000004</v>
      </c>
      <c r="T684" s="12">
        <v>0.11704184000000001</v>
      </c>
      <c r="U684" s="12">
        <v>0.57581168</v>
      </c>
      <c r="V684" s="12">
        <v>0.56726848</v>
      </c>
      <c r="W684" s="12">
        <v>4.73122416</v>
      </c>
      <c r="X684" s="12">
        <v>4.96701648</v>
      </c>
      <c r="Y684" s="12">
        <v>4.42452328</v>
      </c>
    </row>
    <row r="685" spans="1:25" ht="11.25">
      <c r="A685" s="11">
        <f t="shared" si="16"/>
        <v>42232</v>
      </c>
      <c r="B685" s="12">
        <v>0</v>
      </c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0.0008543200000000001</v>
      </c>
      <c r="X685" s="12">
        <v>5.92727216</v>
      </c>
      <c r="Y685" s="12">
        <v>4.95761896</v>
      </c>
    </row>
    <row r="686" spans="1:25" ht="11.25">
      <c r="A686" s="11">
        <f t="shared" si="16"/>
        <v>42233</v>
      </c>
      <c r="B686" s="12">
        <v>4.7115748</v>
      </c>
      <c r="C686" s="12">
        <v>0.62109064</v>
      </c>
      <c r="D686" s="12">
        <v>2.85855472</v>
      </c>
      <c r="E686" s="12">
        <v>4.18018776</v>
      </c>
      <c r="F686" s="12">
        <v>14.125326880000001</v>
      </c>
      <c r="G686" s="12">
        <v>12.790879040000002</v>
      </c>
      <c r="H686" s="12">
        <v>2.8918732</v>
      </c>
      <c r="I686" s="12">
        <v>3.3976306400000005</v>
      </c>
      <c r="J686" s="12">
        <v>20.63439096</v>
      </c>
      <c r="K686" s="12">
        <v>19.266624640000003</v>
      </c>
      <c r="L686" s="12">
        <v>21.857777199999997</v>
      </c>
      <c r="M686" s="12">
        <v>28.9443616</v>
      </c>
      <c r="N686" s="12">
        <v>2.9952459200000003</v>
      </c>
      <c r="O686" s="12">
        <v>28.315582080000002</v>
      </c>
      <c r="P686" s="12">
        <v>0.7219003999999999</v>
      </c>
      <c r="Q686" s="12">
        <v>0.8637175199999999</v>
      </c>
      <c r="R686" s="12">
        <v>0.06065672</v>
      </c>
      <c r="S686" s="12">
        <v>14.9805012</v>
      </c>
      <c r="T686" s="12">
        <v>0.0299012</v>
      </c>
      <c r="U686" s="12">
        <v>0.046987600000000004</v>
      </c>
      <c r="V686" s="12">
        <v>0.40836496</v>
      </c>
      <c r="W686" s="12">
        <v>3.1908852000000003</v>
      </c>
      <c r="X686" s="12">
        <v>6.29121248</v>
      </c>
      <c r="Y686" s="12">
        <v>11.04550328</v>
      </c>
    </row>
    <row r="687" spans="1:25" ht="11.25">
      <c r="A687" s="11">
        <f t="shared" si="16"/>
        <v>42234</v>
      </c>
      <c r="B687" s="12">
        <v>16.79251392</v>
      </c>
      <c r="C687" s="12">
        <v>36.01983984</v>
      </c>
      <c r="D687" s="12">
        <v>10.0681612</v>
      </c>
      <c r="E687" s="12">
        <v>10.9310244</v>
      </c>
      <c r="F687" s="12">
        <v>5.36598392</v>
      </c>
      <c r="G687" s="12">
        <v>0.03929872</v>
      </c>
      <c r="H687" s="12">
        <v>0.04186168</v>
      </c>
      <c r="I687" s="12">
        <v>0.023920960000000005</v>
      </c>
      <c r="J687" s="12">
        <v>0.08799496000000001</v>
      </c>
      <c r="K687" s="12">
        <v>0.26569351999999996</v>
      </c>
      <c r="L687" s="12">
        <v>1.1806702400000002</v>
      </c>
      <c r="M687" s="12">
        <v>1.00126304</v>
      </c>
      <c r="N687" s="12">
        <v>4.43733808</v>
      </c>
      <c r="O687" s="12">
        <v>4.860226480000001</v>
      </c>
      <c r="P687" s="12">
        <v>3.4343664000000005</v>
      </c>
      <c r="Q687" s="12">
        <v>3.6146279200000007</v>
      </c>
      <c r="R687" s="12">
        <v>3.80428696</v>
      </c>
      <c r="S687" s="12">
        <v>0.14779736000000002</v>
      </c>
      <c r="T687" s="12">
        <v>0.10764432</v>
      </c>
      <c r="U687" s="12">
        <v>0.03246416</v>
      </c>
      <c r="V687" s="12">
        <v>0.02050368</v>
      </c>
      <c r="W687" s="12">
        <v>24.081572159999997</v>
      </c>
      <c r="X687" s="12">
        <v>49.328436800000006</v>
      </c>
      <c r="Y687" s="12">
        <v>1.53948464</v>
      </c>
    </row>
    <row r="688" spans="1:25" ht="11.25">
      <c r="A688" s="11">
        <f t="shared" si="16"/>
        <v>42235</v>
      </c>
      <c r="B688" s="12">
        <v>0.08116040000000001</v>
      </c>
      <c r="C688" s="12">
        <v>1.62149936</v>
      </c>
      <c r="D688" s="12">
        <v>52.32026544</v>
      </c>
      <c r="E688" s="12">
        <v>0.8457768000000001</v>
      </c>
      <c r="F688" s="12">
        <v>0.46389576</v>
      </c>
      <c r="G688" s="12">
        <v>0.06065672</v>
      </c>
      <c r="H688" s="12">
        <v>0</v>
      </c>
      <c r="I688" s="12">
        <v>0</v>
      </c>
      <c r="J688" s="12">
        <v>0.66978688</v>
      </c>
      <c r="K688" s="12">
        <v>0.24689848000000003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49.3668812</v>
      </c>
      <c r="V688" s="12">
        <v>0</v>
      </c>
      <c r="W688" s="12">
        <v>0.08116040000000001</v>
      </c>
      <c r="X688" s="12">
        <v>0</v>
      </c>
      <c r="Y688" s="12">
        <v>0.8714063999999999</v>
      </c>
    </row>
    <row r="689" spans="1:25" ht="11.25">
      <c r="A689" s="11">
        <f t="shared" si="16"/>
        <v>42236</v>
      </c>
      <c r="B689" s="12">
        <v>0.027338240000000003</v>
      </c>
      <c r="C689" s="12">
        <v>24.260125040000002</v>
      </c>
      <c r="D689" s="12">
        <v>22.994877120000005</v>
      </c>
      <c r="E689" s="12">
        <v>24.922223040000002</v>
      </c>
      <c r="F689" s="12">
        <v>11.48035216</v>
      </c>
      <c r="G689" s="12">
        <v>0.7295892799999999</v>
      </c>
      <c r="H689" s="12">
        <v>6.040896719999999</v>
      </c>
      <c r="I689" s="12">
        <v>4.860226480000001</v>
      </c>
      <c r="J689" s="12">
        <v>7.7059664</v>
      </c>
      <c r="K689" s="12">
        <v>5.001189279999999</v>
      </c>
      <c r="L689" s="12">
        <v>58.20994752</v>
      </c>
      <c r="M689" s="12">
        <v>56.239885599999994</v>
      </c>
      <c r="N689" s="12">
        <v>2.19731104</v>
      </c>
      <c r="O689" s="12">
        <v>0.99613712</v>
      </c>
      <c r="P689" s="12">
        <v>0</v>
      </c>
      <c r="Q689" s="12">
        <v>0</v>
      </c>
      <c r="R689" s="12">
        <v>0.10422704</v>
      </c>
      <c r="S689" s="12">
        <v>0.19991087999999999</v>
      </c>
      <c r="T689" s="12">
        <v>0.82783608</v>
      </c>
      <c r="U689" s="12">
        <v>53.23438784</v>
      </c>
      <c r="V689" s="12">
        <v>7.17287072</v>
      </c>
      <c r="W689" s="12">
        <v>51.47448864</v>
      </c>
      <c r="X689" s="12">
        <v>5.7282155999999995</v>
      </c>
      <c r="Y689" s="12">
        <v>0.05638512000000001</v>
      </c>
    </row>
    <row r="690" spans="1:25" ht="11.25">
      <c r="A690" s="11">
        <f t="shared" si="16"/>
        <v>42237</v>
      </c>
      <c r="B690" s="12">
        <v>1.32761328</v>
      </c>
      <c r="C690" s="12">
        <v>1.4728476799999999</v>
      </c>
      <c r="D690" s="12">
        <v>3.08238656</v>
      </c>
      <c r="E690" s="12">
        <v>5.1173768</v>
      </c>
      <c r="F690" s="12">
        <v>2.95082128</v>
      </c>
      <c r="G690" s="12">
        <v>2.3997848800000003</v>
      </c>
      <c r="H690" s="12">
        <v>2.47838232</v>
      </c>
      <c r="I690" s="12">
        <v>3.06957176</v>
      </c>
      <c r="J690" s="12">
        <v>0</v>
      </c>
      <c r="K690" s="12">
        <v>0</v>
      </c>
      <c r="L690" s="12">
        <v>0.027338240000000003</v>
      </c>
      <c r="M690" s="12">
        <v>0.08543200000000001</v>
      </c>
      <c r="N690" s="12">
        <v>0.27679968</v>
      </c>
      <c r="O690" s="12">
        <v>0.12131344</v>
      </c>
      <c r="P690" s="12">
        <v>0.009397520000000001</v>
      </c>
      <c r="Q690" s="12">
        <v>0.8842212</v>
      </c>
      <c r="R690" s="12">
        <v>0.006834560000000001</v>
      </c>
      <c r="S690" s="12">
        <v>0.14779736000000002</v>
      </c>
      <c r="T690" s="12">
        <v>0.0017086400000000002</v>
      </c>
      <c r="U690" s="12">
        <v>5.32070496</v>
      </c>
      <c r="V690" s="12">
        <v>2.28872328</v>
      </c>
      <c r="W690" s="12">
        <v>8.760197280000002</v>
      </c>
      <c r="X690" s="12">
        <v>4.19641984</v>
      </c>
      <c r="Y690" s="12">
        <v>1.879504</v>
      </c>
    </row>
    <row r="691" spans="1:25" ht="11.25">
      <c r="A691" s="11">
        <f t="shared" si="16"/>
        <v>42238</v>
      </c>
      <c r="B691" s="12">
        <v>2.9764508800000007</v>
      </c>
      <c r="C691" s="12">
        <v>1.72060048</v>
      </c>
      <c r="D691" s="12">
        <v>1.12599376</v>
      </c>
      <c r="E691" s="12">
        <v>0.38700696</v>
      </c>
      <c r="F691" s="12">
        <v>1.10549008</v>
      </c>
      <c r="G691" s="12">
        <v>3.66332416</v>
      </c>
      <c r="H691" s="12">
        <v>4.40316528</v>
      </c>
      <c r="I691" s="12">
        <v>0</v>
      </c>
      <c r="J691" s="12">
        <v>0.86542616</v>
      </c>
      <c r="K691" s="12">
        <v>0.47158464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1.9076965599999998</v>
      </c>
      <c r="S691" s="12">
        <v>0.10935296000000001</v>
      </c>
      <c r="T691" s="12">
        <v>4.550962640000001</v>
      </c>
      <c r="U691" s="12">
        <v>0.40751064</v>
      </c>
      <c r="V691" s="12">
        <v>4.984102880000001</v>
      </c>
      <c r="W691" s="12">
        <v>6.2877952</v>
      </c>
      <c r="X691" s="12">
        <v>3.09434704</v>
      </c>
      <c r="Y691" s="12">
        <v>2.25796776</v>
      </c>
    </row>
    <row r="692" spans="1:25" ht="11.25">
      <c r="A692" s="11">
        <f t="shared" si="16"/>
        <v>42239</v>
      </c>
      <c r="B692" s="12">
        <v>0.74582136</v>
      </c>
      <c r="C692" s="12">
        <v>2.3733009600000003</v>
      </c>
      <c r="D692" s="12">
        <v>0.26740216</v>
      </c>
      <c r="E692" s="12">
        <v>0.24262688</v>
      </c>
      <c r="F692" s="12">
        <v>1.07729752</v>
      </c>
      <c r="G692" s="12">
        <v>0.31695272</v>
      </c>
      <c r="H692" s="12">
        <v>3.4087368</v>
      </c>
      <c r="I692" s="12">
        <v>3.41728</v>
      </c>
      <c r="J692" s="12">
        <v>0.77828552</v>
      </c>
      <c r="K692" s="12">
        <v>1.9982544800000002</v>
      </c>
      <c r="L692" s="12">
        <v>0.8175842400000001</v>
      </c>
      <c r="M692" s="12">
        <v>0.49379696000000006</v>
      </c>
      <c r="N692" s="12">
        <v>0.01794072</v>
      </c>
      <c r="O692" s="12">
        <v>0</v>
      </c>
      <c r="P692" s="12">
        <v>0</v>
      </c>
      <c r="Q692" s="12">
        <v>0</v>
      </c>
      <c r="R692" s="12">
        <v>0.89789032</v>
      </c>
      <c r="S692" s="12">
        <v>9.78879856</v>
      </c>
      <c r="T692" s="12">
        <v>4.6193082400000005</v>
      </c>
      <c r="U692" s="12">
        <v>0.89020144</v>
      </c>
      <c r="V692" s="12">
        <v>1.30369232</v>
      </c>
      <c r="W692" s="12">
        <v>1.6684869600000003</v>
      </c>
      <c r="X692" s="12">
        <v>2.02644704</v>
      </c>
      <c r="Y692" s="12">
        <v>8.301427440000001</v>
      </c>
    </row>
    <row r="693" spans="1:25" ht="11.25">
      <c r="A693" s="11">
        <f t="shared" si="16"/>
        <v>42240</v>
      </c>
      <c r="B693" s="12">
        <v>5.923854880000001</v>
      </c>
      <c r="C693" s="12">
        <v>1.3737465599999998</v>
      </c>
      <c r="D693" s="12">
        <v>3.98711144</v>
      </c>
      <c r="E693" s="12">
        <v>9.639292560000001</v>
      </c>
      <c r="F693" s="12">
        <v>7.89306248</v>
      </c>
      <c r="G693" s="12">
        <v>2.72015488</v>
      </c>
      <c r="H693" s="12">
        <v>3.05761128</v>
      </c>
      <c r="I693" s="12">
        <v>0.14865168</v>
      </c>
      <c r="J693" s="12">
        <v>0.77828552</v>
      </c>
      <c r="K693" s="12">
        <v>0.84065088</v>
      </c>
      <c r="L693" s="12">
        <v>0.19478495999999998</v>
      </c>
      <c r="M693" s="12">
        <v>1.07388024</v>
      </c>
      <c r="N693" s="12">
        <v>8.3979656</v>
      </c>
      <c r="O693" s="12">
        <v>9.24972264</v>
      </c>
      <c r="P693" s="12">
        <v>8.11604</v>
      </c>
      <c r="Q693" s="12">
        <v>0.01025184</v>
      </c>
      <c r="R693" s="12">
        <v>1.02774696</v>
      </c>
      <c r="S693" s="12">
        <v>0.84492248</v>
      </c>
      <c r="T693" s="12">
        <v>2.8559917599999998</v>
      </c>
      <c r="U693" s="12">
        <v>1.84447688</v>
      </c>
      <c r="V693" s="12">
        <v>0.11789616</v>
      </c>
      <c r="W693" s="12">
        <v>1.5779290400000001</v>
      </c>
      <c r="X693" s="12">
        <v>1.75306464</v>
      </c>
      <c r="Y693" s="12">
        <v>4.31517032</v>
      </c>
    </row>
    <row r="694" spans="1:25" ht="11.25">
      <c r="A694" s="11">
        <f t="shared" si="16"/>
        <v>42241</v>
      </c>
      <c r="B694" s="12">
        <v>5.93666968</v>
      </c>
      <c r="C694" s="12">
        <v>17.34013304</v>
      </c>
      <c r="D694" s="12">
        <v>7.8537637600000005</v>
      </c>
      <c r="E694" s="12">
        <v>5.5735836800000005</v>
      </c>
      <c r="F694" s="12">
        <v>4.14857792</v>
      </c>
      <c r="G694" s="12">
        <v>4.71670072</v>
      </c>
      <c r="H694" s="12">
        <v>0.64415728</v>
      </c>
      <c r="I694" s="12">
        <v>0.0008543200000000001</v>
      </c>
      <c r="J694" s="12">
        <v>8.743110880000001</v>
      </c>
      <c r="K694" s="12">
        <v>8.25785712</v>
      </c>
      <c r="L694" s="12">
        <v>7.115631280000001</v>
      </c>
      <c r="M694" s="12">
        <v>7.5103271199999995</v>
      </c>
      <c r="N694" s="12">
        <v>14.23895144</v>
      </c>
      <c r="O694" s="12">
        <v>8.83708608</v>
      </c>
      <c r="P694" s="12">
        <v>6.337345760000002</v>
      </c>
      <c r="Q694" s="12">
        <v>6.6978688</v>
      </c>
      <c r="R694" s="12">
        <v>7.2497595200000005</v>
      </c>
      <c r="S694" s="12">
        <v>6.66540464</v>
      </c>
      <c r="T694" s="12">
        <v>61.871563040000005</v>
      </c>
      <c r="U694" s="12">
        <v>58.75842096</v>
      </c>
      <c r="V694" s="12">
        <v>31.070764080000004</v>
      </c>
      <c r="W694" s="12">
        <v>58.56619896</v>
      </c>
      <c r="X694" s="12">
        <v>6.09899048</v>
      </c>
      <c r="Y694" s="12">
        <v>0.42801432</v>
      </c>
    </row>
    <row r="695" spans="1:25" ht="11.25">
      <c r="A695" s="11">
        <f t="shared" si="16"/>
        <v>42242</v>
      </c>
      <c r="B695" s="12">
        <v>4.399748</v>
      </c>
      <c r="C695" s="12">
        <v>5.53684792</v>
      </c>
      <c r="D695" s="12">
        <v>7.80250456</v>
      </c>
      <c r="E695" s="12">
        <v>3.4685392000000004</v>
      </c>
      <c r="F695" s="12">
        <v>4.39376776</v>
      </c>
      <c r="G695" s="12">
        <v>5.17119896</v>
      </c>
      <c r="H695" s="12">
        <v>0.5202808800000001</v>
      </c>
      <c r="I695" s="12">
        <v>0.75692752</v>
      </c>
      <c r="J695" s="12">
        <v>3.0661544800000002</v>
      </c>
      <c r="K695" s="12">
        <v>3.2216407200000003</v>
      </c>
      <c r="L695" s="12">
        <v>0</v>
      </c>
      <c r="M695" s="12">
        <v>0</v>
      </c>
      <c r="N695" s="12">
        <v>0</v>
      </c>
      <c r="O695" s="12">
        <v>0.06578264</v>
      </c>
      <c r="P695" s="12">
        <v>0</v>
      </c>
      <c r="Q695" s="12">
        <v>1.6505462400000002</v>
      </c>
      <c r="R695" s="12">
        <v>1.37630952</v>
      </c>
      <c r="S695" s="12">
        <v>69.28620632</v>
      </c>
      <c r="T695" s="12">
        <v>18.941128720000002</v>
      </c>
      <c r="U695" s="12">
        <v>0.7304436000000001</v>
      </c>
      <c r="V695" s="12">
        <v>0.042716000000000004</v>
      </c>
      <c r="W695" s="12">
        <v>1.4907884</v>
      </c>
      <c r="X695" s="12">
        <v>6.1639188</v>
      </c>
      <c r="Y695" s="12">
        <v>6.6252515999999995</v>
      </c>
    </row>
    <row r="696" spans="1:25" ht="11.25">
      <c r="A696" s="11">
        <f t="shared" si="16"/>
        <v>42243</v>
      </c>
      <c r="B696" s="12">
        <v>3.2951122400000004</v>
      </c>
      <c r="C696" s="12">
        <v>5.455687520000001</v>
      </c>
      <c r="D696" s="12">
        <v>7.7392848800000005</v>
      </c>
      <c r="E696" s="12">
        <v>3.2165147999999997</v>
      </c>
      <c r="F696" s="12">
        <v>8.365501440000001</v>
      </c>
      <c r="G696" s="12">
        <v>8.63802952</v>
      </c>
      <c r="H696" s="12">
        <v>13.31201424</v>
      </c>
      <c r="I696" s="12">
        <v>5.33693704</v>
      </c>
      <c r="J696" s="12">
        <v>3.05504832</v>
      </c>
      <c r="K696" s="12">
        <v>4.7329328</v>
      </c>
      <c r="L696" s="12">
        <v>2.50144896</v>
      </c>
      <c r="M696" s="12">
        <v>2.34425408</v>
      </c>
      <c r="N696" s="12">
        <v>3.1293741600000002</v>
      </c>
      <c r="O696" s="12">
        <v>7.9708056</v>
      </c>
      <c r="P696" s="12">
        <v>3.97600528</v>
      </c>
      <c r="Q696" s="12">
        <v>0.14694304</v>
      </c>
      <c r="R696" s="12">
        <v>1.879504</v>
      </c>
      <c r="S696" s="12">
        <v>1.6590894400000002</v>
      </c>
      <c r="T696" s="12">
        <v>2.99012</v>
      </c>
      <c r="U696" s="12">
        <v>46.513452400000006</v>
      </c>
      <c r="V696" s="12">
        <v>16.265398479999998</v>
      </c>
      <c r="W696" s="12">
        <v>10.930170080000002</v>
      </c>
      <c r="X696" s="12">
        <v>6.9439129600000005</v>
      </c>
      <c r="Y696" s="12">
        <v>11.430801600000002</v>
      </c>
    </row>
    <row r="697" spans="1:25" ht="11.25">
      <c r="A697" s="11">
        <f t="shared" si="16"/>
        <v>42244</v>
      </c>
      <c r="B697" s="12">
        <v>9.110468480000002</v>
      </c>
      <c r="C697" s="12">
        <v>9.78367264</v>
      </c>
      <c r="D697" s="12">
        <v>4.664587200000001</v>
      </c>
      <c r="E697" s="12">
        <v>9.54958896</v>
      </c>
      <c r="F697" s="12">
        <v>5.87943024</v>
      </c>
      <c r="G697" s="12">
        <v>3.06359152</v>
      </c>
      <c r="H697" s="12">
        <v>9.88619104</v>
      </c>
      <c r="I697" s="12">
        <v>5.1088336</v>
      </c>
      <c r="J697" s="12">
        <v>4.314316</v>
      </c>
      <c r="K697" s="12">
        <v>0.6116931200000001</v>
      </c>
      <c r="L697" s="12">
        <v>0.94914952</v>
      </c>
      <c r="M697" s="12">
        <v>0.16402944</v>
      </c>
      <c r="N697" s="12">
        <v>2.1750987200000003</v>
      </c>
      <c r="O697" s="12">
        <v>4.33054808</v>
      </c>
      <c r="P697" s="12">
        <v>0.92437424</v>
      </c>
      <c r="Q697" s="12">
        <v>2.8021695999999996</v>
      </c>
      <c r="R697" s="12">
        <v>7.438564239999999</v>
      </c>
      <c r="S697" s="12">
        <v>5.1515496</v>
      </c>
      <c r="T697" s="12">
        <v>0</v>
      </c>
      <c r="U697" s="12">
        <v>2.27847144</v>
      </c>
      <c r="V697" s="12">
        <v>0.26227624</v>
      </c>
      <c r="W697" s="12">
        <v>9.02076488</v>
      </c>
      <c r="X697" s="12">
        <v>9.03699696</v>
      </c>
      <c r="Y697" s="12">
        <v>8.3552496</v>
      </c>
    </row>
    <row r="698" spans="1:25" ht="11.25">
      <c r="A698" s="11">
        <f t="shared" si="16"/>
        <v>42245</v>
      </c>
      <c r="B698" s="12">
        <v>2.9661990400000002</v>
      </c>
      <c r="C698" s="12">
        <v>0.96879888</v>
      </c>
      <c r="D698" s="12">
        <v>0.08286903999999999</v>
      </c>
      <c r="E698" s="12">
        <v>0</v>
      </c>
      <c r="F698" s="12">
        <v>0.04442464000000001</v>
      </c>
      <c r="G698" s="12">
        <v>0.17257264</v>
      </c>
      <c r="H698" s="12">
        <v>0</v>
      </c>
      <c r="I698" s="12">
        <v>0.05723944</v>
      </c>
      <c r="J698" s="12">
        <v>0</v>
      </c>
      <c r="K698" s="12">
        <v>0.0008543200000000001</v>
      </c>
      <c r="L698" s="12">
        <v>0.15206896</v>
      </c>
      <c r="M698" s="12">
        <v>0.05638512000000001</v>
      </c>
      <c r="N698" s="12">
        <v>0.00512592</v>
      </c>
      <c r="O698" s="12">
        <v>0</v>
      </c>
      <c r="P698" s="12">
        <v>0.022212320000000004</v>
      </c>
      <c r="Q698" s="12">
        <v>0.05040488</v>
      </c>
      <c r="R698" s="12">
        <v>0.03673576</v>
      </c>
      <c r="S698" s="12">
        <v>0.014523440000000002</v>
      </c>
      <c r="T698" s="12">
        <v>1.6189364</v>
      </c>
      <c r="U698" s="12">
        <v>1.3250503200000001</v>
      </c>
      <c r="V698" s="12">
        <v>1.37289224</v>
      </c>
      <c r="W698" s="12">
        <v>2.9089595999999998</v>
      </c>
      <c r="X698" s="12">
        <v>0</v>
      </c>
      <c r="Y698" s="12">
        <v>0</v>
      </c>
    </row>
    <row r="699" spans="1:25" ht="11.25">
      <c r="A699" s="11">
        <f t="shared" si="16"/>
        <v>42246</v>
      </c>
      <c r="B699" s="12">
        <v>0.0008543200000000001</v>
      </c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2.00252608</v>
      </c>
      <c r="I699" s="12">
        <v>0.27081944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0.8842212</v>
      </c>
    </row>
    <row r="700" spans="1:25" ht="11.25">
      <c r="A700" s="11">
        <f t="shared" si="16"/>
        <v>42247</v>
      </c>
      <c r="B700" s="12">
        <v>0.23322936</v>
      </c>
      <c r="C700" s="12">
        <v>0.7389868000000002</v>
      </c>
      <c r="D700" s="12">
        <v>0.32720456000000003</v>
      </c>
      <c r="E700" s="12">
        <v>0.055530800000000005</v>
      </c>
      <c r="F700" s="12">
        <v>0.011106160000000002</v>
      </c>
      <c r="G700" s="12">
        <v>0.014523440000000002</v>
      </c>
      <c r="H700" s="12">
        <v>0.0008543200000000001</v>
      </c>
      <c r="I700" s="12">
        <v>4.787609280000001</v>
      </c>
      <c r="J700" s="12">
        <v>2.3502343199999998</v>
      </c>
      <c r="K700" s="12">
        <v>1.4113366399999998</v>
      </c>
      <c r="L700" s="12">
        <v>1.26781088</v>
      </c>
      <c r="M700" s="12">
        <v>0.009397520000000001</v>
      </c>
      <c r="N700" s="12">
        <v>0</v>
      </c>
      <c r="O700" s="12">
        <v>0.0085432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0.03160984</v>
      </c>
      <c r="V700" s="12">
        <v>0</v>
      </c>
      <c r="W700" s="12">
        <v>0.009397520000000001</v>
      </c>
      <c r="X700" s="12">
        <v>0</v>
      </c>
      <c r="Y700" s="12">
        <v>0</v>
      </c>
    </row>
    <row r="702" spans="1:25" ht="12.75">
      <c r="A702" s="65" t="s">
        <v>74</v>
      </c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7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6">A670</f>
        <v>42217</v>
      </c>
      <c r="B706" s="12">
        <v>65.40075896</v>
      </c>
      <c r="C706" s="12">
        <v>64.86424600000001</v>
      </c>
      <c r="D706" s="12">
        <v>65.9065164</v>
      </c>
      <c r="E706" s="12">
        <v>70.14479792</v>
      </c>
      <c r="F706" s="12">
        <v>74.65646184</v>
      </c>
      <c r="G706" s="12">
        <v>82.12749024000001</v>
      </c>
      <c r="H706" s="12">
        <v>82.783608</v>
      </c>
      <c r="I706" s="12">
        <v>85.78312552</v>
      </c>
      <c r="J706" s="12">
        <v>77.61070040000001</v>
      </c>
      <c r="K706" s="12">
        <v>85.28420264</v>
      </c>
      <c r="L706" s="12">
        <v>73.74575672</v>
      </c>
      <c r="M706" s="12">
        <v>73.16225616</v>
      </c>
      <c r="N706" s="12">
        <v>73.74404808000001</v>
      </c>
      <c r="O706" s="12">
        <v>73.64323832000001</v>
      </c>
      <c r="P706" s="12">
        <v>74.44117320000001</v>
      </c>
      <c r="Q706" s="12">
        <v>85.43456296000001</v>
      </c>
      <c r="R706" s="12">
        <v>86.09238936000001</v>
      </c>
      <c r="S706" s="12">
        <v>86.40934208</v>
      </c>
      <c r="T706" s="12">
        <v>85.29274584</v>
      </c>
      <c r="U706" s="12">
        <v>64.88389536</v>
      </c>
      <c r="V706" s="12">
        <v>75.29805616</v>
      </c>
      <c r="W706" s="12">
        <v>64.77539672</v>
      </c>
      <c r="X706" s="12">
        <v>64.70363384000001</v>
      </c>
      <c r="Y706" s="12">
        <v>63.72202016</v>
      </c>
    </row>
    <row r="707" spans="1:25" ht="11.25">
      <c r="A707" s="11">
        <f t="shared" si="17"/>
        <v>42218</v>
      </c>
      <c r="B707" s="12">
        <v>63.44692911999999</v>
      </c>
      <c r="C707" s="12">
        <v>59.05145272</v>
      </c>
      <c r="D707" s="12">
        <v>55.107911599999994</v>
      </c>
      <c r="E707" s="12">
        <v>57.42739040000001</v>
      </c>
      <c r="F707" s="12">
        <v>58.25095488</v>
      </c>
      <c r="G707" s="12">
        <v>63.09324064</v>
      </c>
      <c r="H707" s="12">
        <v>66.02099528</v>
      </c>
      <c r="I707" s="12">
        <v>64.66006352000001</v>
      </c>
      <c r="J707" s="12">
        <v>68.51048376</v>
      </c>
      <c r="K707" s="12">
        <v>70.15077816</v>
      </c>
      <c r="L707" s="12">
        <v>55.7785528</v>
      </c>
      <c r="M707" s="12">
        <v>54.86357608000001</v>
      </c>
      <c r="N707" s="12">
        <v>55.517985200000005</v>
      </c>
      <c r="O707" s="12">
        <v>55.38727424</v>
      </c>
      <c r="P707" s="12">
        <v>55.795639200000004</v>
      </c>
      <c r="Q707" s="12">
        <v>56.214256</v>
      </c>
      <c r="R707" s="12">
        <v>75.05799224</v>
      </c>
      <c r="S707" s="12">
        <v>68.16704712</v>
      </c>
      <c r="T707" s="12">
        <v>61.08729728</v>
      </c>
      <c r="U707" s="12">
        <v>51.1011508</v>
      </c>
      <c r="V707" s="12">
        <v>51.64962424000001</v>
      </c>
      <c r="W707" s="12">
        <v>51.01828176</v>
      </c>
      <c r="X707" s="12">
        <v>51.0285336</v>
      </c>
      <c r="Y707" s="12">
        <v>50.77480056</v>
      </c>
    </row>
    <row r="708" spans="1:25" ht="11.25">
      <c r="A708" s="11">
        <f t="shared" si="17"/>
        <v>42219</v>
      </c>
      <c r="B708" s="12">
        <v>50.34764056</v>
      </c>
      <c r="C708" s="12">
        <v>51.334380159999995</v>
      </c>
      <c r="D708" s="12">
        <v>51.47619728</v>
      </c>
      <c r="E708" s="12">
        <v>55.13097824000001</v>
      </c>
      <c r="F708" s="12">
        <v>55.75463184</v>
      </c>
      <c r="G708" s="12">
        <v>56.95409712</v>
      </c>
      <c r="H708" s="12">
        <v>60.120207040000004</v>
      </c>
      <c r="I708" s="12">
        <v>60.24579208</v>
      </c>
      <c r="J708" s="12">
        <v>56.97118352</v>
      </c>
      <c r="K708" s="12">
        <v>56.60980616</v>
      </c>
      <c r="L708" s="12">
        <v>56.214256</v>
      </c>
      <c r="M708" s="12">
        <v>56.25953496</v>
      </c>
      <c r="N708" s="12">
        <v>56.31762872</v>
      </c>
      <c r="O708" s="12">
        <v>56.28003864</v>
      </c>
      <c r="P708" s="12">
        <v>56.647396240000006</v>
      </c>
      <c r="Q708" s="12">
        <v>56.8080084</v>
      </c>
      <c r="R708" s="12">
        <v>58.779778959999994</v>
      </c>
      <c r="S708" s="12">
        <v>55.26339784</v>
      </c>
      <c r="T708" s="12">
        <v>51.99049792</v>
      </c>
      <c r="U708" s="12">
        <v>50.91149176</v>
      </c>
      <c r="V708" s="12">
        <v>49.1362148</v>
      </c>
      <c r="W708" s="12">
        <v>50.01103848</v>
      </c>
      <c r="X708" s="12">
        <v>49.44035272</v>
      </c>
      <c r="Y708" s="12">
        <v>46.943175360000005</v>
      </c>
    </row>
    <row r="709" spans="1:25" ht="11.25">
      <c r="A709" s="11">
        <f t="shared" si="17"/>
        <v>42220</v>
      </c>
      <c r="B709" s="12">
        <v>40.18635848</v>
      </c>
      <c r="C709" s="12">
        <v>39.38756928</v>
      </c>
      <c r="D709" s="12">
        <v>45.086738000000004</v>
      </c>
      <c r="E709" s="12">
        <v>49.769265919999995</v>
      </c>
      <c r="F709" s="12">
        <v>51.5026812</v>
      </c>
      <c r="G709" s="12">
        <v>50.66544759999999</v>
      </c>
      <c r="H709" s="12">
        <v>50.79530424000001</v>
      </c>
      <c r="I709" s="12">
        <v>50.57318104</v>
      </c>
      <c r="J709" s="12">
        <v>50.36728992</v>
      </c>
      <c r="K709" s="12">
        <v>51.725658720000006</v>
      </c>
      <c r="L709" s="12">
        <v>51.1780396</v>
      </c>
      <c r="M709" s="12">
        <v>51.29935304000001</v>
      </c>
      <c r="N709" s="12">
        <v>51.45483928</v>
      </c>
      <c r="O709" s="12">
        <v>51.53770832</v>
      </c>
      <c r="P709" s="12">
        <v>51.25663704000001</v>
      </c>
      <c r="Q709" s="12">
        <v>50.40829728</v>
      </c>
      <c r="R709" s="12">
        <v>50.615042720000005</v>
      </c>
      <c r="S709" s="12">
        <v>49.98540888000001</v>
      </c>
      <c r="T709" s="12">
        <v>48.145203599999995</v>
      </c>
      <c r="U709" s="12">
        <v>43.914610960000005</v>
      </c>
      <c r="V709" s="12">
        <v>41.536184080000005</v>
      </c>
      <c r="W709" s="12">
        <v>41.596840799999995</v>
      </c>
      <c r="X709" s="12">
        <v>44.73561248</v>
      </c>
      <c r="Y709" s="12">
        <v>40.2897312</v>
      </c>
    </row>
    <row r="710" spans="1:25" ht="11.25">
      <c r="A710" s="11">
        <f t="shared" si="17"/>
        <v>42221</v>
      </c>
      <c r="B710" s="12">
        <v>49.56935504</v>
      </c>
      <c r="C710" s="12">
        <v>51.412123279999996</v>
      </c>
      <c r="D710" s="12">
        <v>52.33735184</v>
      </c>
      <c r="E710" s="12">
        <v>53.01653624000001</v>
      </c>
      <c r="F710" s="12">
        <v>57.07113896</v>
      </c>
      <c r="G710" s="12">
        <v>58.82847520000001</v>
      </c>
      <c r="H710" s="12">
        <v>60.89336664</v>
      </c>
      <c r="I710" s="12">
        <v>57.01646248</v>
      </c>
      <c r="J710" s="12">
        <v>57.02671432</v>
      </c>
      <c r="K710" s="12">
        <v>56.51497664</v>
      </c>
      <c r="L710" s="12">
        <v>56.5175396</v>
      </c>
      <c r="M710" s="12">
        <v>56.07500184</v>
      </c>
      <c r="N710" s="12">
        <v>56.23305104000001</v>
      </c>
      <c r="O710" s="12">
        <v>56.084399360000006</v>
      </c>
      <c r="P710" s="12">
        <v>54.74995152</v>
      </c>
      <c r="Q710" s="12">
        <v>56.84816144</v>
      </c>
      <c r="R710" s="12">
        <v>62.298723040000006</v>
      </c>
      <c r="S710" s="12">
        <v>57.09762288000001</v>
      </c>
      <c r="T710" s="12">
        <v>52.44755912</v>
      </c>
      <c r="U710" s="12">
        <v>51.44373312</v>
      </c>
      <c r="V710" s="12">
        <v>49.65820432</v>
      </c>
      <c r="W710" s="12">
        <v>50.28869248</v>
      </c>
      <c r="X710" s="12">
        <v>49.69750304000001</v>
      </c>
      <c r="Y710" s="12">
        <v>48.03499632</v>
      </c>
    </row>
    <row r="711" spans="1:25" ht="11.25">
      <c r="A711" s="11">
        <f t="shared" si="17"/>
        <v>42222</v>
      </c>
      <c r="B711" s="12">
        <v>58.576450799999996</v>
      </c>
      <c r="C711" s="12">
        <v>60.24493775999999</v>
      </c>
      <c r="D711" s="12">
        <v>62.59602640000001</v>
      </c>
      <c r="E711" s="12">
        <v>64.74549552</v>
      </c>
      <c r="F711" s="12">
        <v>67.33664808</v>
      </c>
      <c r="G711" s="12">
        <v>63.37858352</v>
      </c>
      <c r="H711" s="12">
        <v>68.2345384</v>
      </c>
      <c r="I711" s="12">
        <v>72.54629144</v>
      </c>
      <c r="J711" s="12">
        <v>72.51382728</v>
      </c>
      <c r="K711" s="12">
        <v>76.6581336</v>
      </c>
      <c r="L711" s="12">
        <v>76.92040984</v>
      </c>
      <c r="M711" s="12">
        <v>76.9272444</v>
      </c>
      <c r="N711" s="12">
        <v>76.1968008</v>
      </c>
      <c r="O711" s="12">
        <v>75.30659935999999</v>
      </c>
      <c r="P711" s="12">
        <v>71.99269208</v>
      </c>
      <c r="Q711" s="12">
        <v>72.16270175999999</v>
      </c>
      <c r="R711" s="12">
        <v>71.57663824000001</v>
      </c>
      <c r="S711" s="12">
        <v>74.3215684</v>
      </c>
      <c r="T711" s="12">
        <v>60.30388584000001</v>
      </c>
      <c r="U711" s="12">
        <v>56.84047256</v>
      </c>
      <c r="V711" s="12">
        <v>53.107094159999995</v>
      </c>
      <c r="W711" s="12">
        <v>53.1045312</v>
      </c>
      <c r="X711" s="12">
        <v>53.13528672000001</v>
      </c>
      <c r="Y711" s="12">
        <v>52.6303836</v>
      </c>
    </row>
    <row r="712" spans="1:25" ht="11.25">
      <c r="A712" s="11">
        <f t="shared" si="17"/>
        <v>42223</v>
      </c>
      <c r="B712" s="12">
        <v>56.210838720000005</v>
      </c>
      <c r="C712" s="12">
        <v>59.44871152</v>
      </c>
      <c r="D712" s="12">
        <v>63.78438552</v>
      </c>
      <c r="E712" s="12">
        <v>63.17525536000001</v>
      </c>
      <c r="F712" s="12">
        <v>64.12098759999999</v>
      </c>
      <c r="G712" s="12">
        <v>66.25337032</v>
      </c>
      <c r="H712" s="12">
        <v>66.37126648</v>
      </c>
      <c r="I712" s="12">
        <v>69.67150464000001</v>
      </c>
      <c r="J712" s="12">
        <v>69.81844768</v>
      </c>
      <c r="K712" s="12">
        <v>74.95291088</v>
      </c>
      <c r="L712" s="12">
        <v>75.75084575999999</v>
      </c>
      <c r="M712" s="12">
        <v>73.91405776</v>
      </c>
      <c r="N712" s="12">
        <v>66.6754044</v>
      </c>
      <c r="O712" s="12">
        <v>65.70489688</v>
      </c>
      <c r="P712" s="12">
        <v>66.58399216</v>
      </c>
      <c r="Q712" s="12">
        <v>60.81818648</v>
      </c>
      <c r="R712" s="12">
        <v>60.75582112</v>
      </c>
      <c r="S712" s="12">
        <v>62.35767112</v>
      </c>
      <c r="T712" s="12">
        <v>64.33371328</v>
      </c>
      <c r="U712" s="12">
        <v>58.2731672</v>
      </c>
      <c r="V712" s="12">
        <v>57.03696616</v>
      </c>
      <c r="W712" s="12">
        <v>57.160842560000006</v>
      </c>
      <c r="X712" s="12">
        <v>57.3804028</v>
      </c>
      <c r="Y712" s="12">
        <v>57.21893632</v>
      </c>
    </row>
    <row r="713" spans="1:25" ht="11.25">
      <c r="A713" s="11">
        <f t="shared" si="17"/>
        <v>42224</v>
      </c>
      <c r="B713" s="12">
        <v>54.61155168</v>
      </c>
      <c r="C713" s="12">
        <v>56.45602856000001</v>
      </c>
      <c r="D713" s="12">
        <v>57.08053648</v>
      </c>
      <c r="E713" s="12">
        <v>57.76740976</v>
      </c>
      <c r="F713" s="12">
        <v>59.9647208</v>
      </c>
      <c r="G713" s="12">
        <v>62.621656</v>
      </c>
      <c r="H713" s="12">
        <v>63.44094888000001</v>
      </c>
      <c r="I713" s="12">
        <v>62.440540160000005</v>
      </c>
      <c r="J713" s="12">
        <v>60.53967816000001</v>
      </c>
      <c r="K713" s="12">
        <v>60.51148559999999</v>
      </c>
      <c r="L713" s="12">
        <v>64.45075512</v>
      </c>
      <c r="M713" s="12">
        <v>63.88006936</v>
      </c>
      <c r="N713" s="12">
        <v>60.80366304</v>
      </c>
      <c r="O713" s="12">
        <v>61.16333176</v>
      </c>
      <c r="P713" s="12">
        <v>61.20433912</v>
      </c>
      <c r="Q713" s="12">
        <v>64.96334712</v>
      </c>
      <c r="R713" s="12">
        <v>64.31150095999999</v>
      </c>
      <c r="S713" s="12">
        <v>65.40759352</v>
      </c>
      <c r="T713" s="12">
        <v>63.294005840000004</v>
      </c>
      <c r="U713" s="12">
        <v>57.42226448</v>
      </c>
      <c r="V713" s="12">
        <v>59.322272160000004</v>
      </c>
      <c r="W713" s="12">
        <v>53.6811972</v>
      </c>
      <c r="X713" s="12">
        <v>54.490238240000004</v>
      </c>
      <c r="Y713" s="12">
        <v>53.46249128</v>
      </c>
    </row>
    <row r="714" spans="1:25" ht="11.25">
      <c r="A714" s="11">
        <f t="shared" si="17"/>
        <v>42225</v>
      </c>
      <c r="B714" s="12">
        <v>53.054980640000004</v>
      </c>
      <c r="C714" s="12">
        <v>54.00071288000001</v>
      </c>
      <c r="D714" s="12">
        <v>54.290327360000006</v>
      </c>
      <c r="E714" s="12">
        <v>56.7140332</v>
      </c>
      <c r="F714" s="12">
        <v>57.79987392</v>
      </c>
      <c r="G714" s="12">
        <v>58.87888008</v>
      </c>
      <c r="H714" s="12">
        <v>61.01809736</v>
      </c>
      <c r="I714" s="12">
        <v>61.36495128</v>
      </c>
      <c r="J714" s="12">
        <v>61.540941200000006</v>
      </c>
      <c r="K714" s="12">
        <v>59.9860788</v>
      </c>
      <c r="L714" s="12">
        <v>58.309902959999995</v>
      </c>
      <c r="M714" s="12">
        <v>58.8541048</v>
      </c>
      <c r="N714" s="12">
        <v>59.535852160000005</v>
      </c>
      <c r="O714" s="12">
        <v>58.30050544</v>
      </c>
      <c r="P714" s="12">
        <v>58.4611176</v>
      </c>
      <c r="Q714" s="12">
        <v>58.91561584</v>
      </c>
      <c r="R714" s="12">
        <v>62.55929064</v>
      </c>
      <c r="S714" s="12">
        <v>60.37394008000001</v>
      </c>
      <c r="T714" s="12">
        <v>56.659356720000005</v>
      </c>
      <c r="U714" s="12">
        <v>54.78070704</v>
      </c>
      <c r="V714" s="12">
        <v>54.30143352</v>
      </c>
      <c r="W714" s="12">
        <v>55.746088639999996</v>
      </c>
      <c r="X714" s="12">
        <v>59.82546664</v>
      </c>
      <c r="Y714" s="12">
        <v>57.62986424000001</v>
      </c>
    </row>
    <row r="715" spans="1:25" ht="11.25">
      <c r="A715" s="11">
        <f t="shared" si="17"/>
        <v>42226</v>
      </c>
      <c r="B715" s="12">
        <v>53.666673759999995</v>
      </c>
      <c r="C715" s="12">
        <v>51.43006400000001</v>
      </c>
      <c r="D715" s="12">
        <v>51.97939176</v>
      </c>
      <c r="E715" s="12">
        <v>55.499190160000005</v>
      </c>
      <c r="F715" s="12">
        <v>58.30819432</v>
      </c>
      <c r="G715" s="12">
        <v>58.074110639999994</v>
      </c>
      <c r="H715" s="12">
        <v>60.54651272</v>
      </c>
      <c r="I715" s="12">
        <v>59.224025360000006</v>
      </c>
      <c r="J715" s="12">
        <v>58.9822528</v>
      </c>
      <c r="K715" s="12">
        <v>59.4435856</v>
      </c>
      <c r="L715" s="12">
        <v>59.31287464</v>
      </c>
      <c r="M715" s="12">
        <v>58.579868080000004</v>
      </c>
      <c r="N715" s="12">
        <v>58.47136944</v>
      </c>
      <c r="O715" s="12">
        <v>58.81736904</v>
      </c>
      <c r="P715" s="12">
        <v>60.463643680000004</v>
      </c>
      <c r="Q715" s="12">
        <v>60.29705128</v>
      </c>
      <c r="R715" s="12">
        <v>60.94120856000001</v>
      </c>
      <c r="S715" s="12">
        <v>58.21592776</v>
      </c>
      <c r="T715" s="12">
        <v>54.95669696</v>
      </c>
      <c r="U715" s="12">
        <v>52.23910504</v>
      </c>
      <c r="V715" s="12">
        <v>51.8187796</v>
      </c>
      <c r="W715" s="12">
        <v>52.063969439999994</v>
      </c>
      <c r="X715" s="12">
        <v>51.991352240000005</v>
      </c>
      <c r="Y715" s="12">
        <v>51.873456080000004</v>
      </c>
    </row>
    <row r="716" spans="1:25" ht="11.25">
      <c r="A716" s="11">
        <f t="shared" si="17"/>
        <v>42227</v>
      </c>
      <c r="B716" s="12">
        <v>51.18829144</v>
      </c>
      <c r="C716" s="12">
        <v>51.57786136</v>
      </c>
      <c r="D716" s="12">
        <v>51.69661184</v>
      </c>
      <c r="E716" s="12">
        <v>55.875090959999994</v>
      </c>
      <c r="F716" s="12">
        <v>56.69523816</v>
      </c>
      <c r="G716" s="12">
        <v>58.00918232</v>
      </c>
      <c r="H716" s="12">
        <v>59.43247944</v>
      </c>
      <c r="I716" s="12">
        <v>58.40216952000001</v>
      </c>
      <c r="J716" s="12">
        <v>56.36888791999999</v>
      </c>
      <c r="K716" s="12">
        <v>57.569207520000006</v>
      </c>
      <c r="L716" s="12">
        <v>56.48165816</v>
      </c>
      <c r="M716" s="12">
        <v>56.38170272</v>
      </c>
      <c r="N716" s="12">
        <v>56.15616224000001</v>
      </c>
      <c r="O716" s="12">
        <v>55.60256288000001</v>
      </c>
      <c r="P716" s="12">
        <v>55.97333775999999</v>
      </c>
      <c r="Q716" s="12">
        <v>58.818223360000005</v>
      </c>
      <c r="R716" s="12">
        <v>59.0676848</v>
      </c>
      <c r="S716" s="12">
        <v>55.1207264</v>
      </c>
      <c r="T716" s="12">
        <v>54.62949240000001</v>
      </c>
      <c r="U716" s="12">
        <v>51.39674552</v>
      </c>
      <c r="V716" s="12">
        <v>50.9858176</v>
      </c>
      <c r="W716" s="12">
        <v>50.832894319999994</v>
      </c>
      <c r="X716" s="12">
        <v>51.00888424</v>
      </c>
      <c r="Y716" s="12">
        <v>50.806410400000004</v>
      </c>
    </row>
    <row r="717" spans="1:25" ht="11.25">
      <c r="A717" s="11">
        <f t="shared" si="17"/>
        <v>42228</v>
      </c>
      <c r="B717" s="12">
        <v>53.672654</v>
      </c>
      <c r="C717" s="12">
        <v>53.54536032</v>
      </c>
      <c r="D717" s="12">
        <v>57.333415200000005</v>
      </c>
      <c r="E717" s="12">
        <v>58.23215984</v>
      </c>
      <c r="F717" s="12">
        <v>58.170648799999995</v>
      </c>
      <c r="G717" s="12">
        <v>57.67172591999999</v>
      </c>
      <c r="H717" s="12">
        <v>61.6135584</v>
      </c>
      <c r="I717" s="12">
        <v>62.638742400000005</v>
      </c>
      <c r="J717" s="12">
        <v>62.22525152</v>
      </c>
      <c r="K717" s="12">
        <v>62.54989312</v>
      </c>
      <c r="L717" s="12">
        <v>59.63324464</v>
      </c>
      <c r="M717" s="12">
        <v>59.5076596</v>
      </c>
      <c r="N717" s="12">
        <v>60.0757824</v>
      </c>
      <c r="O717" s="12">
        <v>60.6609916</v>
      </c>
      <c r="P717" s="12">
        <v>62.46446112</v>
      </c>
      <c r="Q717" s="12">
        <v>65.80741528</v>
      </c>
      <c r="R717" s="12">
        <v>63.656237520000005</v>
      </c>
      <c r="S717" s="12">
        <v>61.76477304000001</v>
      </c>
      <c r="T717" s="12">
        <v>57.27190416</v>
      </c>
      <c r="U717" s="12">
        <v>56.1117376</v>
      </c>
      <c r="V717" s="12">
        <v>54.313394</v>
      </c>
      <c r="W717" s="12">
        <v>52.94050176</v>
      </c>
      <c r="X717" s="12">
        <v>52.888388240000005</v>
      </c>
      <c r="Y717" s="12">
        <v>53.11563736</v>
      </c>
    </row>
    <row r="718" spans="1:25" ht="11.25">
      <c r="A718" s="11">
        <f t="shared" si="17"/>
        <v>42229</v>
      </c>
      <c r="B718" s="12">
        <v>51.47790592</v>
      </c>
      <c r="C718" s="12">
        <v>52.492838080000006</v>
      </c>
      <c r="D718" s="12">
        <v>52.8311488</v>
      </c>
      <c r="E718" s="12">
        <v>52.60048240000001</v>
      </c>
      <c r="F718" s="12">
        <v>56.12198944</v>
      </c>
      <c r="G718" s="12">
        <v>56.532917360000006</v>
      </c>
      <c r="H718" s="12">
        <v>56.5730704</v>
      </c>
      <c r="I718" s="12">
        <v>57.09078832</v>
      </c>
      <c r="J718" s="12">
        <v>56.81057136</v>
      </c>
      <c r="K718" s="12">
        <v>56.41416688</v>
      </c>
      <c r="L718" s="12">
        <v>56.56538152</v>
      </c>
      <c r="M718" s="12">
        <v>55.801619439999996</v>
      </c>
      <c r="N718" s="12">
        <v>55.73754544</v>
      </c>
      <c r="O718" s="12">
        <v>56.32446328</v>
      </c>
      <c r="P718" s="12">
        <v>56.75162328</v>
      </c>
      <c r="Q718" s="12">
        <v>58.3415128</v>
      </c>
      <c r="R718" s="12">
        <v>58.3799572</v>
      </c>
      <c r="S718" s="12">
        <v>55.94599952</v>
      </c>
      <c r="T718" s="12">
        <v>52.75596864</v>
      </c>
      <c r="U718" s="12">
        <v>51.997332480000004</v>
      </c>
      <c r="V718" s="12">
        <v>51.45483928</v>
      </c>
      <c r="W718" s="12">
        <v>50.689368560000005</v>
      </c>
      <c r="X718" s="12">
        <v>49.83333991999999</v>
      </c>
      <c r="Y718" s="12">
        <v>49.457439120000004</v>
      </c>
    </row>
    <row r="719" spans="1:25" ht="11.25">
      <c r="A719" s="11">
        <f t="shared" si="17"/>
        <v>42230</v>
      </c>
      <c r="B719" s="12">
        <v>47.057654240000005</v>
      </c>
      <c r="C719" s="12">
        <v>47.747090480000004</v>
      </c>
      <c r="D719" s="12">
        <v>51.86747584</v>
      </c>
      <c r="E719" s="12">
        <v>52.591084880000004</v>
      </c>
      <c r="F719" s="12">
        <v>52.967839999999995</v>
      </c>
      <c r="G719" s="12">
        <v>55.453056880000005</v>
      </c>
      <c r="H719" s="12">
        <v>55.36591624000001</v>
      </c>
      <c r="I719" s="12">
        <v>54.589339360000004</v>
      </c>
      <c r="J719" s="12">
        <v>53.91869816</v>
      </c>
      <c r="K719" s="12">
        <v>55.00453888</v>
      </c>
      <c r="L719" s="12">
        <v>54.85246992</v>
      </c>
      <c r="M719" s="12">
        <v>53.737582319999994</v>
      </c>
      <c r="N719" s="12">
        <v>54.00925608</v>
      </c>
      <c r="O719" s="12">
        <v>54.06478688000001</v>
      </c>
      <c r="P719" s="12">
        <v>54.36977912</v>
      </c>
      <c r="Q719" s="12">
        <v>55.846044080000006</v>
      </c>
      <c r="R719" s="12">
        <v>55.75463184</v>
      </c>
      <c r="S719" s="12">
        <v>52.12804344</v>
      </c>
      <c r="T719" s="12">
        <v>51.55394040000001</v>
      </c>
      <c r="U719" s="12">
        <v>48.654378320000006</v>
      </c>
      <c r="V719" s="12">
        <v>47.014938240000006</v>
      </c>
      <c r="W719" s="12">
        <v>46.599738720000005</v>
      </c>
      <c r="X719" s="12">
        <v>46.738992880000005</v>
      </c>
      <c r="Y719" s="12">
        <v>46.751807680000006</v>
      </c>
    </row>
    <row r="720" spans="1:25" ht="11.25">
      <c r="A720" s="11">
        <f t="shared" si="17"/>
        <v>42231</v>
      </c>
      <c r="B720" s="12">
        <v>56.63030984</v>
      </c>
      <c r="C720" s="12">
        <v>56.976309439999994</v>
      </c>
      <c r="D720" s="12">
        <v>57.23260544</v>
      </c>
      <c r="E720" s="12">
        <v>60.13216752</v>
      </c>
      <c r="F720" s="12">
        <v>60.07236511999999</v>
      </c>
      <c r="G720" s="12">
        <v>62.48752776</v>
      </c>
      <c r="H720" s="12">
        <v>63.59045488</v>
      </c>
      <c r="I720" s="12">
        <v>60.82929264</v>
      </c>
      <c r="J720" s="12">
        <v>67.14186312</v>
      </c>
      <c r="K720" s="12">
        <v>66.90863376</v>
      </c>
      <c r="L720" s="12">
        <v>64.37813792</v>
      </c>
      <c r="M720" s="12">
        <v>63.356371200000005</v>
      </c>
      <c r="N720" s="12">
        <v>61.692155840000005</v>
      </c>
      <c r="O720" s="12">
        <v>62.15690592</v>
      </c>
      <c r="P720" s="12">
        <v>64.44050328</v>
      </c>
      <c r="Q720" s="12">
        <v>65.14788024</v>
      </c>
      <c r="R720" s="12">
        <v>65.66901544</v>
      </c>
      <c r="S720" s="12">
        <v>62.835236</v>
      </c>
      <c r="T720" s="12">
        <v>58.77636168</v>
      </c>
      <c r="U720" s="12">
        <v>58.72083088</v>
      </c>
      <c r="V720" s="12">
        <v>57.586293919999996</v>
      </c>
      <c r="W720" s="12">
        <v>56.87720832</v>
      </c>
      <c r="X720" s="12">
        <v>56.77468991999999</v>
      </c>
      <c r="Y720" s="12">
        <v>56.882334240000006</v>
      </c>
    </row>
    <row r="721" spans="1:25" ht="11.25">
      <c r="A721" s="11">
        <f t="shared" si="17"/>
        <v>42232</v>
      </c>
      <c r="B721" s="12">
        <v>51.16607911999999</v>
      </c>
      <c r="C721" s="12">
        <v>52.29378152</v>
      </c>
      <c r="D721" s="12">
        <v>52.52444792</v>
      </c>
      <c r="E721" s="12">
        <v>53.15066448</v>
      </c>
      <c r="F721" s="12">
        <v>53.424046880000006</v>
      </c>
      <c r="G721" s="12">
        <v>53.324091440000004</v>
      </c>
      <c r="H721" s="12">
        <v>53.30444208</v>
      </c>
      <c r="I721" s="12">
        <v>56.4833668</v>
      </c>
      <c r="J721" s="12">
        <v>53.109657119999994</v>
      </c>
      <c r="K721" s="12">
        <v>55.04212896</v>
      </c>
      <c r="L721" s="12">
        <v>55.70166400000001</v>
      </c>
      <c r="M721" s="12">
        <v>54.78241568</v>
      </c>
      <c r="N721" s="12">
        <v>54.98488952</v>
      </c>
      <c r="O721" s="12">
        <v>55.64955048</v>
      </c>
      <c r="P721" s="12">
        <v>56.304813919999994</v>
      </c>
      <c r="Q721" s="12">
        <v>56.16043384</v>
      </c>
      <c r="R721" s="12">
        <v>56.232196720000005</v>
      </c>
      <c r="S721" s="12">
        <v>55.8212688</v>
      </c>
      <c r="T721" s="12">
        <v>53.126743520000005</v>
      </c>
      <c r="U721" s="12">
        <v>52.38519376</v>
      </c>
      <c r="V721" s="12">
        <v>51.72395008000001</v>
      </c>
      <c r="W721" s="12">
        <v>51.58725888000001</v>
      </c>
      <c r="X721" s="12">
        <v>50.4817688</v>
      </c>
      <c r="Y721" s="12">
        <v>50.066569279999996</v>
      </c>
    </row>
    <row r="722" spans="1:25" ht="11.25">
      <c r="A722" s="11">
        <f t="shared" si="17"/>
        <v>42233</v>
      </c>
      <c r="B722" s="12">
        <v>34.58970816</v>
      </c>
      <c r="C722" s="12">
        <v>36.119795280000005</v>
      </c>
      <c r="D722" s="12">
        <v>55.378731040000005</v>
      </c>
      <c r="E722" s="12">
        <v>57.72811104000001</v>
      </c>
      <c r="F722" s="12">
        <v>57.904100959999994</v>
      </c>
      <c r="G722" s="12">
        <v>62.06549368</v>
      </c>
      <c r="H722" s="12">
        <v>61.23851191999999</v>
      </c>
      <c r="I722" s="12">
        <v>62.26198728</v>
      </c>
      <c r="J722" s="12">
        <v>63.27093920000001</v>
      </c>
      <c r="K722" s="12">
        <v>62.301286000000005</v>
      </c>
      <c r="L722" s="12">
        <v>64.93430024000001</v>
      </c>
      <c r="M722" s="12">
        <v>61.78954832</v>
      </c>
      <c r="N722" s="12">
        <v>60.34574752</v>
      </c>
      <c r="O722" s="12">
        <v>62.03900976</v>
      </c>
      <c r="P722" s="12">
        <v>60.648176799999995</v>
      </c>
      <c r="Q722" s="12">
        <v>61.11548984</v>
      </c>
      <c r="R722" s="12">
        <v>59.91089864</v>
      </c>
      <c r="S722" s="12">
        <v>58.42609048</v>
      </c>
      <c r="T722" s="12">
        <v>56.6072432</v>
      </c>
      <c r="U722" s="12">
        <v>53.69059472000001</v>
      </c>
      <c r="V722" s="12">
        <v>53.109657119999994</v>
      </c>
      <c r="W722" s="12">
        <v>52.83712904</v>
      </c>
      <c r="X722" s="12">
        <v>52.761948880000006</v>
      </c>
      <c r="Y722" s="12">
        <v>53.008847360000004</v>
      </c>
    </row>
    <row r="723" spans="1:25" ht="11.25">
      <c r="A723" s="11">
        <f t="shared" si="17"/>
        <v>42234</v>
      </c>
      <c r="B723" s="12">
        <v>33.74307704</v>
      </c>
      <c r="C723" s="12">
        <v>52.59535648000001</v>
      </c>
      <c r="D723" s="12">
        <v>53.38816544</v>
      </c>
      <c r="E723" s="12">
        <v>54.35269272000001</v>
      </c>
      <c r="F723" s="12">
        <v>56.376576799999995</v>
      </c>
      <c r="G723" s="12">
        <v>56.59357408000001</v>
      </c>
      <c r="H723" s="12">
        <v>57.88018</v>
      </c>
      <c r="I723" s="12">
        <v>58.326135040000004</v>
      </c>
      <c r="J723" s="12">
        <v>57.565790240000005</v>
      </c>
      <c r="K723" s="12">
        <v>57.372713919999995</v>
      </c>
      <c r="L723" s="12">
        <v>57.9100812</v>
      </c>
      <c r="M723" s="12">
        <v>57.67172591999999</v>
      </c>
      <c r="N723" s="12">
        <v>57.135212960000004</v>
      </c>
      <c r="O723" s="12">
        <v>57.6110692</v>
      </c>
      <c r="P723" s="12">
        <v>55.78795032</v>
      </c>
      <c r="Q723" s="12">
        <v>56.065604320000006</v>
      </c>
      <c r="R723" s="12">
        <v>55.66151096</v>
      </c>
      <c r="S723" s="12">
        <v>55.913535360000004</v>
      </c>
      <c r="T723" s="12">
        <v>52.902911679999995</v>
      </c>
      <c r="U723" s="12">
        <v>50.722687040000004</v>
      </c>
      <c r="V723" s="12">
        <v>49.9606336</v>
      </c>
      <c r="W723" s="12">
        <v>49.36602688</v>
      </c>
      <c r="X723" s="12">
        <v>47.90770264</v>
      </c>
      <c r="Y723" s="12">
        <v>45.69159656000001</v>
      </c>
    </row>
    <row r="724" spans="1:25" ht="11.25">
      <c r="A724" s="11">
        <f t="shared" si="17"/>
        <v>42235</v>
      </c>
      <c r="B724" s="12">
        <v>40.69382456</v>
      </c>
      <c r="C724" s="12">
        <v>45.32423896</v>
      </c>
      <c r="D724" s="12">
        <v>51.12080016</v>
      </c>
      <c r="E724" s="12">
        <v>51.960596720000005</v>
      </c>
      <c r="F724" s="12">
        <v>52.346749360000004</v>
      </c>
      <c r="G724" s="12">
        <v>52.29805311999999</v>
      </c>
      <c r="H724" s="12">
        <v>52.52273928</v>
      </c>
      <c r="I724" s="12">
        <v>52.30745064</v>
      </c>
      <c r="J724" s="12">
        <v>52.14427552</v>
      </c>
      <c r="K724" s="12">
        <v>52.299761759999996</v>
      </c>
      <c r="L724" s="12">
        <v>52.23654208</v>
      </c>
      <c r="M724" s="12">
        <v>52.23141616</v>
      </c>
      <c r="N724" s="12">
        <v>52.34076912</v>
      </c>
      <c r="O724" s="12">
        <v>52.23654208</v>
      </c>
      <c r="P724" s="12">
        <v>51.77520928</v>
      </c>
      <c r="Q724" s="12">
        <v>52.16221624000001</v>
      </c>
      <c r="R724" s="12">
        <v>51.84697216</v>
      </c>
      <c r="S724" s="12">
        <v>52.357001200000006</v>
      </c>
      <c r="T724" s="12">
        <v>51.921298</v>
      </c>
      <c r="U724" s="12">
        <v>48.34853176</v>
      </c>
      <c r="V724" s="12">
        <v>46.612553520000006</v>
      </c>
      <c r="W724" s="12">
        <v>46.03674184</v>
      </c>
      <c r="X724" s="12">
        <v>45.73431256</v>
      </c>
      <c r="Y724" s="12">
        <v>45.733458240000004</v>
      </c>
    </row>
    <row r="725" spans="1:25" ht="11.25">
      <c r="A725" s="11">
        <f t="shared" si="17"/>
        <v>42236</v>
      </c>
      <c r="B725" s="12">
        <v>44.82019016</v>
      </c>
      <c r="C725" s="12">
        <v>50.855960960000004</v>
      </c>
      <c r="D725" s="12">
        <v>51.06441504000001</v>
      </c>
      <c r="E725" s="12">
        <v>53.94859936</v>
      </c>
      <c r="F725" s="12">
        <v>54.657684960000005</v>
      </c>
      <c r="G725" s="12">
        <v>54.447522240000005</v>
      </c>
      <c r="H725" s="12">
        <v>58.30819432</v>
      </c>
      <c r="I725" s="12">
        <v>58.139893279999995</v>
      </c>
      <c r="J725" s="12">
        <v>57.020734080000004</v>
      </c>
      <c r="K725" s="12">
        <v>56.38426568</v>
      </c>
      <c r="L725" s="12">
        <v>56.72257640000001</v>
      </c>
      <c r="M725" s="12">
        <v>54.80121072000001</v>
      </c>
      <c r="N725" s="12">
        <v>55.87850824</v>
      </c>
      <c r="O725" s="12">
        <v>54.908000720000004</v>
      </c>
      <c r="P725" s="12">
        <v>55.35481008000001</v>
      </c>
      <c r="Q725" s="12">
        <v>56.47482359999999</v>
      </c>
      <c r="R725" s="12">
        <v>57.63242720000001</v>
      </c>
      <c r="S725" s="12">
        <v>56.17324864</v>
      </c>
      <c r="T725" s="12">
        <v>53.77260944</v>
      </c>
      <c r="U725" s="12">
        <v>51.77264632</v>
      </c>
      <c r="V725" s="12">
        <v>50.30748752</v>
      </c>
      <c r="W725" s="12">
        <v>50.17250496</v>
      </c>
      <c r="X725" s="12">
        <v>49.7470536</v>
      </c>
      <c r="Y725" s="12">
        <v>48.29812688</v>
      </c>
    </row>
    <row r="726" spans="1:25" ht="11.25">
      <c r="A726" s="11">
        <f t="shared" si="17"/>
        <v>42237</v>
      </c>
      <c r="B726" s="12">
        <v>55.653822080000005</v>
      </c>
      <c r="C726" s="12">
        <v>56.57221608000001</v>
      </c>
      <c r="D726" s="12">
        <v>58.68494944</v>
      </c>
      <c r="E726" s="12">
        <v>60.866028400000005</v>
      </c>
      <c r="F726" s="12">
        <v>61.954432080000004</v>
      </c>
      <c r="G726" s="12">
        <v>62.48154752</v>
      </c>
      <c r="H726" s="12">
        <v>63.26837624000001</v>
      </c>
      <c r="I726" s="12">
        <v>63.7835312</v>
      </c>
      <c r="J726" s="12">
        <v>63.44094888000001</v>
      </c>
      <c r="K726" s="12">
        <v>62.59090048</v>
      </c>
      <c r="L726" s="12">
        <v>62.19791328</v>
      </c>
      <c r="M726" s="12">
        <v>62.185952799999995</v>
      </c>
      <c r="N726" s="12">
        <v>62.02534064</v>
      </c>
      <c r="O726" s="12">
        <v>61.53923256000001</v>
      </c>
      <c r="P726" s="12">
        <v>61.61526704</v>
      </c>
      <c r="Q726" s="12">
        <v>65.44005768000001</v>
      </c>
      <c r="R726" s="12">
        <v>64.20727392</v>
      </c>
      <c r="S726" s="12">
        <v>61.360679680000004</v>
      </c>
      <c r="T726" s="12">
        <v>59.69304704</v>
      </c>
      <c r="U726" s="12">
        <v>57.908372560000004</v>
      </c>
      <c r="V726" s="12">
        <v>56.6969468</v>
      </c>
      <c r="W726" s="12">
        <v>57.00962791999999</v>
      </c>
      <c r="X726" s="12">
        <v>57.92204168</v>
      </c>
      <c r="Y726" s="12">
        <v>55.78624168</v>
      </c>
    </row>
    <row r="727" spans="1:25" ht="11.25">
      <c r="A727" s="11">
        <f t="shared" si="17"/>
        <v>42238</v>
      </c>
      <c r="B727" s="12">
        <v>59.708424799999996</v>
      </c>
      <c r="C727" s="12">
        <v>61.47088696</v>
      </c>
      <c r="D727" s="12">
        <v>61.911716080000005</v>
      </c>
      <c r="E727" s="12">
        <v>63.68613872</v>
      </c>
      <c r="F727" s="12">
        <v>64.3601972</v>
      </c>
      <c r="G727" s="12">
        <v>68.27981736000001</v>
      </c>
      <c r="H727" s="12">
        <v>69.60315904000001</v>
      </c>
      <c r="I727" s="12">
        <v>68.97608816</v>
      </c>
      <c r="J727" s="12">
        <v>75.69275200000001</v>
      </c>
      <c r="K727" s="12">
        <v>74.44800776</v>
      </c>
      <c r="L727" s="12">
        <v>73.322014</v>
      </c>
      <c r="M727" s="12">
        <v>73.39633984</v>
      </c>
      <c r="N727" s="12">
        <v>72.2925584</v>
      </c>
      <c r="O727" s="12">
        <v>72.9888292</v>
      </c>
      <c r="P727" s="12">
        <v>72.53262232</v>
      </c>
      <c r="Q727" s="12">
        <v>77.18439472</v>
      </c>
      <c r="R727" s="12">
        <v>77.17414288</v>
      </c>
      <c r="S727" s="12">
        <v>77.63547568000001</v>
      </c>
      <c r="T727" s="12">
        <v>70.78041200000001</v>
      </c>
      <c r="U727" s="12">
        <v>61.78271375999999</v>
      </c>
      <c r="V727" s="12">
        <v>61.2205712</v>
      </c>
      <c r="W727" s="12">
        <v>60.71395944</v>
      </c>
      <c r="X727" s="12">
        <v>59.14969952</v>
      </c>
      <c r="Y727" s="12">
        <v>58.35518192</v>
      </c>
    </row>
    <row r="728" spans="1:25" ht="11.25">
      <c r="A728" s="11">
        <f t="shared" si="17"/>
        <v>42239</v>
      </c>
      <c r="B728" s="12">
        <v>57.623884000000004</v>
      </c>
      <c r="C728" s="12">
        <v>59.615303919999995</v>
      </c>
      <c r="D728" s="12">
        <v>59.95703192</v>
      </c>
      <c r="E728" s="12">
        <v>64.90525336</v>
      </c>
      <c r="F728" s="12">
        <v>67.55877128</v>
      </c>
      <c r="G728" s="12">
        <v>68.84281424000001</v>
      </c>
      <c r="H728" s="12">
        <v>65.47679344</v>
      </c>
      <c r="I728" s="12">
        <v>65.45628975999999</v>
      </c>
      <c r="J728" s="12">
        <v>64.93857184000001</v>
      </c>
      <c r="K728" s="12">
        <v>64.95138664</v>
      </c>
      <c r="L728" s="12">
        <v>63.3649144</v>
      </c>
      <c r="M728" s="12">
        <v>63.082988799999995</v>
      </c>
      <c r="N728" s="12">
        <v>62.84207056000001</v>
      </c>
      <c r="O728" s="12">
        <v>64.23546648</v>
      </c>
      <c r="P728" s="12">
        <v>65.07953463999999</v>
      </c>
      <c r="Q728" s="12">
        <v>72.46513104</v>
      </c>
      <c r="R728" s="12">
        <v>65.51609216</v>
      </c>
      <c r="S728" s="12">
        <v>73.40317440000001</v>
      </c>
      <c r="T728" s="12">
        <v>66.13803712</v>
      </c>
      <c r="U728" s="12">
        <v>58.64735936</v>
      </c>
      <c r="V728" s="12">
        <v>58.42779912</v>
      </c>
      <c r="W728" s="12">
        <v>57.27190416</v>
      </c>
      <c r="X728" s="12">
        <v>57.48633848</v>
      </c>
      <c r="Y728" s="12">
        <v>57.53674336000001</v>
      </c>
    </row>
    <row r="729" spans="1:25" ht="11.25">
      <c r="A729" s="11">
        <f t="shared" si="17"/>
        <v>42240</v>
      </c>
      <c r="B729" s="12">
        <v>57.01475384</v>
      </c>
      <c r="C729" s="12">
        <v>57.9271676</v>
      </c>
      <c r="D729" s="12">
        <v>60.08176264</v>
      </c>
      <c r="E729" s="12">
        <v>46.630494240000004</v>
      </c>
      <c r="F729" s="12">
        <v>46.926088959999994</v>
      </c>
      <c r="G729" s="12">
        <v>60.74642359999999</v>
      </c>
      <c r="H729" s="12">
        <v>61.3658056</v>
      </c>
      <c r="I729" s="12">
        <v>62.450792</v>
      </c>
      <c r="J729" s="12">
        <v>61.9467432</v>
      </c>
      <c r="K729" s="12">
        <v>48.77227448</v>
      </c>
      <c r="L729" s="12">
        <v>47.832522479999994</v>
      </c>
      <c r="M729" s="12">
        <v>61.74170640000001</v>
      </c>
      <c r="N729" s="12">
        <v>63.102638160000005</v>
      </c>
      <c r="O729" s="12">
        <v>63.36320576</v>
      </c>
      <c r="P729" s="12">
        <v>63.17183808000001</v>
      </c>
      <c r="Q729" s="12">
        <v>65.32814176</v>
      </c>
      <c r="R729" s="12">
        <v>64.82323864</v>
      </c>
      <c r="S729" s="12">
        <v>62.20816512</v>
      </c>
      <c r="T729" s="12">
        <v>61.21544528</v>
      </c>
      <c r="U729" s="12">
        <v>57.49659032</v>
      </c>
      <c r="V729" s="12">
        <v>56.58246792</v>
      </c>
      <c r="W729" s="12">
        <v>57.09762288000001</v>
      </c>
      <c r="X729" s="12">
        <v>56.33044352</v>
      </c>
      <c r="Y729" s="12">
        <v>56.358636080000004</v>
      </c>
    </row>
    <row r="730" spans="1:25" ht="11.25">
      <c r="A730" s="11">
        <f t="shared" si="17"/>
        <v>42241</v>
      </c>
      <c r="B730" s="12">
        <v>56.130532640000006</v>
      </c>
      <c r="C730" s="12">
        <v>57.011336560000004</v>
      </c>
      <c r="D730" s="12">
        <v>58.46795216</v>
      </c>
      <c r="E730" s="12">
        <v>61.61612136</v>
      </c>
      <c r="F730" s="12">
        <v>63.40848472000001</v>
      </c>
      <c r="G730" s="12">
        <v>63.75277568</v>
      </c>
      <c r="H730" s="12">
        <v>63.430697040000005</v>
      </c>
      <c r="I730" s="12">
        <v>65.611776</v>
      </c>
      <c r="J730" s="12">
        <v>63.23164048</v>
      </c>
      <c r="K730" s="12">
        <v>62.93091984</v>
      </c>
      <c r="L730" s="12">
        <v>63.042835759999996</v>
      </c>
      <c r="M730" s="12">
        <v>63.018060479999995</v>
      </c>
      <c r="N730" s="12">
        <v>62.836090320000004</v>
      </c>
      <c r="O730" s="12">
        <v>62.91810504</v>
      </c>
      <c r="P730" s="12">
        <v>62.96509264</v>
      </c>
      <c r="Q730" s="12">
        <v>63.35295392</v>
      </c>
      <c r="R730" s="12">
        <v>62.84121624000001</v>
      </c>
      <c r="S730" s="12">
        <v>62.4806932</v>
      </c>
      <c r="T730" s="12">
        <v>59.710987759999995</v>
      </c>
      <c r="U730" s="12">
        <v>56.712324560000006</v>
      </c>
      <c r="V730" s="12">
        <v>56.57050743999999</v>
      </c>
      <c r="W730" s="12">
        <v>56.571361759999995</v>
      </c>
      <c r="X730" s="12">
        <v>56.117717840000005</v>
      </c>
      <c r="Y730" s="12">
        <v>50.945664560000004</v>
      </c>
    </row>
    <row r="731" spans="1:25" ht="11.25">
      <c r="A731" s="11">
        <f t="shared" si="17"/>
        <v>42242</v>
      </c>
      <c r="B731" s="12">
        <v>59.29578824000001</v>
      </c>
      <c r="C731" s="12">
        <v>61.28293656</v>
      </c>
      <c r="D731" s="12">
        <v>63.12655912</v>
      </c>
      <c r="E731" s="12">
        <v>66.37895536</v>
      </c>
      <c r="F731" s="12">
        <v>67.56902312</v>
      </c>
      <c r="G731" s="12">
        <v>67.76722536</v>
      </c>
      <c r="H731" s="12">
        <v>68.623254</v>
      </c>
      <c r="I731" s="12">
        <v>68.36012344</v>
      </c>
      <c r="J731" s="12">
        <v>67.69033656</v>
      </c>
      <c r="K731" s="12">
        <v>67.57756632</v>
      </c>
      <c r="L731" s="12">
        <v>67.52459848</v>
      </c>
      <c r="M731" s="12">
        <v>67.3375024</v>
      </c>
      <c r="N731" s="12">
        <v>67.64334896</v>
      </c>
      <c r="O731" s="12">
        <v>67.6664156</v>
      </c>
      <c r="P731" s="12">
        <v>68.74371312000001</v>
      </c>
      <c r="Q731" s="12">
        <v>70.73257008</v>
      </c>
      <c r="R731" s="12">
        <v>68.58566392</v>
      </c>
      <c r="S731" s="12">
        <v>67.03592744</v>
      </c>
      <c r="T731" s="12">
        <v>63.09836656000001</v>
      </c>
      <c r="U731" s="12">
        <v>59.233422880000006</v>
      </c>
      <c r="V731" s="12">
        <v>58.77209008000001</v>
      </c>
      <c r="W731" s="12">
        <v>59.050598400000005</v>
      </c>
      <c r="X731" s="12">
        <v>59.206938959999995</v>
      </c>
      <c r="Y731" s="12">
        <v>58.285982000000004</v>
      </c>
    </row>
    <row r="732" spans="1:25" ht="11.25">
      <c r="A732" s="11">
        <f t="shared" si="17"/>
        <v>42243</v>
      </c>
      <c r="B732" s="12">
        <v>61.26670448</v>
      </c>
      <c r="C732" s="12">
        <v>62.6344708</v>
      </c>
      <c r="D732" s="12">
        <v>64.87876944</v>
      </c>
      <c r="E732" s="12">
        <v>67.833008</v>
      </c>
      <c r="F732" s="12">
        <v>68.54551088000001</v>
      </c>
      <c r="G732" s="12">
        <v>70.91539456000001</v>
      </c>
      <c r="H732" s="12">
        <v>72.94611320000001</v>
      </c>
      <c r="I732" s="12">
        <v>70.10037328</v>
      </c>
      <c r="J732" s="12">
        <v>69.01880416</v>
      </c>
      <c r="K732" s="12">
        <v>68.79155504</v>
      </c>
      <c r="L732" s="12">
        <v>67.66299832</v>
      </c>
      <c r="M732" s="12">
        <v>67.01371512</v>
      </c>
      <c r="N732" s="12">
        <v>67.32725056000001</v>
      </c>
      <c r="O732" s="12">
        <v>67.46308744</v>
      </c>
      <c r="P732" s="12">
        <v>68.85904632</v>
      </c>
      <c r="Q732" s="12">
        <v>72.27461768</v>
      </c>
      <c r="R732" s="12">
        <v>71.70820352000001</v>
      </c>
      <c r="S732" s="12">
        <v>67.03251016</v>
      </c>
      <c r="T732" s="12">
        <v>62.75151264</v>
      </c>
      <c r="U732" s="12">
        <v>60.97538136</v>
      </c>
      <c r="V732" s="12">
        <v>60.559327520000004</v>
      </c>
      <c r="W732" s="12">
        <v>60.66611752000001</v>
      </c>
      <c r="X732" s="12">
        <v>60.91557896</v>
      </c>
      <c r="Y732" s="12">
        <v>60.559327520000004</v>
      </c>
    </row>
    <row r="733" spans="1:25" ht="11.25">
      <c r="A733" s="11">
        <f t="shared" si="17"/>
        <v>42244</v>
      </c>
      <c r="B733" s="12">
        <v>59.39061776</v>
      </c>
      <c r="C733" s="12">
        <v>60.19282424000001</v>
      </c>
      <c r="D733" s="12">
        <v>60.35941664</v>
      </c>
      <c r="E733" s="12">
        <v>65.36060592</v>
      </c>
      <c r="F733" s="12">
        <v>65.75786472</v>
      </c>
      <c r="G733" s="12">
        <v>64.81469544</v>
      </c>
      <c r="H733" s="12">
        <v>71.97646</v>
      </c>
      <c r="I733" s="12">
        <v>73.26135728</v>
      </c>
      <c r="J733" s="12">
        <v>79.28431328</v>
      </c>
      <c r="K733" s="12">
        <v>81.40815280000001</v>
      </c>
      <c r="L733" s="12">
        <v>82.84853632</v>
      </c>
      <c r="M733" s="12">
        <v>72.73765912</v>
      </c>
      <c r="N733" s="12">
        <v>69.55702576</v>
      </c>
      <c r="O733" s="12">
        <v>71.9892748</v>
      </c>
      <c r="P733" s="12">
        <v>64.35763424000001</v>
      </c>
      <c r="Q733" s="12">
        <v>66.36614056</v>
      </c>
      <c r="R733" s="12">
        <v>65.29738624000001</v>
      </c>
      <c r="S733" s="12">
        <v>65.34266520000001</v>
      </c>
      <c r="T733" s="12">
        <v>60.102266320000005</v>
      </c>
      <c r="U733" s="12">
        <v>58.49785336000001</v>
      </c>
      <c r="V733" s="12">
        <v>58.746460479999996</v>
      </c>
      <c r="W733" s="12">
        <v>58.08692544</v>
      </c>
      <c r="X733" s="12">
        <v>58.37397695999999</v>
      </c>
      <c r="Y733" s="12">
        <v>56.433816240000006</v>
      </c>
    </row>
    <row r="734" spans="1:25" ht="11.25">
      <c r="A734" s="11">
        <f t="shared" si="17"/>
        <v>42245</v>
      </c>
      <c r="B734" s="12">
        <v>63.2025936</v>
      </c>
      <c r="C734" s="12">
        <v>66.04662488000001</v>
      </c>
      <c r="D734" s="12">
        <v>66.60193288</v>
      </c>
      <c r="E734" s="12">
        <v>68.07563488000001</v>
      </c>
      <c r="F734" s="12">
        <v>70.93162664</v>
      </c>
      <c r="G734" s="12">
        <v>72.08923024</v>
      </c>
      <c r="H734" s="12">
        <v>72.30195592</v>
      </c>
      <c r="I734" s="12">
        <v>78.98102967999999</v>
      </c>
      <c r="J734" s="12">
        <v>78.70935592</v>
      </c>
      <c r="K734" s="12">
        <v>78.3924032</v>
      </c>
      <c r="L734" s="12">
        <v>79.06646168</v>
      </c>
      <c r="M734" s="12">
        <v>78.72217072</v>
      </c>
      <c r="N734" s="12">
        <v>74.22673888</v>
      </c>
      <c r="O734" s="12">
        <v>74.58897056</v>
      </c>
      <c r="P734" s="12">
        <v>78.10278872</v>
      </c>
      <c r="Q734" s="12">
        <v>78.14123312</v>
      </c>
      <c r="R734" s="12">
        <v>77.8669964</v>
      </c>
      <c r="S734" s="12">
        <v>78.3710452</v>
      </c>
      <c r="T734" s="12">
        <v>69.40153952</v>
      </c>
      <c r="U734" s="12">
        <v>66.04491624</v>
      </c>
      <c r="V734" s="12">
        <v>65.39990464</v>
      </c>
      <c r="W734" s="12">
        <v>65.0692828</v>
      </c>
      <c r="X734" s="12">
        <v>64.36190584</v>
      </c>
      <c r="Y734" s="12">
        <v>64.00394576000001</v>
      </c>
    </row>
    <row r="735" spans="1:25" ht="11.25">
      <c r="A735" s="11">
        <f t="shared" si="17"/>
        <v>42246</v>
      </c>
      <c r="B735" s="12">
        <v>60.35087344</v>
      </c>
      <c r="C735" s="12">
        <v>61.86301984000001</v>
      </c>
      <c r="D735" s="12">
        <v>63.13168504000001</v>
      </c>
      <c r="E735" s="12">
        <v>66.06371128</v>
      </c>
      <c r="F735" s="12">
        <v>66.55750824</v>
      </c>
      <c r="G735" s="12">
        <v>67.50238616</v>
      </c>
      <c r="H735" s="12">
        <v>69.35113464</v>
      </c>
      <c r="I735" s="12">
        <v>71.26908304</v>
      </c>
      <c r="J735" s="12">
        <v>68.64888359999999</v>
      </c>
      <c r="K735" s="12">
        <v>67.23840128</v>
      </c>
      <c r="L735" s="12">
        <v>69.3323396</v>
      </c>
      <c r="M735" s="12">
        <v>67.4571072</v>
      </c>
      <c r="N735" s="12">
        <v>67.41439120000001</v>
      </c>
      <c r="O735" s="12">
        <v>67.92783752</v>
      </c>
      <c r="P735" s="12">
        <v>68.81718464</v>
      </c>
      <c r="Q735" s="12">
        <v>71.70478624</v>
      </c>
      <c r="R735" s="12">
        <v>68.68647368</v>
      </c>
      <c r="S735" s="12">
        <v>66.82576472000001</v>
      </c>
      <c r="T735" s="12">
        <v>65.35035408</v>
      </c>
      <c r="U735" s="12">
        <v>60.891658</v>
      </c>
      <c r="V735" s="12">
        <v>60.7549668</v>
      </c>
      <c r="W735" s="12">
        <v>60.68747552</v>
      </c>
      <c r="X735" s="12">
        <v>60.751549520000005</v>
      </c>
      <c r="Y735" s="12">
        <v>60.62596448</v>
      </c>
    </row>
    <row r="736" spans="1:25" ht="11.25">
      <c r="A736" s="11">
        <f t="shared" si="17"/>
        <v>42247</v>
      </c>
      <c r="B736" s="12">
        <v>60.90532712</v>
      </c>
      <c r="C736" s="12">
        <v>66.05004216</v>
      </c>
      <c r="D736" s="12">
        <v>66.6924908</v>
      </c>
      <c r="E736" s="12">
        <v>66.93682632000001</v>
      </c>
      <c r="F736" s="12">
        <v>67.6706872</v>
      </c>
      <c r="G736" s="12">
        <v>68.30032104</v>
      </c>
      <c r="H736" s="12">
        <v>74.30960791999999</v>
      </c>
      <c r="I736" s="12">
        <v>72.03797104</v>
      </c>
      <c r="J736" s="12">
        <v>71.31265336000001</v>
      </c>
      <c r="K736" s="12">
        <v>70.71206640000001</v>
      </c>
      <c r="L736" s="12">
        <v>72.79404424</v>
      </c>
      <c r="M736" s="12">
        <v>70.15932136</v>
      </c>
      <c r="N736" s="12">
        <v>70.26269408</v>
      </c>
      <c r="O736" s="12">
        <v>71.03414504</v>
      </c>
      <c r="P736" s="12">
        <v>71.97133408</v>
      </c>
      <c r="Q736" s="12">
        <v>76.36681048</v>
      </c>
      <c r="R736" s="12">
        <v>74.59665944000001</v>
      </c>
      <c r="S736" s="12">
        <v>71.10163632</v>
      </c>
      <c r="T736" s="12">
        <v>66.03637304</v>
      </c>
      <c r="U736" s="12">
        <v>64.38924408000001</v>
      </c>
      <c r="V736" s="12">
        <v>63.28289968</v>
      </c>
      <c r="W736" s="12">
        <v>64.26536768</v>
      </c>
      <c r="X736" s="12">
        <v>63.49391672</v>
      </c>
      <c r="Y736" s="12">
        <v>61.058250400000006</v>
      </c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2015-09-15T10:13:59Z</dcterms:modified>
  <cp:category/>
  <cp:version/>
  <cp:contentType/>
  <cp:contentStatus/>
  <cp:revision>1</cp:revision>
</cp:coreProperties>
</file>