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оябрь 20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<sst xmlns="http://schemas.openxmlformats.org/spreadsheetml/2006/main" count="593" uniqueCount="115">
  <si>
    <t>Приложение 4</t>
  </si>
  <si>
    <r>
      <t xml:space="preserve">Цена отпуска  </t>
    </r>
    <r>
      <rPr>
        <b/>
        <sz val="12"/>
        <rFont val="Times New Roman"/>
        <family val="1"/>
      </rPr>
      <t xml:space="preserve">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01.11.2017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31.11.2017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</si>
  <si>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</si>
  <si>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</si>
  <si>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</si>
  <si>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</si>
  <si>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</si>
  <si>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</si>
  <si>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</si>
  <si>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</si>
  <si>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</si>
  <si>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</si>
  <si>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</si>
  <si>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</si>
  <si>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</si>
  <si>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</si>
  <si>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</si>
  <si>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</si>
  <si>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</si>
  <si>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</si>
  <si>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</si>
  <si>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</si>
  <si>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</si>
  <si>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</si>
  <si>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</si>
  <si>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</si>
  <si>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</si>
  <si>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</si>
  <si>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</si>
  <si>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</si>
  <si>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</si>
  <si>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</si>
  <si>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</si>
  <si>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</si>
  <si>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</si>
  <si>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</si>
  <si>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</si>
  <si>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</si>
  <si>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</si>
  <si>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</si>
  <si>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</si>
  <si>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</si>
  <si>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</si>
  <si>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</si>
  <si>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</si>
  <si>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</si>
  <si>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</si>
  <si>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</si>
  <si>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</si>
  <si>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</si>
  <si>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</si>
  <si>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</si>
  <si>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</si>
  <si>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</si>
  <si>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</si>
  <si>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</si>
  <si>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</si>
  <si>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</si>
  <si>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</si>
  <si>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</si>
  <si>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</si>
  <si>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</si>
  <si>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</si>
  <si>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</si>
  <si>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-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</si>
  <si>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</si>
  <si>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</si>
  <si>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</si>
  <si>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</si>
  <si>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</si>
  <si>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</si>
  <si>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</si>
  <si>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</si>
  <si>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</si>
  <si>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</si>
  <si>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</si>
  <si>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</si>
  <si>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</si>
  <si>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</si>
  <si>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</si>
  <si>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</si>
  <si>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приказу Региональной службы по тарифам и ценообразованию Забайкальского края от 20.12.2016 года №575-НПА "Об установлении сбытовых надбавкок гарантирующего поставщика электрической энергии АО "Читаэнергосбыт" на 2017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</si>
  <si>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</si>
  <si>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 сбытовая надбавка, утверждённая приказом РСТ и ценообразованию Забайкальского края № 575-НПА от 20.12.2016 года с максимальной мощностью менее 150 кВт;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</si>
  <si>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</si>
  <si>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</si>
  <si>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3.2. сбытовая надбавка, утверждённая приказом РСТ и ценообразованию Забайкальского края № 575-НПА от 20.12.2016 года с максимальной мощностью от 150 до 670 кВт;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</si>
  <si>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</si>
  <si>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 сбытовая надбавка, утверждённая приказом РСТ и ценообразованию Забайкальского края № 575-НПА от 20.12.2016 года с максимальной мощностью от 670кВт до 10 МВт;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</si>
  <si>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</si>
  <si>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3.4. сбытовая надбавка, утверждённая приказом РСТ и ценообразованию Забайкальского края № № 575-НПА от 20.12.2016 года с максимальной мощностью не менее 10 МВт;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</si>
  <si>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</si>
  <si>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</si>
  <si>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</si>
  <si>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</si>
  <si>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</si>
  <si>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575-НПА от 20.12.2016 года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</si>
  <si>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</si>
  <si>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</si>
  <si>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</si>
  <si>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</si>
  <si>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</si>
  <si>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</si>
  <si>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</si>
  <si>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</si>
  <si>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</si>
  <si>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</si>
  <si>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</si>
  <si>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</si>
  <si>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</si>
  <si>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</si>
  <si>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</si>
  <si>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</si>
  <si>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</si>
  <si>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ТВН1= 155 541,58+(382,2*ЭПОВН1 / ЭМВН1)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</si>
</sst>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Alignment="1">
      <alignment wrapText="1"/>
    </xf>
    <xf numFmtId="165" fontId="15" fillId="0" borderId="0" xfId="0" applyNumberFormat="1" applyFont="1" applyAlignment="1">
      <alignment wrapText="1"/>
    </xf>
    <xf numFmtId="0" fontId="0" fillId="34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0" xfId="0" applyFont="1" applyFill="1" applyAlignment="1">
      <alignment/>
    </xf>
    <xf numFmtId="0" fontId="19" fillId="0" borderId="0" xfId="0" applyFont="1" applyFill="1" applyAlignment="1">
      <alignment/>
    </xf>
    <xf numFmtId="0" fontId="7" fillId="0" borderId="1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7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7" fillId="36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8" fillId="37" borderId="11" xfId="0" applyFont="1" applyFill="1" applyBorder="1" applyAlignment="1">
      <alignment horizontal="center" wrapText="1"/>
    </xf>
    <xf numFmtId="0" fontId="8" fillId="37" borderId="13" xfId="0" applyFont="1" applyFill="1" applyBorder="1" applyAlignment="1">
      <alignment horizontal="center" wrapText="1"/>
    </xf>
    <xf numFmtId="0" fontId="8" fillId="37" borderId="12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0" fontId="8" fillId="37" borderId="11" xfId="0" applyFont="1" applyFill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7" fillId="16" borderId="10" xfId="52" applyFont="1" applyFill="1" applyBorder="1" applyAlignment="1">
      <alignment horizontal="center" vertical="center" wrapText="1"/>
      <protection/>
    </xf>
    <xf numFmtId="2" fontId="7" fillId="33" borderId="11" xfId="0" applyNumberFormat="1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2" fontId="7" fillId="38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9" borderId="10" xfId="52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8" fillId="37" borderId="14" xfId="0" applyFont="1" applyFill="1" applyBorder="1" applyAlignment="1">
      <alignment horizontal="center" wrapText="1"/>
    </xf>
    <xf numFmtId="0" fontId="8" fillId="37" borderId="15" xfId="0" applyFont="1" applyFill="1" applyBorder="1" applyAlignment="1">
      <alignment horizontal="center" wrapText="1"/>
    </xf>
    <xf numFmtId="0" fontId="8" fillId="37" borderId="16" xfId="0" applyFont="1" applyFill="1" applyBorder="1" applyAlignment="1">
      <alignment horizontal="center" wrapText="1"/>
    </xf>
    <xf numFmtId="2" fontId="20" fillId="39" borderId="0" xfId="0" applyNumberFormat="1" applyFont="1" applyFill="1" applyAlignment="1">
      <alignment horizontal="center"/>
    </xf>
    <xf numFmtId="0" fontId="60" fillId="34" borderId="10" xfId="0" applyFont="1" applyFill="1" applyBorder="1" applyAlignment="1">
      <alignment horizontal="center" vertical="top" wrapText="1"/>
    </xf>
    <xf numFmtId="0" fontId="61" fillId="34" borderId="10" xfId="0" applyFont="1" applyFill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/>
    </xf>
    <xf numFmtId="2" fontId="62" fillId="34" borderId="13" xfId="0" applyNumberFormat="1" applyFont="1" applyFill="1" applyBorder="1" applyAlignment="1">
      <alignment horizontal="center"/>
    </xf>
    <xf numFmtId="2" fontId="62" fillId="34" borderId="12" xfId="0" applyNumberFormat="1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2" fontId="62" fillId="34" borderId="11" xfId="0" applyNumberFormat="1" applyFont="1" applyFill="1" applyBorder="1" applyAlignment="1">
      <alignment horizontal="center" vertical="center"/>
    </xf>
    <xf numFmtId="2" fontId="62" fillId="34" borderId="13" xfId="0" applyNumberFormat="1" applyFont="1" applyFill="1" applyBorder="1" applyAlignment="1">
      <alignment horizontal="center" vertical="center"/>
    </xf>
    <xf numFmtId="2" fontId="62" fillId="34" borderId="12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0" fillId="0" borderId="10" xfId="0" applyFont="1" applyBorder="1" applyAlignment="1">
      <alignment horizontal="center" vertical="top"/>
    </xf>
    <xf numFmtId="0" fontId="63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4" fillId="16" borderId="14" xfId="52" applyFont="1" applyFill="1" applyBorder="1" applyAlignment="1">
      <alignment horizontal="center" vertical="center" wrapText="1"/>
      <protection/>
    </xf>
    <xf numFmtId="0" fontId="14" fillId="16" borderId="15" xfId="52" applyFont="1" applyFill="1" applyBorder="1" applyAlignment="1">
      <alignment horizontal="center" vertical="center" wrapText="1"/>
      <protection/>
    </xf>
    <xf numFmtId="0" fontId="14" fillId="16" borderId="16" xfId="52" applyFont="1" applyFill="1" applyBorder="1" applyAlignment="1">
      <alignment horizontal="center" vertical="center" wrapText="1"/>
      <protection/>
    </xf>
    <xf numFmtId="4" fontId="62" fillId="34" borderId="10" xfId="0" applyNumberFormat="1" applyFont="1" applyFill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2" fillId="34" borderId="10" xfId="0" applyNumberFormat="1" applyFont="1" applyFill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4" borderId="10" xfId="0" applyNumberFormat="1" applyFont="1" applyFill="1" applyBorder="1" applyAlignment="1">
      <alignment horizontal="center"/>
    </xf>
    <xf numFmtId="4" fontId="62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2" fontId="13" fillId="0" borderId="11" xfId="0" applyNumberFormat="1" applyFont="1" applyFill="1" applyBorder="1" applyAlignment="1">
      <alignment horizontal="center" wrapText="1"/>
    </xf>
    <xf numFmtId="0" fontId="13" fillId="0" borderId="13" xfId="0" applyNumberFormat="1" applyFont="1" applyFill="1" applyBorder="1" applyAlignment="1">
      <alignment horizontal="center" wrapText="1"/>
    </xf>
    <xf numFmtId="0" fontId="13" fillId="0" borderId="12" xfId="0" applyNumberFormat="1" applyFont="1" applyFill="1" applyBorder="1" applyAlignment="1">
      <alignment horizontal="center" wrapText="1"/>
    </xf>
    <xf numFmtId="4" fontId="62" fillId="0" borderId="10" xfId="0" applyNumberFormat="1" applyFont="1" applyBorder="1" applyAlignment="1">
      <alignment vertical="top" wrapText="1"/>
    </xf>
    <xf numFmtId="4" fontId="64" fillId="37" borderId="10" xfId="0" applyNumberFormat="1" applyFont="1" applyFill="1" applyBorder="1" applyAlignment="1">
      <alignment horizontal="center" wrapText="1"/>
    </xf>
    <xf numFmtId="4" fontId="60" fillId="0" borderId="10" xfId="0" applyNumberFormat="1" applyFont="1" applyBorder="1" applyAlignment="1">
      <alignment horizontal="center" vertical="top"/>
    </xf>
    <xf numFmtId="4" fontId="61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top"/>
    </xf>
    <xf numFmtId="2" fontId="10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4" fontId="63" fillId="0" borderId="10" xfId="0" applyNumberFormat="1" applyFont="1" applyBorder="1" applyAlignment="1">
      <alignment horizontal="center" vertical="top" wrapText="1"/>
    </xf>
    <xf numFmtId="4" fontId="61" fillId="34" borderId="10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10" fillId="37" borderId="11" xfId="0" applyFont="1" applyFill="1" applyBorder="1" applyAlignment="1">
      <alignment horizontal="center" wrapText="1"/>
    </xf>
    <xf numFmtId="0" fontId="10" fillId="37" borderId="13" xfId="0" applyFont="1" applyFill="1" applyBorder="1" applyAlignment="1">
      <alignment horizontal="center" wrapText="1"/>
    </xf>
    <xf numFmtId="0" fontId="10" fillId="37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4" fontId="65" fillId="31" borderId="10" xfId="0" applyNumberFormat="1" applyFont="1" applyFill="1" applyBorder="1" applyAlignment="1">
      <alignment horizontal="center"/>
    </xf>
    <xf numFmtId="0" fontId="65" fillId="31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1" fillId="0" borderId="17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164" fontId="65" fillId="31" borderId="11" xfId="0" applyNumberFormat="1" applyFont="1" applyFill="1" applyBorder="1" applyAlignment="1">
      <alignment horizontal="center"/>
    </xf>
    <xf numFmtId="164" fontId="65" fillId="31" borderId="13" xfId="0" applyNumberFormat="1" applyFont="1" applyFill="1" applyBorder="1" applyAlignment="1">
      <alignment horizontal="center"/>
    </xf>
    <xf numFmtId="164" fontId="65" fillId="31" borderId="12" xfId="0" applyNumberFormat="1" applyFont="1" applyFill="1" applyBorder="1" applyAlignment="1">
      <alignment horizontal="center"/>
    </xf>
    <xf numFmtId="0" fontId="60" fillId="37" borderId="10" xfId="0" applyFont="1" applyFill="1" applyBorder="1" applyAlignment="1">
      <alignment horizont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9" xfId="0" applyFont="1" applyBorder="1" applyAlignment="1">
      <alignment horizontal="center" vertical="top" wrapText="1"/>
    </xf>
    <xf numFmtId="0" fontId="7" fillId="31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19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2" fillId="0" borderId="19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3;&#1086;&#1095;&#1080;&#1077;\&#1055;&#1088;&#1080;&#1083;&#1086;&#1078;&#1077;&#1085;&#1080;&#1077;%20&#8470;4%20&#1085;&#1086;&#1103;&#1073;&#1088;&#1100;%202017%20&#1075;&#1086;&#1076;&#1072;_&#1088;&#1072;&#1073;&#1086;&#109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цк"/>
      <sheetName val="2цк"/>
      <sheetName val="4цк"/>
      <sheetName val="5 цк"/>
      <sheetName val="АТС"/>
      <sheetName val="ноябрь 201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28"/>
  <sheetViews>
    <sheetView tabSelected="1" zoomScale="80" zoomScaleNormal="80" zoomScalePageLayoutView="0" workbookViewId="0" topLeftCell="A1">
      <selection activeCell="A1" sqref="A1"/>
    </sheetView>
  </sheetViews>
  <sheetFormatPr defaultColWidth="9.33203125" defaultRowHeight="11.25"/>
  <cols>
    <col min="1" max="1" width="22.16015625" style="0" customWidth="1"/>
    <col min="4" max="13" width="9.33203125" style="0" customWidth="1"/>
    <col min="14" max="14" width="12" style="0" customWidth="1"/>
    <col min="15" max="16" width="9.33203125" style="0" customWidth="1"/>
    <col min="19" max="19" width="13.5" style="0" bestFit="1" customWidth="1"/>
    <col min="25" max="25" width="10.33203125" style="0" customWidth="1"/>
    <col min="27" max="27" width="11.16015625" style="0" bestFit="1" customWidth="1"/>
    <col min="30" max="30" width="9.83203125" style="0" customWidth="1"/>
  </cols>
  <sheetData>
    <row r="1" ht="15.75">
      <c r="V1" s="1" t="s">
        <v>0</v>
      </c>
    </row>
    <row r="2" ht="15.75">
      <c r="A2" s="2"/>
    </row>
    <row r="3" spans="1:25" ht="15.7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</row>
    <row r="4" ht="15.75">
      <c r="A4" s="3"/>
    </row>
    <row r="5" spans="1:23" ht="15.75">
      <c r="A5" s="136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ht="15.75">
      <c r="A6" s="3"/>
    </row>
    <row r="7" spans="1:25" ht="11.25">
      <c r="A7" s="137" t="s">
        <v>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</row>
    <row r="8" spans="1:25" ht="11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ht="11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</row>
    <row r="10" spans="1:25" ht="12.75">
      <c r="A10" s="138" t="s">
        <v>4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40"/>
      <c r="L10" s="141" t="s">
        <v>5</v>
      </c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</row>
    <row r="11" spans="1:25" ht="11.25">
      <c r="A11" s="130" t="s">
        <v>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</row>
    <row r="12" spans="1:25" ht="11.2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</row>
    <row r="13" spans="1:25" ht="12.75">
      <c r="A13" s="131" t="s">
        <v>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3"/>
      <c r="L13" s="117" t="s">
        <v>8</v>
      </c>
      <c r="M13" s="118"/>
      <c r="N13" s="134">
        <v>2161.4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</row>
    <row r="14" spans="1:25" ht="12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</row>
    <row r="15" spans="1:25" ht="12.75">
      <c r="A15" s="122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17" t="s">
        <v>8</v>
      </c>
      <c r="M15" s="118"/>
      <c r="N15" s="124">
        <v>872.74</v>
      </c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6"/>
    </row>
    <row r="16" spans="1:25" ht="12.75">
      <c r="A16" s="123" t="s">
        <v>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76" t="s">
        <v>8</v>
      </c>
      <c r="M16" s="77"/>
      <c r="N16" s="124">
        <v>2108.72</v>
      </c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6"/>
    </row>
    <row r="17" spans="1:25" ht="12.75">
      <c r="A17" s="123" t="s">
        <v>12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76" t="s">
        <v>8</v>
      </c>
      <c r="M17" s="77"/>
      <c r="N17" s="127">
        <v>5153.51</v>
      </c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9"/>
    </row>
    <row r="18" spans="1:25" ht="12">
      <c r="A18" s="107" t="s">
        <v>13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</row>
    <row r="19" spans="1:25" ht="12.75">
      <c r="A19" s="122" t="s">
        <v>10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17" t="s">
        <v>8</v>
      </c>
      <c r="M19" s="118"/>
      <c r="N19" s="120">
        <v>872.74</v>
      </c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</row>
    <row r="20" spans="1:25" ht="12.75">
      <c r="A20" s="123" t="s">
        <v>14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76" t="s">
        <v>8</v>
      </c>
      <c r="M20" s="77"/>
      <c r="N20" s="120">
        <v>3704.3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">
      <c r="A21" s="107" t="s">
        <v>15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</row>
    <row r="22" spans="1:25" ht="12.75">
      <c r="A22" s="116" t="s">
        <v>16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7" t="s">
        <v>8</v>
      </c>
      <c r="M22" s="118"/>
      <c r="N22" s="119">
        <v>903.08</v>
      </c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25" ht="12.75">
      <c r="A23" s="121" t="s">
        <v>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76" t="s">
        <v>18</v>
      </c>
      <c r="M23" s="77"/>
      <c r="N23" s="119">
        <v>743251.68</v>
      </c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23.25" customHeight="1">
      <c r="A24" s="107" t="s">
        <v>19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</row>
    <row r="25" spans="1:25" ht="22.5" customHeight="1">
      <c r="A25" s="108" t="s">
        <v>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</row>
    <row r="26" spans="1:25" ht="41.25" customHeight="1">
      <c r="A26" s="109" t="s">
        <v>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</row>
    <row r="27" spans="1:25" ht="11.25">
      <c r="A27" s="4" t="s">
        <v>22</v>
      </c>
      <c r="B27" s="5" t="s">
        <v>23</v>
      </c>
      <c r="C27" s="5" t="s">
        <v>24</v>
      </c>
      <c r="D27" s="5" t="s">
        <v>25</v>
      </c>
      <c r="E27" s="5" t="s">
        <v>26</v>
      </c>
      <c r="F27" s="5" t="s">
        <v>27</v>
      </c>
      <c r="G27" s="5" t="s">
        <v>28</v>
      </c>
      <c r="H27" s="5" t="s">
        <v>29</v>
      </c>
      <c r="I27" s="5" t="s">
        <v>30</v>
      </c>
      <c r="J27" s="5" t="s">
        <v>31</v>
      </c>
      <c r="K27" s="5" t="s">
        <v>32</v>
      </c>
      <c r="L27" s="5" t="s">
        <v>33</v>
      </c>
      <c r="M27" s="5" t="s">
        <v>34</v>
      </c>
      <c r="N27" s="5" t="s">
        <v>35</v>
      </c>
      <c r="O27" s="5" t="s">
        <v>36</v>
      </c>
      <c r="P27" s="5" t="s">
        <v>37</v>
      </c>
      <c r="Q27" s="5" t="s">
        <v>38</v>
      </c>
      <c r="R27" s="5" t="s">
        <v>39</v>
      </c>
      <c r="S27" s="5" t="s">
        <v>40</v>
      </c>
      <c r="T27" s="5" t="s">
        <v>41</v>
      </c>
      <c r="U27" s="5" t="s">
        <v>42</v>
      </c>
      <c r="V27" s="5" t="s">
        <v>43</v>
      </c>
      <c r="W27" s="5" t="s">
        <v>44</v>
      </c>
      <c r="X27" s="5" t="s">
        <v>45</v>
      </c>
      <c r="Y27" s="5" t="s">
        <v>46</v>
      </c>
    </row>
    <row r="28" spans="1:25" ht="11.25">
      <c r="A28" s="6">
        <v>43040</v>
      </c>
      <c r="B28" s="7">
        <v>781.85</v>
      </c>
      <c r="C28" s="7">
        <v>863.92</v>
      </c>
      <c r="D28" s="7">
        <v>876.29</v>
      </c>
      <c r="E28" s="7">
        <v>877.78</v>
      </c>
      <c r="F28" s="7">
        <v>879.11</v>
      </c>
      <c r="G28" s="7">
        <v>875.42</v>
      </c>
      <c r="H28" s="7">
        <v>876.04</v>
      </c>
      <c r="I28" s="7">
        <v>874.8</v>
      </c>
      <c r="J28" s="7">
        <v>872.35</v>
      </c>
      <c r="K28" s="7">
        <v>865.22</v>
      </c>
      <c r="L28" s="7">
        <v>868.36</v>
      </c>
      <c r="M28" s="7">
        <v>869.07</v>
      </c>
      <c r="N28" s="7">
        <v>883.1</v>
      </c>
      <c r="O28" s="7">
        <v>900.36</v>
      </c>
      <c r="P28" s="7">
        <v>886.09</v>
      </c>
      <c r="Q28" s="7">
        <v>880.49</v>
      </c>
      <c r="R28" s="7">
        <v>868.65</v>
      </c>
      <c r="S28" s="7">
        <v>841.96</v>
      </c>
      <c r="T28" s="7">
        <v>769.19</v>
      </c>
      <c r="U28" s="7">
        <v>771.29</v>
      </c>
      <c r="V28" s="7">
        <v>772.47</v>
      </c>
      <c r="W28" s="7">
        <v>772.83</v>
      </c>
      <c r="X28" s="7">
        <v>773.05</v>
      </c>
      <c r="Y28" s="7">
        <v>773.21</v>
      </c>
    </row>
    <row r="29" spans="1:25" ht="11.25">
      <c r="A29" s="8">
        <f>A28+1</f>
        <v>43041</v>
      </c>
      <c r="B29" s="7">
        <v>825.95</v>
      </c>
      <c r="C29" s="7">
        <v>854.85</v>
      </c>
      <c r="D29" s="7">
        <v>886.28</v>
      </c>
      <c r="E29" s="7">
        <v>895.76</v>
      </c>
      <c r="F29" s="7">
        <v>913.31</v>
      </c>
      <c r="G29" s="7">
        <v>909.03</v>
      </c>
      <c r="H29" s="7">
        <v>902.42</v>
      </c>
      <c r="I29" s="7">
        <v>901.12</v>
      </c>
      <c r="J29" s="7">
        <v>894.79</v>
      </c>
      <c r="K29" s="7">
        <v>898.55</v>
      </c>
      <c r="L29" s="7">
        <v>904.11</v>
      </c>
      <c r="M29" s="7">
        <v>907.23</v>
      </c>
      <c r="N29" s="7">
        <v>923.37</v>
      </c>
      <c r="O29" s="7">
        <v>923.2</v>
      </c>
      <c r="P29" s="7">
        <v>922.6</v>
      </c>
      <c r="Q29" s="7">
        <v>907.73</v>
      </c>
      <c r="R29" s="7">
        <v>903.44</v>
      </c>
      <c r="S29" s="7">
        <v>899.52</v>
      </c>
      <c r="T29" s="7">
        <v>879.09</v>
      </c>
      <c r="U29" s="7">
        <v>872.35</v>
      </c>
      <c r="V29" s="7">
        <v>862.52</v>
      </c>
      <c r="W29" s="7">
        <v>864.61</v>
      </c>
      <c r="X29" s="7">
        <v>862.44</v>
      </c>
      <c r="Y29" s="7">
        <v>851.09</v>
      </c>
    </row>
    <row r="30" spans="1:25" ht="11.25">
      <c r="A30" s="8">
        <f>A29+1</f>
        <v>43042</v>
      </c>
      <c r="B30" s="7">
        <v>873.22</v>
      </c>
      <c r="C30" s="7">
        <v>897.98</v>
      </c>
      <c r="D30" s="7">
        <v>917.78</v>
      </c>
      <c r="E30" s="7">
        <v>916.78</v>
      </c>
      <c r="F30" s="7">
        <v>918.84</v>
      </c>
      <c r="G30" s="7">
        <v>919.03</v>
      </c>
      <c r="H30" s="7">
        <v>917.68</v>
      </c>
      <c r="I30" s="7">
        <v>915.1</v>
      </c>
      <c r="J30" s="7">
        <v>910.72</v>
      </c>
      <c r="K30" s="7">
        <v>907.72</v>
      </c>
      <c r="L30" s="7">
        <v>907.67</v>
      </c>
      <c r="M30" s="7">
        <v>910.33</v>
      </c>
      <c r="N30" s="7">
        <v>920</v>
      </c>
      <c r="O30" s="7">
        <v>920.72</v>
      </c>
      <c r="P30" s="7">
        <v>917.1</v>
      </c>
      <c r="Q30" s="7">
        <v>913.12</v>
      </c>
      <c r="R30" s="7">
        <v>907.78</v>
      </c>
      <c r="S30" s="7">
        <v>897.16</v>
      </c>
      <c r="T30" s="7">
        <v>847.49</v>
      </c>
      <c r="U30" s="7">
        <v>847.85</v>
      </c>
      <c r="V30" s="7">
        <v>829.44</v>
      </c>
      <c r="W30" s="7">
        <v>825.43</v>
      </c>
      <c r="X30" s="7">
        <v>820.82</v>
      </c>
      <c r="Y30" s="7">
        <v>818.59</v>
      </c>
    </row>
    <row r="31" spans="1:25" ht="11.25">
      <c r="A31" s="8">
        <f>A30+1</f>
        <v>43043</v>
      </c>
      <c r="B31" s="7">
        <v>850.21</v>
      </c>
      <c r="C31" s="7">
        <v>878.9</v>
      </c>
      <c r="D31" s="7">
        <v>885.16</v>
      </c>
      <c r="E31" s="7">
        <v>905.11</v>
      </c>
      <c r="F31" s="7">
        <v>910.47</v>
      </c>
      <c r="G31" s="7">
        <v>920.41</v>
      </c>
      <c r="H31" s="7">
        <v>920.1</v>
      </c>
      <c r="I31" s="7">
        <v>918.02</v>
      </c>
      <c r="J31" s="7">
        <v>914.79</v>
      </c>
      <c r="K31" s="7">
        <v>909.05</v>
      </c>
      <c r="L31" s="7">
        <v>909.48</v>
      </c>
      <c r="M31" s="7">
        <v>911.73</v>
      </c>
      <c r="N31" s="7">
        <v>925.82</v>
      </c>
      <c r="O31" s="7">
        <v>960.75</v>
      </c>
      <c r="P31" s="7">
        <v>935.49</v>
      </c>
      <c r="Q31" s="7">
        <v>923.07</v>
      </c>
      <c r="R31" s="7">
        <v>912.32</v>
      </c>
      <c r="S31" s="7">
        <v>905.49</v>
      </c>
      <c r="T31" s="7">
        <v>885.14</v>
      </c>
      <c r="U31" s="7">
        <v>857.56</v>
      </c>
      <c r="V31" s="7">
        <v>861.14</v>
      </c>
      <c r="W31" s="7">
        <v>860.91</v>
      </c>
      <c r="X31" s="7">
        <v>835.61</v>
      </c>
      <c r="Y31" s="7">
        <v>828.2</v>
      </c>
    </row>
    <row r="32" spans="1:25" ht="11.25">
      <c r="A32" s="8">
        <f aca="true" t="shared" si="0" ref="A32:A57">A31+1</f>
        <v>43044</v>
      </c>
      <c r="B32" s="7">
        <v>850.91</v>
      </c>
      <c r="C32" s="7">
        <v>866.75</v>
      </c>
      <c r="D32" s="7">
        <v>894.97</v>
      </c>
      <c r="E32" s="7">
        <v>905</v>
      </c>
      <c r="F32" s="7">
        <v>916.89</v>
      </c>
      <c r="G32" s="7">
        <v>911.26</v>
      </c>
      <c r="H32" s="7">
        <v>911.36</v>
      </c>
      <c r="I32" s="7">
        <v>907.56</v>
      </c>
      <c r="J32" s="7">
        <v>904.71</v>
      </c>
      <c r="K32" s="7">
        <v>910.73</v>
      </c>
      <c r="L32" s="7">
        <v>907.55</v>
      </c>
      <c r="M32" s="7">
        <v>917.73</v>
      </c>
      <c r="N32" s="7">
        <v>930.13</v>
      </c>
      <c r="O32" s="7">
        <v>934.86</v>
      </c>
      <c r="P32" s="7">
        <v>933.75</v>
      </c>
      <c r="Q32" s="7">
        <v>929.46</v>
      </c>
      <c r="R32" s="7">
        <v>924.53</v>
      </c>
      <c r="S32" s="7">
        <v>900.66</v>
      </c>
      <c r="T32" s="7">
        <v>883.23</v>
      </c>
      <c r="U32" s="7">
        <v>865.02</v>
      </c>
      <c r="V32" s="7">
        <v>850.16</v>
      </c>
      <c r="W32" s="7">
        <v>860.67</v>
      </c>
      <c r="X32" s="7">
        <v>855.3</v>
      </c>
      <c r="Y32" s="7">
        <v>853.6</v>
      </c>
    </row>
    <row r="33" spans="1:25" ht="11.25">
      <c r="A33" s="8">
        <f t="shared" si="0"/>
        <v>43045</v>
      </c>
      <c r="B33" s="7">
        <v>853.42</v>
      </c>
      <c r="C33" s="7">
        <v>863.01</v>
      </c>
      <c r="D33" s="7">
        <v>864.41</v>
      </c>
      <c r="E33" s="7">
        <v>885.69</v>
      </c>
      <c r="F33" s="7">
        <v>922.83</v>
      </c>
      <c r="G33" s="7">
        <v>916.4</v>
      </c>
      <c r="H33" s="7">
        <v>906.91</v>
      </c>
      <c r="I33" s="7">
        <v>910.69</v>
      </c>
      <c r="J33" s="7">
        <v>891.32</v>
      </c>
      <c r="K33" s="7">
        <v>862.35</v>
      </c>
      <c r="L33" s="7">
        <v>847.07</v>
      </c>
      <c r="M33" s="7">
        <v>845.97</v>
      </c>
      <c r="N33" s="7">
        <v>859.67</v>
      </c>
      <c r="O33" s="7">
        <v>884.82</v>
      </c>
      <c r="P33" s="7">
        <v>857.38</v>
      </c>
      <c r="Q33" s="7">
        <v>853.72</v>
      </c>
      <c r="R33" s="7">
        <v>845.67</v>
      </c>
      <c r="S33" s="7">
        <v>895.35</v>
      </c>
      <c r="T33" s="7">
        <v>894.99</v>
      </c>
      <c r="U33" s="7">
        <v>881.2</v>
      </c>
      <c r="V33" s="7">
        <v>875.93</v>
      </c>
      <c r="W33" s="7">
        <v>882.58</v>
      </c>
      <c r="X33" s="7">
        <v>875.57</v>
      </c>
      <c r="Y33" s="7">
        <v>877.68</v>
      </c>
    </row>
    <row r="34" spans="1:25" ht="11.25">
      <c r="A34" s="8">
        <f t="shared" si="0"/>
        <v>43046</v>
      </c>
      <c r="B34" s="7">
        <v>868.15</v>
      </c>
      <c r="C34" s="7">
        <v>877.26</v>
      </c>
      <c r="D34" s="7">
        <v>894.35</v>
      </c>
      <c r="E34" s="7">
        <v>909.2</v>
      </c>
      <c r="F34" s="7">
        <v>908.45</v>
      </c>
      <c r="G34" s="7">
        <v>911.5</v>
      </c>
      <c r="H34" s="7">
        <v>907.8</v>
      </c>
      <c r="I34" s="7">
        <v>901.76</v>
      </c>
      <c r="J34" s="7">
        <v>901.15</v>
      </c>
      <c r="K34" s="7">
        <v>889.4</v>
      </c>
      <c r="L34" s="7">
        <v>876.54</v>
      </c>
      <c r="M34" s="7">
        <v>890.8</v>
      </c>
      <c r="N34" s="7">
        <v>907.72</v>
      </c>
      <c r="O34" s="7">
        <v>913.82</v>
      </c>
      <c r="P34" s="7">
        <v>912</v>
      </c>
      <c r="Q34" s="7">
        <v>908.67</v>
      </c>
      <c r="R34" s="7">
        <v>888.8</v>
      </c>
      <c r="S34" s="7">
        <v>875.51</v>
      </c>
      <c r="T34" s="7">
        <v>860.06</v>
      </c>
      <c r="U34" s="7">
        <v>847.18</v>
      </c>
      <c r="V34" s="7">
        <v>838.64</v>
      </c>
      <c r="W34" s="7">
        <v>825.26</v>
      </c>
      <c r="X34" s="7">
        <v>824.02</v>
      </c>
      <c r="Y34" s="7">
        <v>814.88</v>
      </c>
    </row>
    <row r="35" spans="1:25" ht="11.25">
      <c r="A35" s="8">
        <f t="shared" si="0"/>
        <v>43047</v>
      </c>
      <c r="B35" s="7">
        <v>845.02</v>
      </c>
      <c r="C35" s="7">
        <v>851.14</v>
      </c>
      <c r="D35" s="7">
        <v>870.18</v>
      </c>
      <c r="E35" s="7">
        <v>874.8</v>
      </c>
      <c r="F35" s="7">
        <v>878.48</v>
      </c>
      <c r="G35" s="7">
        <v>877.1</v>
      </c>
      <c r="H35" s="7">
        <v>870.65</v>
      </c>
      <c r="I35" s="7">
        <v>871.22</v>
      </c>
      <c r="J35" s="7">
        <v>880.41</v>
      </c>
      <c r="K35" s="7">
        <v>869.22</v>
      </c>
      <c r="L35" s="7">
        <v>869.47</v>
      </c>
      <c r="M35" s="7">
        <v>872.98</v>
      </c>
      <c r="N35" s="7">
        <v>897.85</v>
      </c>
      <c r="O35" s="7">
        <v>915.06</v>
      </c>
      <c r="P35" s="7">
        <v>910.56</v>
      </c>
      <c r="Q35" s="7">
        <v>889.43</v>
      </c>
      <c r="R35" s="7">
        <v>876.32</v>
      </c>
      <c r="S35" s="7">
        <v>863.35</v>
      </c>
      <c r="T35" s="7">
        <v>841.1</v>
      </c>
      <c r="U35" s="7">
        <v>821.2</v>
      </c>
      <c r="V35" s="7">
        <v>827.31</v>
      </c>
      <c r="W35" s="7">
        <v>821.93</v>
      </c>
      <c r="X35" s="7">
        <v>824.18</v>
      </c>
      <c r="Y35" s="7">
        <v>824.72</v>
      </c>
    </row>
    <row r="36" spans="1:25" ht="11.25">
      <c r="A36" s="8">
        <f t="shared" si="0"/>
        <v>43048</v>
      </c>
      <c r="B36" s="7">
        <v>848.47</v>
      </c>
      <c r="C36" s="7">
        <v>857.81</v>
      </c>
      <c r="D36" s="7">
        <v>876.63</v>
      </c>
      <c r="E36" s="7">
        <v>897.15</v>
      </c>
      <c r="F36" s="7">
        <v>903.92</v>
      </c>
      <c r="G36" s="7">
        <v>896.16</v>
      </c>
      <c r="H36" s="7">
        <v>892.2</v>
      </c>
      <c r="I36" s="7">
        <v>891.15</v>
      </c>
      <c r="J36" s="7">
        <v>886.64</v>
      </c>
      <c r="K36" s="7">
        <v>882.57</v>
      </c>
      <c r="L36" s="7">
        <v>883.19</v>
      </c>
      <c r="M36" s="7">
        <v>887.8</v>
      </c>
      <c r="N36" s="7">
        <v>924.64</v>
      </c>
      <c r="O36" s="7">
        <v>931.52</v>
      </c>
      <c r="P36" s="7">
        <v>930.74</v>
      </c>
      <c r="Q36" s="7">
        <v>918.07</v>
      </c>
      <c r="R36" s="7">
        <v>890.37</v>
      </c>
      <c r="S36" s="7">
        <v>884.84</v>
      </c>
      <c r="T36" s="7">
        <v>873.7</v>
      </c>
      <c r="U36" s="7">
        <v>845.77</v>
      </c>
      <c r="V36" s="7">
        <v>847.91</v>
      </c>
      <c r="W36" s="7">
        <v>848.28</v>
      </c>
      <c r="X36" s="7">
        <v>846.78</v>
      </c>
      <c r="Y36" s="7">
        <v>847.42</v>
      </c>
    </row>
    <row r="37" spans="1:25" ht="11.25">
      <c r="A37" s="8">
        <f t="shared" si="0"/>
        <v>43049</v>
      </c>
      <c r="B37" s="7">
        <v>824.16</v>
      </c>
      <c r="C37" s="7">
        <v>852.8</v>
      </c>
      <c r="D37" s="7">
        <v>868.17</v>
      </c>
      <c r="E37" s="7">
        <v>886.9</v>
      </c>
      <c r="F37" s="7">
        <v>894</v>
      </c>
      <c r="G37" s="7">
        <v>887.03</v>
      </c>
      <c r="H37" s="7">
        <v>885.86</v>
      </c>
      <c r="I37" s="7">
        <v>881.28</v>
      </c>
      <c r="J37" s="7">
        <v>868.87</v>
      </c>
      <c r="K37" s="7">
        <v>861.73</v>
      </c>
      <c r="L37" s="7">
        <v>858.14</v>
      </c>
      <c r="M37" s="7">
        <v>865.2</v>
      </c>
      <c r="N37" s="7">
        <v>921.31</v>
      </c>
      <c r="O37" s="7">
        <v>913.19</v>
      </c>
      <c r="P37" s="7">
        <v>915.01</v>
      </c>
      <c r="Q37" s="7">
        <v>894.31</v>
      </c>
      <c r="R37" s="7">
        <v>854.35</v>
      </c>
      <c r="S37" s="7">
        <v>845.64</v>
      </c>
      <c r="T37" s="7">
        <v>837.57</v>
      </c>
      <c r="U37" s="7">
        <v>819.98</v>
      </c>
      <c r="V37" s="7">
        <v>819.51</v>
      </c>
      <c r="W37" s="7">
        <v>817.06</v>
      </c>
      <c r="X37" s="7">
        <v>808.78</v>
      </c>
      <c r="Y37" s="7">
        <v>810.71</v>
      </c>
    </row>
    <row r="38" spans="1:25" ht="11.25">
      <c r="A38" s="8">
        <f t="shared" si="0"/>
        <v>43050</v>
      </c>
      <c r="B38" s="7">
        <v>811.94</v>
      </c>
      <c r="C38" s="7">
        <v>816.27</v>
      </c>
      <c r="D38" s="7">
        <v>822.42</v>
      </c>
      <c r="E38" s="7">
        <v>841.99</v>
      </c>
      <c r="F38" s="7">
        <v>849.01</v>
      </c>
      <c r="G38" s="7">
        <v>819.49</v>
      </c>
      <c r="H38" s="7">
        <v>853.02</v>
      </c>
      <c r="I38" s="7">
        <v>848.75</v>
      </c>
      <c r="J38" s="7">
        <v>845.92</v>
      </c>
      <c r="K38" s="7">
        <v>848.68</v>
      </c>
      <c r="L38" s="7">
        <v>845.28</v>
      </c>
      <c r="M38" s="7">
        <v>852.16</v>
      </c>
      <c r="N38" s="7">
        <v>891.01</v>
      </c>
      <c r="O38" s="7">
        <v>889.96</v>
      </c>
      <c r="P38" s="7">
        <v>896.46</v>
      </c>
      <c r="Q38" s="7">
        <v>886.54</v>
      </c>
      <c r="R38" s="7">
        <v>869.37</v>
      </c>
      <c r="S38" s="7">
        <v>847.32</v>
      </c>
      <c r="T38" s="7">
        <v>829.72</v>
      </c>
      <c r="U38" s="7">
        <v>801.64</v>
      </c>
      <c r="V38" s="7">
        <v>810.27</v>
      </c>
      <c r="W38" s="7">
        <v>778.84</v>
      </c>
      <c r="X38" s="7">
        <v>771.61</v>
      </c>
      <c r="Y38" s="7">
        <v>775.66</v>
      </c>
    </row>
    <row r="39" spans="1:25" ht="11.25">
      <c r="A39" s="8">
        <f t="shared" si="0"/>
        <v>43051</v>
      </c>
      <c r="B39" s="7">
        <v>756.92</v>
      </c>
      <c r="C39" s="7">
        <v>762.56</v>
      </c>
      <c r="D39" s="7">
        <v>791.49</v>
      </c>
      <c r="E39" s="7">
        <v>825.04</v>
      </c>
      <c r="F39" s="7">
        <v>837.42</v>
      </c>
      <c r="G39" s="7">
        <v>837.47</v>
      </c>
      <c r="H39" s="7">
        <v>835.63</v>
      </c>
      <c r="I39" s="7">
        <v>831.05</v>
      </c>
      <c r="J39" s="7">
        <v>832.83</v>
      </c>
      <c r="K39" s="7">
        <v>829.02</v>
      </c>
      <c r="L39" s="7">
        <v>808.31</v>
      </c>
      <c r="M39" s="7">
        <v>824.82</v>
      </c>
      <c r="N39" s="7">
        <v>845.63</v>
      </c>
      <c r="O39" s="7">
        <v>866.85</v>
      </c>
      <c r="P39" s="7">
        <v>858.68</v>
      </c>
      <c r="Q39" s="7">
        <v>842.46</v>
      </c>
      <c r="R39" s="7">
        <v>833.04</v>
      </c>
      <c r="S39" s="7">
        <v>800.8</v>
      </c>
      <c r="T39" s="7">
        <v>745.96</v>
      </c>
      <c r="U39" s="7">
        <v>740.9</v>
      </c>
      <c r="V39" s="7">
        <v>740.4</v>
      </c>
      <c r="W39" s="7">
        <v>740.74</v>
      </c>
      <c r="X39" s="7">
        <v>740.83</v>
      </c>
      <c r="Y39" s="7">
        <v>743</v>
      </c>
    </row>
    <row r="40" spans="1:25" ht="11.25">
      <c r="A40" s="8">
        <f t="shared" si="0"/>
        <v>43052</v>
      </c>
      <c r="B40" s="7">
        <v>804.02</v>
      </c>
      <c r="C40" s="7">
        <v>826.19</v>
      </c>
      <c r="D40" s="7">
        <v>887.84</v>
      </c>
      <c r="E40" s="7">
        <v>894.89</v>
      </c>
      <c r="F40" s="7">
        <v>904.6</v>
      </c>
      <c r="G40" s="7">
        <v>897.6</v>
      </c>
      <c r="H40" s="7">
        <v>893.57</v>
      </c>
      <c r="I40" s="7">
        <v>887.65</v>
      </c>
      <c r="J40" s="7">
        <v>885.74</v>
      </c>
      <c r="K40" s="7">
        <v>886.19</v>
      </c>
      <c r="L40" s="7">
        <v>877.17</v>
      </c>
      <c r="M40" s="7">
        <v>886.19</v>
      </c>
      <c r="N40" s="7">
        <v>902.92</v>
      </c>
      <c r="O40" s="7">
        <v>902.27</v>
      </c>
      <c r="P40" s="7">
        <v>894.46</v>
      </c>
      <c r="Q40" s="7">
        <v>893.55</v>
      </c>
      <c r="R40" s="7">
        <v>882.36</v>
      </c>
      <c r="S40" s="7">
        <v>860.71</v>
      </c>
      <c r="T40" s="7">
        <v>800.33</v>
      </c>
      <c r="U40" s="7">
        <v>793.46</v>
      </c>
      <c r="V40" s="7">
        <v>791.09</v>
      </c>
      <c r="W40" s="7">
        <v>795.16</v>
      </c>
      <c r="X40" s="7">
        <v>791.28</v>
      </c>
      <c r="Y40" s="7">
        <v>789.91</v>
      </c>
    </row>
    <row r="41" spans="1:25" ht="11.25">
      <c r="A41" s="8">
        <f t="shared" si="0"/>
        <v>43053</v>
      </c>
      <c r="B41" s="7">
        <v>821.42</v>
      </c>
      <c r="C41" s="7">
        <v>872.4</v>
      </c>
      <c r="D41" s="7">
        <v>905.42</v>
      </c>
      <c r="E41" s="7">
        <v>906.77</v>
      </c>
      <c r="F41" s="7">
        <v>909.67</v>
      </c>
      <c r="G41" s="7">
        <v>900.91</v>
      </c>
      <c r="H41" s="7">
        <v>899.15</v>
      </c>
      <c r="I41" s="7">
        <v>898.53</v>
      </c>
      <c r="J41" s="7">
        <v>898.03</v>
      </c>
      <c r="K41" s="7">
        <v>892.65</v>
      </c>
      <c r="L41" s="7">
        <v>882.71</v>
      </c>
      <c r="M41" s="7">
        <v>890.79</v>
      </c>
      <c r="N41" s="7">
        <v>907.43</v>
      </c>
      <c r="O41" s="7">
        <v>909.34</v>
      </c>
      <c r="P41" s="7">
        <v>908.37</v>
      </c>
      <c r="Q41" s="7">
        <v>895.52</v>
      </c>
      <c r="R41" s="7">
        <v>884.41</v>
      </c>
      <c r="S41" s="7">
        <v>875.67</v>
      </c>
      <c r="T41" s="7">
        <v>841.16</v>
      </c>
      <c r="U41" s="7">
        <v>818.06</v>
      </c>
      <c r="V41" s="7">
        <v>814.9</v>
      </c>
      <c r="W41" s="7">
        <v>813.14</v>
      </c>
      <c r="X41" s="7">
        <v>812.13</v>
      </c>
      <c r="Y41" s="7">
        <v>811.36</v>
      </c>
    </row>
    <row r="42" spans="1:25" ht="11.25">
      <c r="A42" s="8">
        <f t="shared" si="0"/>
        <v>43054</v>
      </c>
      <c r="B42" s="7">
        <v>836.12</v>
      </c>
      <c r="C42" s="7">
        <v>848.28</v>
      </c>
      <c r="D42" s="7">
        <v>855.44</v>
      </c>
      <c r="E42" s="7">
        <v>862.11</v>
      </c>
      <c r="F42" s="7">
        <v>870.22</v>
      </c>
      <c r="G42" s="7">
        <v>902.6</v>
      </c>
      <c r="H42" s="7">
        <v>902.04</v>
      </c>
      <c r="I42" s="7">
        <v>898.58</v>
      </c>
      <c r="J42" s="7">
        <v>894.41</v>
      </c>
      <c r="K42" s="7">
        <v>894.04</v>
      </c>
      <c r="L42" s="7">
        <v>891.93</v>
      </c>
      <c r="M42" s="7">
        <v>896.52</v>
      </c>
      <c r="N42" s="7">
        <v>908.35</v>
      </c>
      <c r="O42" s="7">
        <v>913.65</v>
      </c>
      <c r="P42" s="7">
        <v>909.83</v>
      </c>
      <c r="Q42" s="7">
        <v>896.52</v>
      </c>
      <c r="R42" s="7">
        <v>888.39</v>
      </c>
      <c r="S42" s="7">
        <v>904.53</v>
      </c>
      <c r="T42" s="7">
        <v>851.53</v>
      </c>
      <c r="U42" s="7">
        <v>848.84</v>
      </c>
      <c r="V42" s="7">
        <v>852.61</v>
      </c>
      <c r="W42" s="7">
        <v>849.85</v>
      </c>
      <c r="X42" s="7">
        <v>851.17</v>
      </c>
      <c r="Y42" s="7">
        <v>853.13</v>
      </c>
    </row>
    <row r="43" spans="1:25" ht="11.25">
      <c r="A43" s="8">
        <f t="shared" si="0"/>
        <v>43055</v>
      </c>
      <c r="B43" s="7">
        <v>863.16</v>
      </c>
      <c r="C43" s="7">
        <v>873.25</v>
      </c>
      <c r="D43" s="7">
        <v>911.55</v>
      </c>
      <c r="E43" s="7">
        <v>914.86</v>
      </c>
      <c r="F43" s="7">
        <v>916.63</v>
      </c>
      <c r="G43" s="7">
        <v>914.56</v>
      </c>
      <c r="H43" s="7">
        <v>912.07</v>
      </c>
      <c r="I43" s="7">
        <v>910.44</v>
      </c>
      <c r="J43" s="7">
        <v>905.47</v>
      </c>
      <c r="K43" s="7">
        <v>905.25</v>
      </c>
      <c r="L43" s="7">
        <v>904.07</v>
      </c>
      <c r="M43" s="7">
        <v>908.21</v>
      </c>
      <c r="N43" s="7">
        <v>912</v>
      </c>
      <c r="O43" s="7">
        <v>918.68</v>
      </c>
      <c r="P43" s="7">
        <v>914.11</v>
      </c>
      <c r="Q43" s="7">
        <v>911.24</v>
      </c>
      <c r="R43" s="7">
        <v>907.58</v>
      </c>
      <c r="S43" s="7">
        <v>896.58</v>
      </c>
      <c r="T43" s="7">
        <v>868.09</v>
      </c>
      <c r="U43" s="7">
        <v>863.8</v>
      </c>
      <c r="V43" s="7">
        <v>864.08</v>
      </c>
      <c r="W43" s="7">
        <v>860.41</v>
      </c>
      <c r="X43" s="7">
        <v>859.97</v>
      </c>
      <c r="Y43" s="7">
        <v>859.95</v>
      </c>
    </row>
    <row r="44" spans="1:25" ht="11.25">
      <c r="A44" s="8">
        <f t="shared" si="0"/>
        <v>43056</v>
      </c>
      <c r="B44" s="7">
        <v>867.31</v>
      </c>
      <c r="C44" s="7">
        <v>917.52</v>
      </c>
      <c r="D44" s="7">
        <v>920.46</v>
      </c>
      <c r="E44" s="7">
        <v>919.48</v>
      </c>
      <c r="F44" s="7">
        <v>921.06</v>
      </c>
      <c r="G44" s="7">
        <v>925.92</v>
      </c>
      <c r="H44" s="7">
        <v>923.57</v>
      </c>
      <c r="I44" s="7">
        <v>915.24</v>
      </c>
      <c r="J44" s="7">
        <v>909.01</v>
      </c>
      <c r="K44" s="7">
        <v>905.99</v>
      </c>
      <c r="L44" s="7">
        <v>905.98</v>
      </c>
      <c r="M44" s="7">
        <v>908.45</v>
      </c>
      <c r="N44" s="7">
        <v>927.36</v>
      </c>
      <c r="O44" s="7">
        <v>943.38</v>
      </c>
      <c r="P44" s="7">
        <v>934.27</v>
      </c>
      <c r="Q44" s="7">
        <v>918.83</v>
      </c>
      <c r="R44" s="7">
        <v>905</v>
      </c>
      <c r="S44" s="7">
        <v>904.76</v>
      </c>
      <c r="T44" s="7">
        <v>879.7</v>
      </c>
      <c r="U44" s="7">
        <v>867.58</v>
      </c>
      <c r="V44" s="7">
        <v>866.72</v>
      </c>
      <c r="W44" s="7">
        <v>864.17</v>
      </c>
      <c r="X44" s="7">
        <v>861.74</v>
      </c>
      <c r="Y44" s="7">
        <v>862.93</v>
      </c>
    </row>
    <row r="45" spans="1:25" ht="11.25">
      <c r="A45" s="8">
        <f t="shared" si="0"/>
        <v>43057</v>
      </c>
      <c r="B45" s="7">
        <v>889.04</v>
      </c>
      <c r="C45" s="7">
        <v>908.01</v>
      </c>
      <c r="D45" s="7">
        <v>901.29</v>
      </c>
      <c r="E45" s="7">
        <v>963.2</v>
      </c>
      <c r="F45" s="7">
        <v>970.85</v>
      </c>
      <c r="G45" s="7">
        <v>998.48</v>
      </c>
      <c r="H45" s="7">
        <v>995.32</v>
      </c>
      <c r="I45" s="7">
        <v>993.39</v>
      </c>
      <c r="J45" s="7">
        <v>970.88</v>
      </c>
      <c r="K45" s="7">
        <v>970.77</v>
      </c>
      <c r="L45" s="7">
        <v>966.98</v>
      </c>
      <c r="M45" s="7">
        <v>991.76</v>
      </c>
      <c r="N45" s="7">
        <v>1060.55</v>
      </c>
      <c r="O45" s="7">
        <v>1071.46</v>
      </c>
      <c r="P45" s="7">
        <v>1063.25</v>
      </c>
      <c r="Q45" s="7">
        <v>1041.4</v>
      </c>
      <c r="R45" s="7">
        <v>975.56</v>
      </c>
      <c r="S45" s="7">
        <v>956.51</v>
      </c>
      <c r="T45" s="7">
        <v>948.47</v>
      </c>
      <c r="U45" s="7">
        <v>909.66</v>
      </c>
      <c r="V45" s="7">
        <v>897.49</v>
      </c>
      <c r="W45" s="7">
        <v>894.03</v>
      </c>
      <c r="X45" s="7">
        <v>883.81</v>
      </c>
      <c r="Y45" s="7">
        <v>883.37</v>
      </c>
    </row>
    <row r="46" spans="1:25" ht="11.25">
      <c r="A46" s="8">
        <f t="shared" si="0"/>
        <v>43058</v>
      </c>
      <c r="B46" s="7">
        <v>885.8</v>
      </c>
      <c r="C46" s="7">
        <v>887.14</v>
      </c>
      <c r="D46" s="7">
        <v>894.47</v>
      </c>
      <c r="E46" s="7">
        <v>894.97</v>
      </c>
      <c r="F46" s="7">
        <v>930.95</v>
      </c>
      <c r="G46" s="7">
        <v>919.48</v>
      </c>
      <c r="H46" s="7">
        <v>927.1</v>
      </c>
      <c r="I46" s="7">
        <v>918.13</v>
      </c>
      <c r="J46" s="7">
        <v>925.13</v>
      </c>
      <c r="K46" s="7">
        <v>923.51</v>
      </c>
      <c r="L46" s="7">
        <v>912.03</v>
      </c>
      <c r="M46" s="7">
        <v>931.58</v>
      </c>
      <c r="N46" s="7">
        <v>957.4</v>
      </c>
      <c r="O46" s="7">
        <v>959.48</v>
      </c>
      <c r="P46" s="7">
        <v>953.33</v>
      </c>
      <c r="Q46" s="7">
        <v>950.9</v>
      </c>
      <c r="R46" s="7">
        <v>923.17</v>
      </c>
      <c r="S46" s="7">
        <v>898.88</v>
      </c>
      <c r="T46" s="7">
        <v>882.3</v>
      </c>
      <c r="U46" s="7">
        <v>882.85</v>
      </c>
      <c r="V46" s="7">
        <v>882.27</v>
      </c>
      <c r="W46" s="7">
        <v>882.65</v>
      </c>
      <c r="X46" s="7">
        <v>880.07</v>
      </c>
      <c r="Y46" s="7">
        <v>878.88</v>
      </c>
    </row>
    <row r="47" spans="1:25" ht="11.25">
      <c r="A47" s="8">
        <f t="shared" si="0"/>
        <v>43059</v>
      </c>
      <c r="B47" s="7">
        <v>887.03</v>
      </c>
      <c r="C47" s="7">
        <v>892.67</v>
      </c>
      <c r="D47" s="7">
        <v>895.49</v>
      </c>
      <c r="E47" s="7">
        <v>896.03</v>
      </c>
      <c r="F47" s="7">
        <v>929.6</v>
      </c>
      <c r="G47" s="7">
        <v>908.33</v>
      </c>
      <c r="H47" s="7">
        <v>893.07</v>
      </c>
      <c r="I47" s="7">
        <v>889.37</v>
      </c>
      <c r="J47" s="7">
        <v>889.59</v>
      </c>
      <c r="K47" s="7">
        <v>889.57</v>
      </c>
      <c r="L47" s="7">
        <v>885.71</v>
      </c>
      <c r="M47" s="7">
        <v>886.21</v>
      </c>
      <c r="N47" s="7">
        <v>931.78</v>
      </c>
      <c r="O47" s="7">
        <v>939.39</v>
      </c>
      <c r="P47" s="7">
        <v>896.91</v>
      </c>
      <c r="Q47" s="7">
        <v>915.99</v>
      </c>
      <c r="R47" s="7">
        <v>888.51</v>
      </c>
      <c r="S47" s="7">
        <v>887.13</v>
      </c>
      <c r="T47" s="7">
        <v>887.47</v>
      </c>
      <c r="U47" s="7">
        <v>882.44</v>
      </c>
      <c r="V47" s="7">
        <v>881.26</v>
      </c>
      <c r="W47" s="7">
        <v>887.44</v>
      </c>
      <c r="X47" s="7">
        <v>884.61</v>
      </c>
      <c r="Y47" s="7">
        <v>884.23</v>
      </c>
    </row>
    <row r="48" spans="1:25" ht="11.25">
      <c r="A48" s="8">
        <f t="shared" si="0"/>
        <v>43060</v>
      </c>
      <c r="B48" s="7">
        <v>896.51</v>
      </c>
      <c r="C48" s="7">
        <v>901.19</v>
      </c>
      <c r="D48" s="7">
        <v>904.56</v>
      </c>
      <c r="E48" s="7">
        <v>900.63</v>
      </c>
      <c r="F48" s="7">
        <v>902.19</v>
      </c>
      <c r="G48" s="7">
        <v>898.23</v>
      </c>
      <c r="H48" s="7">
        <v>894.33</v>
      </c>
      <c r="I48" s="7">
        <v>893.35</v>
      </c>
      <c r="J48" s="7">
        <v>892.18</v>
      </c>
      <c r="K48" s="7">
        <v>888.85</v>
      </c>
      <c r="L48" s="7">
        <v>886.83</v>
      </c>
      <c r="M48" s="7">
        <v>887.86</v>
      </c>
      <c r="N48" s="7">
        <v>890.49</v>
      </c>
      <c r="O48" s="7">
        <v>892.14</v>
      </c>
      <c r="P48" s="7">
        <v>891.59</v>
      </c>
      <c r="Q48" s="7">
        <v>893.11</v>
      </c>
      <c r="R48" s="7">
        <v>891.35</v>
      </c>
      <c r="S48" s="7">
        <v>887.07</v>
      </c>
      <c r="T48" s="7">
        <v>889.25</v>
      </c>
      <c r="U48" s="7">
        <v>884.34</v>
      </c>
      <c r="V48" s="7">
        <v>879.19</v>
      </c>
      <c r="W48" s="7">
        <v>881.08</v>
      </c>
      <c r="X48" s="7">
        <v>876.38</v>
      </c>
      <c r="Y48" s="7">
        <v>877.09</v>
      </c>
    </row>
    <row r="49" spans="1:25" ht="11.25">
      <c r="A49" s="8">
        <f t="shared" si="0"/>
        <v>43061</v>
      </c>
      <c r="B49" s="7">
        <v>883.3</v>
      </c>
      <c r="C49" s="7">
        <v>897.56</v>
      </c>
      <c r="D49" s="7">
        <v>899.17</v>
      </c>
      <c r="E49" s="7">
        <v>893.68</v>
      </c>
      <c r="F49" s="7">
        <v>896.28</v>
      </c>
      <c r="G49" s="7">
        <v>892.83</v>
      </c>
      <c r="H49" s="7">
        <v>889.47</v>
      </c>
      <c r="I49" s="7">
        <v>887.88</v>
      </c>
      <c r="J49" s="7">
        <v>886.71</v>
      </c>
      <c r="K49" s="7">
        <v>886.22</v>
      </c>
      <c r="L49" s="7">
        <v>886.36</v>
      </c>
      <c r="M49" s="7">
        <v>886.06</v>
      </c>
      <c r="N49" s="7">
        <v>889.36</v>
      </c>
      <c r="O49" s="7">
        <v>890.21</v>
      </c>
      <c r="P49" s="7">
        <v>889.23</v>
      </c>
      <c r="Q49" s="7">
        <v>888.83</v>
      </c>
      <c r="R49" s="7">
        <v>887.04</v>
      </c>
      <c r="S49" s="7">
        <v>884.39</v>
      </c>
      <c r="T49" s="7">
        <v>883.58</v>
      </c>
      <c r="U49" s="7">
        <v>879.78</v>
      </c>
      <c r="V49" s="7">
        <v>879.45</v>
      </c>
      <c r="W49" s="7">
        <v>858.38</v>
      </c>
      <c r="X49" s="7">
        <v>878.65</v>
      </c>
      <c r="Y49" s="7">
        <v>881.89</v>
      </c>
    </row>
    <row r="50" spans="1:25" ht="11.25">
      <c r="A50" s="8">
        <f t="shared" si="0"/>
        <v>43062</v>
      </c>
      <c r="B50" s="7">
        <v>882.04</v>
      </c>
      <c r="C50" s="7">
        <v>897.21</v>
      </c>
      <c r="D50" s="7">
        <v>900.34</v>
      </c>
      <c r="E50" s="7">
        <v>897.11</v>
      </c>
      <c r="F50" s="7">
        <v>898.29</v>
      </c>
      <c r="G50" s="7">
        <v>895.85</v>
      </c>
      <c r="H50" s="7">
        <v>890.31</v>
      </c>
      <c r="I50" s="7">
        <v>887.88</v>
      </c>
      <c r="J50" s="7">
        <v>886.46</v>
      </c>
      <c r="K50" s="7">
        <v>875.15</v>
      </c>
      <c r="L50" s="7">
        <v>866.37</v>
      </c>
      <c r="M50" s="7">
        <v>875.61</v>
      </c>
      <c r="N50" s="7">
        <v>897.33</v>
      </c>
      <c r="O50" s="7">
        <v>908.64</v>
      </c>
      <c r="P50" s="7">
        <v>899.55</v>
      </c>
      <c r="Q50" s="7">
        <v>896.51</v>
      </c>
      <c r="R50" s="7">
        <v>895.91</v>
      </c>
      <c r="S50" s="7">
        <v>893.44</v>
      </c>
      <c r="T50" s="7">
        <v>895.87</v>
      </c>
      <c r="U50" s="7">
        <v>894.81</v>
      </c>
      <c r="V50" s="7">
        <v>890.04</v>
      </c>
      <c r="W50" s="7">
        <v>889.83</v>
      </c>
      <c r="X50" s="7">
        <v>886.48</v>
      </c>
      <c r="Y50" s="7">
        <v>839.62</v>
      </c>
    </row>
    <row r="51" spans="1:25" ht="11.25">
      <c r="A51" s="8">
        <f t="shared" si="0"/>
        <v>43063</v>
      </c>
      <c r="B51" s="7">
        <v>903.83</v>
      </c>
      <c r="C51" s="7">
        <v>912.71</v>
      </c>
      <c r="D51" s="7">
        <v>915.21</v>
      </c>
      <c r="E51" s="7">
        <v>912.5</v>
      </c>
      <c r="F51" s="7">
        <v>916.72</v>
      </c>
      <c r="G51" s="7">
        <v>913.73</v>
      </c>
      <c r="H51" s="7">
        <v>909.28</v>
      </c>
      <c r="I51" s="7">
        <v>909.38</v>
      </c>
      <c r="J51" s="7">
        <v>904.11</v>
      </c>
      <c r="K51" s="7">
        <v>896.77</v>
      </c>
      <c r="L51" s="7">
        <v>892.38</v>
      </c>
      <c r="M51" s="7">
        <v>897.44</v>
      </c>
      <c r="N51" s="7">
        <v>914.8</v>
      </c>
      <c r="O51" s="7">
        <v>922.37</v>
      </c>
      <c r="P51" s="7">
        <v>917.28</v>
      </c>
      <c r="Q51" s="7">
        <v>909.21</v>
      </c>
      <c r="R51" s="7">
        <v>896.54</v>
      </c>
      <c r="S51" s="7">
        <v>896.49</v>
      </c>
      <c r="T51" s="7">
        <v>899.65</v>
      </c>
      <c r="U51" s="7">
        <v>897.89</v>
      </c>
      <c r="V51" s="7">
        <v>880.43</v>
      </c>
      <c r="W51" s="7">
        <v>882.07</v>
      </c>
      <c r="X51" s="7">
        <v>841.84</v>
      </c>
      <c r="Y51" s="7">
        <v>796.66</v>
      </c>
    </row>
    <row r="52" spans="1:25" ht="11.25">
      <c r="A52" s="8">
        <f t="shared" si="0"/>
        <v>43064</v>
      </c>
      <c r="B52" s="7">
        <v>886.49</v>
      </c>
      <c r="C52" s="7">
        <v>888.32</v>
      </c>
      <c r="D52" s="7">
        <v>893.13</v>
      </c>
      <c r="E52" s="7">
        <v>900.83</v>
      </c>
      <c r="F52" s="7">
        <v>914.29</v>
      </c>
      <c r="G52" s="7">
        <v>913.17</v>
      </c>
      <c r="H52" s="7">
        <v>914.65</v>
      </c>
      <c r="I52" s="7">
        <v>915.07</v>
      </c>
      <c r="J52" s="7">
        <v>895.17</v>
      </c>
      <c r="K52" s="7">
        <v>910.91</v>
      </c>
      <c r="L52" s="7">
        <v>900.67</v>
      </c>
      <c r="M52" s="7">
        <v>915.77</v>
      </c>
      <c r="N52" s="7">
        <v>926.38</v>
      </c>
      <c r="O52" s="7">
        <v>925.57</v>
      </c>
      <c r="P52" s="7">
        <v>923.65</v>
      </c>
      <c r="Q52" s="7">
        <v>920.07</v>
      </c>
      <c r="R52" s="7">
        <v>903.29</v>
      </c>
      <c r="S52" s="7">
        <v>890.39</v>
      </c>
      <c r="T52" s="7">
        <v>889.84</v>
      </c>
      <c r="U52" s="7">
        <v>886.45</v>
      </c>
      <c r="V52" s="7">
        <v>884.19</v>
      </c>
      <c r="W52" s="7">
        <v>884.75</v>
      </c>
      <c r="X52" s="7">
        <v>882.66</v>
      </c>
      <c r="Y52" s="7">
        <v>881.76</v>
      </c>
    </row>
    <row r="53" spans="1:25" ht="11.25">
      <c r="A53" s="8">
        <f t="shared" si="0"/>
        <v>43065</v>
      </c>
      <c r="B53" s="7">
        <v>865.2</v>
      </c>
      <c r="C53" s="7">
        <v>888.17</v>
      </c>
      <c r="D53" s="7">
        <v>897.72</v>
      </c>
      <c r="E53" s="7">
        <v>897.95</v>
      </c>
      <c r="F53" s="7">
        <v>898.64</v>
      </c>
      <c r="G53" s="7">
        <v>902.01</v>
      </c>
      <c r="H53" s="7">
        <v>902.41</v>
      </c>
      <c r="I53" s="7">
        <v>902.92</v>
      </c>
      <c r="J53" s="7">
        <v>903.64</v>
      </c>
      <c r="K53" s="7">
        <v>902.33</v>
      </c>
      <c r="L53" s="7">
        <v>900.24</v>
      </c>
      <c r="M53" s="7">
        <v>900.4</v>
      </c>
      <c r="N53" s="7">
        <v>902.76</v>
      </c>
      <c r="O53" s="7">
        <v>906.51</v>
      </c>
      <c r="P53" s="7">
        <v>901.18</v>
      </c>
      <c r="Q53" s="7">
        <v>899.53</v>
      </c>
      <c r="R53" s="7">
        <v>896.59</v>
      </c>
      <c r="S53" s="7">
        <v>893.74</v>
      </c>
      <c r="T53" s="7">
        <v>894.57</v>
      </c>
      <c r="U53" s="7">
        <v>893.65</v>
      </c>
      <c r="V53" s="7">
        <v>894.52</v>
      </c>
      <c r="W53" s="7">
        <v>894.44</v>
      </c>
      <c r="X53" s="7">
        <v>884.96</v>
      </c>
      <c r="Y53" s="7">
        <v>884.82</v>
      </c>
    </row>
    <row r="54" spans="1:25" ht="11.25">
      <c r="A54" s="8">
        <f t="shared" si="0"/>
        <v>43066</v>
      </c>
      <c r="B54" s="7">
        <v>880.63</v>
      </c>
      <c r="C54" s="7">
        <v>892.66</v>
      </c>
      <c r="D54" s="7">
        <v>901.07</v>
      </c>
      <c r="E54" s="7">
        <v>894.98</v>
      </c>
      <c r="F54" s="7">
        <v>895.8</v>
      </c>
      <c r="G54" s="7">
        <v>895.05</v>
      </c>
      <c r="H54" s="7">
        <v>891</v>
      </c>
      <c r="I54" s="7">
        <v>890.79</v>
      </c>
      <c r="J54" s="7">
        <v>902.05</v>
      </c>
      <c r="K54" s="7">
        <v>897.89</v>
      </c>
      <c r="L54" s="7">
        <v>892.7</v>
      </c>
      <c r="M54" s="7">
        <v>905.12</v>
      </c>
      <c r="N54" s="7">
        <v>923.11</v>
      </c>
      <c r="O54" s="7">
        <v>935.89</v>
      </c>
      <c r="P54" s="7">
        <v>916.55</v>
      </c>
      <c r="Q54" s="7">
        <v>910.41</v>
      </c>
      <c r="R54" s="7">
        <v>894.33</v>
      </c>
      <c r="S54" s="7">
        <v>883.6</v>
      </c>
      <c r="T54" s="7">
        <v>885.23</v>
      </c>
      <c r="U54" s="7">
        <v>881.47</v>
      </c>
      <c r="V54" s="7">
        <v>881.13</v>
      </c>
      <c r="W54" s="7">
        <v>882.57</v>
      </c>
      <c r="X54" s="7">
        <v>882.62</v>
      </c>
      <c r="Y54" s="7">
        <v>881.16</v>
      </c>
    </row>
    <row r="55" spans="1:25" ht="11.25">
      <c r="A55" s="8">
        <f t="shared" si="0"/>
        <v>43067</v>
      </c>
      <c r="B55" s="7">
        <v>895.12</v>
      </c>
      <c r="C55" s="7">
        <v>916.25</v>
      </c>
      <c r="D55" s="7">
        <v>935.89</v>
      </c>
      <c r="E55" s="7">
        <v>934.29</v>
      </c>
      <c r="F55" s="7">
        <v>934.69</v>
      </c>
      <c r="G55" s="7">
        <v>932.75</v>
      </c>
      <c r="H55" s="7">
        <v>932.5</v>
      </c>
      <c r="I55" s="7">
        <v>932.14</v>
      </c>
      <c r="J55" s="7">
        <v>928.25</v>
      </c>
      <c r="K55" s="7">
        <v>926.03</v>
      </c>
      <c r="L55" s="7">
        <v>922.94</v>
      </c>
      <c r="M55" s="7">
        <v>929.14</v>
      </c>
      <c r="N55" s="7">
        <v>936.12</v>
      </c>
      <c r="O55" s="7">
        <v>936.65</v>
      </c>
      <c r="P55" s="7">
        <v>934.35</v>
      </c>
      <c r="Q55" s="7">
        <v>931.31</v>
      </c>
      <c r="R55" s="7">
        <v>927.4</v>
      </c>
      <c r="S55" s="7">
        <v>909.59</v>
      </c>
      <c r="T55" s="7">
        <v>900.87</v>
      </c>
      <c r="U55" s="7">
        <v>888.98</v>
      </c>
      <c r="V55" s="7">
        <v>886.83</v>
      </c>
      <c r="W55" s="7">
        <v>886.97</v>
      </c>
      <c r="X55" s="7">
        <v>883.58</v>
      </c>
      <c r="Y55" s="7">
        <v>884.94</v>
      </c>
    </row>
    <row r="56" spans="1:25" ht="11.25">
      <c r="A56" s="8">
        <f t="shared" si="0"/>
        <v>43068</v>
      </c>
      <c r="B56" s="7">
        <v>892.14</v>
      </c>
      <c r="C56" s="7">
        <v>917.44</v>
      </c>
      <c r="D56" s="7">
        <v>932.73</v>
      </c>
      <c r="E56" s="7">
        <v>922.45</v>
      </c>
      <c r="F56" s="7">
        <v>920.23</v>
      </c>
      <c r="G56" s="7">
        <v>914.38</v>
      </c>
      <c r="H56" s="7">
        <v>913.28</v>
      </c>
      <c r="I56" s="7">
        <v>904.09</v>
      </c>
      <c r="J56" s="7">
        <v>898.92</v>
      </c>
      <c r="K56" s="7">
        <v>892.21</v>
      </c>
      <c r="L56" s="7">
        <v>874.45</v>
      </c>
      <c r="M56" s="7">
        <v>914.35</v>
      </c>
      <c r="N56" s="7">
        <v>936.27</v>
      </c>
      <c r="O56" s="7">
        <v>934.62</v>
      </c>
      <c r="P56" s="7">
        <v>925.15</v>
      </c>
      <c r="Q56" s="7">
        <v>918.11</v>
      </c>
      <c r="R56" s="7">
        <v>898.29</v>
      </c>
      <c r="S56" s="7">
        <v>873.71</v>
      </c>
      <c r="T56" s="7">
        <v>867.12</v>
      </c>
      <c r="U56" s="7">
        <v>840.92</v>
      </c>
      <c r="V56" s="7">
        <v>836.62</v>
      </c>
      <c r="W56" s="7">
        <v>829.3</v>
      </c>
      <c r="X56" s="7">
        <v>832.2</v>
      </c>
      <c r="Y56" s="7">
        <v>838.7</v>
      </c>
    </row>
    <row r="57" spans="1:25" ht="11.25">
      <c r="A57" s="8">
        <f t="shared" si="0"/>
        <v>43069</v>
      </c>
      <c r="B57" s="7">
        <v>880.98</v>
      </c>
      <c r="C57" s="7">
        <v>917.95</v>
      </c>
      <c r="D57" s="7">
        <v>923.33</v>
      </c>
      <c r="E57" s="7">
        <v>926.12</v>
      </c>
      <c r="F57" s="7">
        <v>928.62</v>
      </c>
      <c r="G57" s="7">
        <v>926.83</v>
      </c>
      <c r="H57" s="7">
        <v>924.8</v>
      </c>
      <c r="I57" s="7">
        <v>921.61</v>
      </c>
      <c r="J57" s="7">
        <v>919.45</v>
      </c>
      <c r="K57" s="7">
        <v>917.53</v>
      </c>
      <c r="L57" s="7">
        <v>918.74</v>
      </c>
      <c r="M57" s="7">
        <v>926.05</v>
      </c>
      <c r="N57" s="7">
        <v>931.23</v>
      </c>
      <c r="O57" s="7">
        <v>928.7</v>
      </c>
      <c r="P57" s="7">
        <v>927.21</v>
      </c>
      <c r="Q57" s="7">
        <v>924.71</v>
      </c>
      <c r="R57" s="7">
        <v>920.1</v>
      </c>
      <c r="S57" s="7">
        <v>928.33</v>
      </c>
      <c r="T57" s="7">
        <v>922.23</v>
      </c>
      <c r="U57" s="7">
        <v>897.08</v>
      </c>
      <c r="V57" s="7">
        <v>888.49</v>
      </c>
      <c r="W57" s="7">
        <v>886.43</v>
      </c>
      <c r="X57" s="7">
        <v>882.49</v>
      </c>
      <c r="Y57" s="7">
        <v>884.42</v>
      </c>
    </row>
    <row r="58" spans="1:25" ht="27.75" customHeight="1">
      <c r="A58" s="47" t="s">
        <v>47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</row>
    <row r="59" spans="1:25" ht="11.25">
      <c r="A59" s="9" t="s">
        <v>22</v>
      </c>
      <c r="B59" s="5" t="s">
        <v>23</v>
      </c>
      <c r="C59" s="10" t="s">
        <v>24</v>
      </c>
      <c r="D59" s="11" t="s">
        <v>25</v>
      </c>
      <c r="E59" s="5" t="s">
        <v>26</v>
      </c>
      <c r="F59" s="5" t="s">
        <v>27</v>
      </c>
      <c r="G59" s="10" t="s">
        <v>28</v>
      </c>
      <c r="H59" s="11" t="s">
        <v>29</v>
      </c>
      <c r="I59" s="5" t="s">
        <v>30</v>
      </c>
      <c r="J59" s="5" t="s">
        <v>31</v>
      </c>
      <c r="K59" s="5" t="s">
        <v>32</v>
      </c>
      <c r="L59" s="5" t="s">
        <v>33</v>
      </c>
      <c r="M59" s="5" t="s">
        <v>34</v>
      </c>
      <c r="N59" s="5" t="s">
        <v>35</v>
      </c>
      <c r="O59" s="5" t="s">
        <v>36</v>
      </c>
      <c r="P59" s="5" t="s">
        <v>37</v>
      </c>
      <c r="Q59" s="5" t="s">
        <v>38</v>
      </c>
      <c r="R59" s="5" t="s">
        <v>39</v>
      </c>
      <c r="S59" s="5" t="s">
        <v>40</v>
      </c>
      <c r="T59" s="5" t="s">
        <v>41</v>
      </c>
      <c r="U59" s="5" t="s">
        <v>42</v>
      </c>
      <c r="V59" s="5" t="s">
        <v>43</v>
      </c>
      <c r="W59" s="5" t="s">
        <v>44</v>
      </c>
      <c r="X59" s="5" t="s">
        <v>45</v>
      </c>
      <c r="Y59" s="5" t="s">
        <v>46</v>
      </c>
    </row>
    <row r="60" spans="1:25" ht="11.25">
      <c r="A60" s="8">
        <f aca="true" t="shared" si="1" ref="A60:A89">A28</f>
        <v>43040</v>
      </c>
      <c r="B60" s="7">
        <v>81.43</v>
      </c>
      <c r="C60" s="7">
        <v>27.75</v>
      </c>
      <c r="D60" s="7">
        <v>30.18</v>
      </c>
      <c r="E60" s="7">
        <v>30.03</v>
      </c>
      <c r="F60" s="7">
        <v>29.92</v>
      </c>
      <c r="G60" s="7">
        <v>35.61</v>
      </c>
      <c r="H60" s="7">
        <v>33.33</v>
      </c>
      <c r="I60" s="7">
        <v>27.63</v>
      </c>
      <c r="J60" s="7">
        <v>27.42</v>
      </c>
      <c r="K60" s="7">
        <v>29.96</v>
      </c>
      <c r="L60" s="7">
        <v>24.15</v>
      </c>
      <c r="M60" s="7">
        <v>23.11</v>
      </c>
      <c r="N60" s="7">
        <v>29.91</v>
      </c>
      <c r="O60" s="7">
        <v>28.03</v>
      </c>
      <c r="P60" s="7">
        <v>25.11</v>
      </c>
      <c r="Q60" s="7">
        <v>19</v>
      </c>
      <c r="R60" s="7">
        <v>0</v>
      </c>
      <c r="S60" s="7">
        <v>0</v>
      </c>
      <c r="T60" s="7">
        <v>12.29</v>
      </c>
      <c r="U60" s="7">
        <v>9.8</v>
      </c>
      <c r="V60" s="7">
        <v>6.25</v>
      </c>
      <c r="W60" s="7">
        <v>0</v>
      </c>
      <c r="X60" s="7">
        <v>0</v>
      </c>
      <c r="Y60" s="7">
        <v>0</v>
      </c>
    </row>
    <row r="61" spans="1:25" ht="11.25">
      <c r="A61" s="8">
        <f t="shared" si="1"/>
        <v>43041</v>
      </c>
      <c r="B61" s="7">
        <v>99.64</v>
      </c>
      <c r="C61" s="7">
        <v>76.48</v>
      </c>
      <c r="D61" s="7">
        <v>51.45</v>
      </c>
      <c r="E61" s="7">
        <v>40.5</v>
      </c>
      <c r="F61" s="7">
        <v>44.43</v>
      </c>
      <c r="G61" s="7">
        <v>19.56</v>
      </c>
      <c r="H61" s="7">
        <v>22.58</v>
      </c>
      <c r="I61" s="7">
        <v>23.05</v>
      </c>
      <c r="J61" s="7">
        <v>31.26</v>
      </c>
      <c r="K61" s="7">
        <v>28.22</v>
      </c>
      <c r="L61" s="7">
        <v>54.48</v>
      </c>
      <c r="M61" s="7">
        <v>26.53</v>
      </c>
      <c r="N61" s="7">
        <v>48.73</v>
      </c>
      <c r="O61" s="7">
        <v>7.14</v>
      </c>
      <c r="P61" s="7">
        <v>2.11</v>
      </c>
      <c r="Q61" s="7">
        <v>40.54</v>
      </c>
      <c r="R61" s="7">
        <v>9.86</v>
      </c>
      <c r="S61" s="7">
        <v>2.21</v>
      </c>
      <c r="T61" s="7">
        <v>16.54</v>
      </c>
      <c r="U61" s="7">
        <v>23.88</v>
      </c>
      <c r="V61" s="7">
        <v>25.74</v>
      </c>
      <c r="W61" s="7">
        <v>0</v>
      </c>
      <c r="X61" s="7">
        <v>0</v>
      </c>
      <c r="Y61" s="7">
        <v>0</v>
      </c>
    </row>
    <row r="62" spans="1:25" ht="11.25">
      <c r="A62" s="8">
        <f t="shared" si="1"/>
        <v>43042</v>
      </c>
      <c r="B62" s="7">
        <v>35.36</v>
      </c>
      <c r="C62" s="7">
        <v>15.37</v>
      </c>
      <c r="D62" s="7">
        <v>13.29</v>
      </c>
      <c r="E62" s="7">
        <v>36.28</v>
      </c>
      <c r="F62" s="7">
        <v>38.25</v>
      </c>
      <c r="G62" s="7">
        <v>33.8</v>
      </c>
      <c r="H62" s="7">
        <v>26.56</v>
      </c>
      <c r="I62" s="7">
        <v>8.43</v>
      </c>
      <c r="J62" s="7">
        <v>2.26</v>
      </c>
      <c r="K62" s="7">
        <v>26.26</v>
      </c>
      <c r="L62" s="7">
        <v>23.54</v>
      </c>
      <c r="M62" s="7">
        <v>26.97</v>
      </c>
      <c r="N62" s="7">
        <v>55.36</v>
      </c>
      <c r="O62" s="7">
        <v>101.34</v>
      </c>
      <c r="P62" s="7">
        <v>9.67</v>
      </c>
      <c r="Q62" s="7">
        <v>9.18</v>
      </c>
      <c r="R62" s="7">
        <v>0</v>
      </c>
      <c r="S62" s="7">
        <v>0</v>
      </c>
      <c r="T62" s="7">
        <v>2.81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</row>
    <row r="63" spans="1:25" ht="11.25">
      <c r="A63" s="8">
        <f t="shared" si="1"/>
        <v>43043</v>
      </c>
      <c r="B63" s="7">
        <v>60.7</v>
      </c>
      <c r="C63" s="7">
        <v>34.84</v>
      </c>
      <c r="D63" s="7">
        <v>35.35</v>
      </c>
      <c r="E63" s="7">
        <v>8.25</v>
      </c>
      <c r="F63" s="7">
        <v>19.15</v>
      </c>
      <c r="G63" s="7">
        <v>23.56</v>
      </c>
      <c r="H63" s="7">
        <v>20.24</v>
      </c>
      <c r="I63" s="7">
        <v>4.66</v>
      </c>
      <c r="J63" s="7">
        <v>11.11</v>
      </c>
      <c r="K63" s="7">
        <v>3.28</v>
      </c>
      <c r="L63" s="7">
        <v>4.48</v>
      </c>
      <c r="M63" s="7">
        <v>6.77</v>
      </c>
      <c r="N63" s="7">
        <v>0</v>
      </c>
      <c r="O63" s="7">
        <v>12.01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</row>
    <row r="64" spans="1:25" ht="11.25">
      <c r="A64" s="8">
        <f t="shared" si="1"/>
        <v>43044</v>
      </c>
      <c r="B64" s="7">
        <v>45.07</v>
      </c>
      <c r="C64" s="7">
        <v>36.8</v>
      </c>
      <c r="D64" s="7">
        <v>28.7</v>
      </c>
      <c r="E64" s="7">
        <v>20.84</v>
      </c>
      <c r="F64" s="7">
        <v>12.2</v>
      </c>
      <c r="G64" s="7">
        <v>13.21</v>
      </c>
      <c r="H64" s="7">
        <v>12.69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0.07</v>
      </c>
      <c r="O64" s="7">
        <v>0.59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</row>
    <row r="65" spans="1:25" ht="11.25">
      <c r="A65" s="8">
        <f t="shared" si="1"/>
        <v>43045</v>
      </c>
      <c r="B65" s="7">
        <v>30.03</v>
      </c>
      <c r="C65" s="7">
        <v>15.37</v>
      </c>
      <c r="D65" s="7">
        <v>16.44</v>
      </c>
      <c r="E65" s="7">
        <v>1.96</v>
      </c>
      <c r="F65" s="7">
        <v>0</v>
      </c>
      <c r="G65" s="7">
        <v>2.53</v>
      </c>
      <c r="H65" s="7">
        <v>20.02</v>
      </c>
      <c r="I65" s="7">
        <v>0</v>
      </c>
      <c r="J65" s="7">
        <v>31.16</v>
      </c>
      <c r="K65" s="7">
        <v>1.76</v>
      </c>
      <c r="L65" s="7">
        <v>2.23</v>
      </c>
      <c r="M65" s="7">
        <v>0</v>
      </c>
      <c r="N65" s="7">
        <v>7.29</v>
      </c>
      <c r="O65" s="7">
        <v>47.77</v>
      </c>
      <c r="P65" s="7">
        <v>28.33</v>
      </c>
      <c r="Q65" s="7">
        <v>4.51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</row>
    <row r="66" spans="1:25" ht="11.25">
      <c r="A66" s="8">
        <f t="shared" si="1"/>
        <v>43046</v>
      </c>
      <c r="B66" s="7">
        <v>0</v>
      </c>
      <c r="C66" s="7">
        <v>0.3</v>
      </c>
      <c r="D66" s="7">
        <v>9.22</v>
      </c>
      <c r="E66" s="7">
        <v>1.31</v>
      </c>
      <c r="F66" s="7">
        <v>1.49</v>
      </c>
      <c r="G66" s="7">
        <v>10.46</v>
      </c>
      <c r="H66" s="7">
        <v>7.55</v>
      </c>
      <c r="I66" s="7">
        <v>4.97</v>
      </c>
      <c r="J66" s="7">
        <v>1.02</v>
      </c>
      <c r="K66" s="7">
        <v>2.21</v>
      </c>
      <c r="L66" s="7">
        <v>19.86</v>
      </c>
      <c r="M66" s="7">
        <v>19.24</v>
      </c>
      <c r="N66" s="7">
        <v>27.19</v>
      </c>
      <c r="O66" s="7">
        <v>22.97</v>
      </c>
      <c r="P66" s="7">
        <v>28.52</v>
      </c>
      <c r="Q66" s="7">
        <v>9.58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0.99</v>
      </c>
    </row>
    <row r="67" spans="1:25" ht="11.25">
      <c r="A67" s="8">
        <f t="shared" si="1"/>
        <v>43047</v>
      </c>
      <c r="B67" s="7">
        <v>0</v>
      </c>
      <c r="C67" s="7">
        <v>17.94</v>
      </c>
      <c r="D67" s="7">
        <v>22.73</v>
      </c>
      <c r="E67" s="7">
        <v>30.63</v>
      </c>
      <c r="F67" s="7">
        <v>18.57</v>
      </c>
      <c r="G67" s="7">
        <v>15.73</v>
      </c>
      <c r="H67" s="7">
        <v>15.84</v>
      </c>
      <c r="I67" s="7">
        <v>14.78</v>
      </c>
      <c r="J67" s="7">
        <v>0</v>
      </c>
      <c r="K67" s="7">
        <v>0.62</v>
      </c>
      <c r="L67" s="7">
        <v>0.14</v>
      </c>
      <c r="M67" s="7">
        <v>4.76</v>
      </c>
      <c r="N67" s="7">
        <v>5.49</v>
      </c>
      <c r="O67" s="7">
        <v>1.41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</row>
    <row r="68" spans="1:25" ht="11.25">
      <c r="A68" s="8">
        <f t="shared" si="1"/>
        <v>43048</v>
      </c>
      <c r="B68" s="7">
        <v>0.03</v>
      </c>
      <c r="C68" s="7">
        <v>0.86</v>
      </c>
      <c r="D68" s="7">
        <v>0</v>
      </c>
      <c r="E68" s="7">
        <v>0.29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0.64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</row>
    <row r="69" spans="1:25" ht="11.25">
      <c r="A69" s="8">
        <f t="shared" si="1"/>
        <v>43049</v>
      </c>
      <c r="B69" s="7">
        <v>0</v>
      </c>
      <c r="C69" s="7">
        <v>1.34</v>
      </c>
      <c r="D69" s="7">
        <v>2.57</v>
      </c>
      <c r="E69" s="7">
        <v>34</v>
      </c>
      <c r="F69" s="7">
        <v>21.26</v>
      </c>
      <c r="G69" s="7">
        <v>24.97</v>
      </c>
      <c r="H69" s="7">
        <v>18.24</v>
      </c>
      <c r="I69" s="7">
        <v>19.38</v>
      </c>
      <c r="J69" s="7">
        <v>10.75</v>
      </c>
      <c r="K69" s="7">
        <v>2.98</v>
      </c>
      <c r="L69" s="7">
        <v>1.18</v>
      </c>
      <c r="M69" s="7">
        <v>0.76</v>
      </c>
      <c r="N69" s="7">
        <v>0</v>
      </c>
      <c r="O69" s="7">
        <v>2.18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</row>
    <row r="70" spans="1:25" ht="11.25">
      <c r="A70" s="8">
        <f t="shared" si="1"/>
        <v>43050</v>
      </c>
      <c r="B70" s="7">
        <v>32.47</v>
      </c>
      <c r="C70" s="7">
        <v>11.12</v>
      </c>
      <c r="D70" s="7">
        <v>35.2</v>
      </c>
      <c r="E70" s="7">
        <v>6.2</v>
      </c>
      <c r="F70" s="7">
        <v>0</v>
      </c>
      <c r="G70" s="7">
        <v>57.67</v>
      </c>
      <c r="H70" s="7">
        <v>74.76</v>
      </c>
      <c r="I70" s="7">
        <v>76.42</v>
      </c>
      <c r="J70" s="7">
        <v>55.83</v>
      </c>
      <c r="K70" s="7">
        <v>75.64</v>
      </c>
      <c r="L70" s="7">
        <v>78.54</v>
      </c>
      <c r="M70" s="7">
        <v>75.85</v>
      </c>
      <c r="N70" s="7">
        <v>63.69</v>
      </c>
      <c r="O70" s="7">
        <v>42.23</v>
      </c>
      <c r="P70" s="7">
        <v>43.21</v>
      </c>
      <c r="Q70" s="7">
        <v>42.29</v>
      </c>
      <c r="R70" s="7">
        <v>54.8</v>
      </c>
      <c r="S70" s="7">
        <v>11.17</v>
      </c>
      <c r="T70" s="7">
        <v>5.24</v>
      </c>
      <c r="U70" s="7">
        <v>31.31</v>
      </c>
      <c r="V70" s="7">
        <v>13.37</v>
      </c>
      <c r="W70" s="7">
        <v>36.73</v>
      </c>
      <c r="X70" s="7">
        <v>31.51</v>
      </c>
      <c r="Y70" s="7">
        <v>29.41</v>
      </c>
    </row>
    <row r="71" spans="1:25" ht="11.25">
      <c r="A71" s="8">
        <f t="shared" si="1"/>
        <v>43051</v>
      </c>
      <c r="B71" s="7">
        <v>29.47</v>
      </c>
      <c r="C71" s="7">
        <v>37.17</v>
      </c>
      <c r="D71" s="7">
        <v>63.19</v>
      </c>
      <c r="E71" s="7">
        <v>57.52</v>
      </c>
      <c r="F71" s="7">
        <v>32.36</v>
      </c>
      <c r="G71" s="7">
        <v>60.52</v>
      </c>
      <c r="H71" s="7">
        <v>27.3</v>
      </c>
      <c r="I71" s="7">
        <v>15.39</v>
      </c>
      <c r="J71" s="7">
        <v>20.63</v>
      </c>
      <c r="K71" s="7">
        <v>11.58</v>
      </c>
      <c r="L71" s="7">
        <v>3.55</v>
      </c>
      <c r="M71" s="7">
        <v>32.48</v>
      </c>
      <c r="N71" s="7">
        <v>18.05</v>
      </c>
      <c r="O71" s="7">
        <v>25.34</v>
      </c>
      <c r="P71" s="7">
        <v>36.08</v>
      </c>
      <c r="Q71" s="7">
        <v>3.46</v>
      </c>
      <c r="R71" s="7">
        <v>0.19</v>
      </c>
      <c r="S71" s="7">
        <v>0</v>
      </c>
      <c r="T71" s="7">
        <v>31.11</v>
      </c>
      <c r="U71" s="7">
        <v>32.75</v>
      </c>
      <c r="V71" s="7">
        <v>24.57</v>
      </c>
      <c r="W71" s="7">
        <v>31.96</v>
      </c>
      <c r="X71" s="7">
        <v>22.68</v>
      </c>
      <c r="Y71" s="7">
        <v>25.2</v>
      </c>
    </row>
    <row r="72" spans="1:25" ht="11.25">
      <c r="A72" s="8">
        <f t="shared" si="1"/>
        <v>43052</v>
      </c>
      <c r="B72" s="7">
        <v>16.79</v>
      </c>
      <c r="C72" s="7">
        <v>9.88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0.07</v>
      </c>
      <c r="M72" s="7">
        <v>0</v>
      </c>
      <c r="N72" s="7">
        <v>0</v>
      </c>
      <c r="O72" s="7">
        <v>2.68</v>
      </c>
      <c r="P72" s="7">
        <v>0.17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</row>
    <row r="73" spans="1:25" ht="11.25">
      <c r="A73" s="8">
        <f t="shared" si="1"/>
        <v>43053</v>
      </c>
      <c r="B73" s="7">
        <v>86.53</v>
      </c>
      <c r="C73" s="7">
        <v>39.96</v>
      </c>
      <c r="D73" s="7">
        <v>10.43</v>
      </c>
      <c r="E73" s="7">
        <v>8.51</v>
      </c>
      <c r="F73" s="7">
        <v>12.27</v>
      </c>
      <c r="G73" s="7">
        <v>10.75</v>
      </c>
      <c r="H73" s="7">
        <v>10.38</v>
      </c>
      <c r="I73" s="7">
        <v>8.57</v>
      </c>
      <c r="J73" s="7">
        <v>9.47</v>
      </c>
      <c r="K73" s="7">
        <v>14.56</v>
      </c>
      <c r="L73" s="7">
        <v>7.85</v>
      </c>
      <c r="M73" s="7">
        <v>18.59</v>
      </c>
      <c r="N73" s="7">
        <v>2.83</v>
      </c>
      <c r="O73" s="7">
        <v>3.03</v>
      </c>
      <c r="P73" s="7">
        <v>1.75</v>
      </c>
      <c r="Q73" s="7">
        <v>4.87</v>
      </c>
      <c r="R73" s="7">
        <v>2.27</v>
      </c>
      <c r="S73" s="7">
        <v>0.28</v>
      </c>
      <c r="T73" s="7">
        <v>0</v>
      </c>
      <c r="U73" s="7">
        <v>0.35</v>
      </c>
      <c r="V73" s="7">
        <v>0</v>
      </c>
      <c r="W73" s="7">
        <v>0</v>
      </c>
      <c r="X73" s="7">
        <v>0</v>
      </c>
      <c r="Y73" s="7">
        <v>0</v>
      </c>
    </row>
    <row r="74" spans="1:25" ht="11.25">
      <c r="A74" s="8">
        <f t="shared" si="1"/>
        <v>43054</v>
      </c>
      <c r="B74" s="7">
        <v>66.33</v>
      </c>
      <c r="C74" s="7">
        <v>56.22</v>
      </c>
      <c r="D74" s="7">
        <v>42.78</v>
      </c>
      <c r="E74" s="7">
        <v>27.08</v>
      </c>
      <c r="F74" s="7">
        <v>19.32</v>
      </c>
      <c r="G74" s="7">
        <v>33.96</v>
      </c>
      <c r="H74" s="7">
        <v>31.11</v>
      </c>
      <c r="I74" s="7">
        <v>27.94</v>
      </c>
      <c r="J74" s="7">
        <v>27.65</v>
      </c>
      <c r="K74" s="7">
        <v>28.03</v>
      </c>
      <c r="L74" s="7">
        <v>28.61</v>
      </c>
      <c r="M74" s="7">
        <v>38.31</v>
      </c>
      <c r="N74" s="7">
        <v>89.12</v>
      </c>
      <c r="O74" s="7">
        <v>105.26</v>
      </c>
      <c r="P74" s="7">
        <v>52.96</v>
      </c>
      <c r="Q74" s="7">
        <v>21.32</v>
      </c>
      <c r="R74" s="7">
        <v>4.9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</row>
    <row r="75" spans="1:25" ht="11.25">
      <c r="A75" s="8">
        <f t="shared" si="1"/>
        <v>43055</v>
      </c>
      <c r="B75" s="7">
        <v>24.89</v>
      </c>
      <c r="C75" s="7">
        <v>39.15</v>
      </c>
      <c r="D75" s="7">
        <v>5.73</v>
      </c>
      <c r="E75" s="7">
        <v>5.33</v>
      </c>
      <c r="F75" s="7">
        <v>4.27</v>
      </c>
      <c r="G75" s="7">
        <v>14.46</v>
      </c>
      <c r="H75" s="7">
        <v>12.21</v>
      </c>
      <c r="I75" s="7">
        <v>7.6</v>
      </c>
      <c r="J75" s="7">
        <v>3.44</v>
      </c>
      <c r="K75" s="7">
        <v>2.63</v>
      </c>
      <c r="L75" s="7">
        <v>2.9</v>
      </c>
      <c r="M75" s="7">
        <v>0.5</v>
      </c>
      <c r="N75" s="7">
        <v>0.28</v>
      </c>
      <c r="O75" s="7">
        <v>5.61</v>
      </c>
      <c r="P75" s="7">
        <v>1.18</v>
      </c>
      <c r="Q75" s="7">
        <v>0.05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13.08</v>
      </c>
      <c r="Y75" s="7">
        <v>0</v>
      </c>
    </row>
    <row r="76" spans="1:25" ht="11.25">
      <c r="A76" s="8">
        <f t="shared" si="1"/>
        <v>43056</v>
      </c>
      <c r="B76" s="7">
        <v>41.12</v>
      </c>
      <c r="C76" s="7">
        <v>8.03</v>
      </c>
      <c r="D76" s="7">
        <v>74.74</v>
      </c>
      <c r="E76" s="7">
        <v>67.7</v>
      </c>
      <c r="F76" s="7">
        <v>82.73</v>
      </c>
      <c r="G76" s="7">
        <v>97.12</v>
      </c>
      <c r="H76" s="7">
        <v>75.78</v>
      </c>
      <c r="I76" s="7">
        <v>39.27</v>
      </c>
      <c r="J76" s="7">
        <v>33.29</v>
      </c>
      <c r="K76" s="7">
        <v>1.23</v>
      </c>
      <c r="L76" s="7">
        <v>2.32</v>
      </c>
      <c r="M76" s="7">
        <v>11.85</v>
      </c>
      <c r="N76" s="7">
        <v>18.03</v>
      </c>
      <c r="O76" s="7">
        <v>21.89</v>
      </c>
      <c r="P76" s="7">
        <v>0</v>
      </c>
      <c r="Q76" s="7">
        <v>0</v>
      </c>
      <c r="R76" s="7">
        <v>3.21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</row>
    <row r="77" spans="1:25" ht="11.25">
      <c r="A77" s="8">
        <f t="shared" si="1"/>
        <v>43057</v>
      </c>
      <c r="B77" s="7">
        <v>149.99</v>
      </c>
      <c r="C77" s="7">
        <v>213.04</v>
      </c>
      <c r="D77" s="7">
        <v>250.24</v>
      </c>
      <c r="E77" s="7">
        <v>233.72</v>
      </c>
      <c r="F77" s="7">
        <v>198.79</v>
      </c>
      <c r="G77" s="7">
        <v>185.98</v>
      </c>
      <c r="H77" s="7">
        <v>183.06</v>
      </c>
      <c r="I77" s="7">
        <v>204</v>
      </c>
      <c r="J77" s="7">
        <v>216.55</v>
      </c>
      <c r="K77" s="7">
        <v>215.03</v>
      </c>
      <c r="L77" s="7">
        <v>96.69</v>
      </c>
      <c r="M77" s="7">
        <v>182.84</v>
      </c>
      <c r="N77" s="7">
        <v>71.53</v>
      </c>
      <c r="O77" s="7">
        <v>147.71</v>
      </c>
      <c r="P77" s="7">
        <v>107.35</v>
      </c>
      <c r="Q77" s="7">
        <v>0.04</v>
      </c>
      <c r="R77" s="7">
        <v>54.91</v>
      </c>
      <c r="S77" s="7">
        <v>10.08</v>
      </c>
      <c r="T77" s="7">
        <v>0.69</v>
      </c>
      <c r="U77" s="7">
        <v>0.36</v>
      </c>
      <c r="V77" s="7">
        <v>0.21</v>
      </c>
      <c r="W77" s="7">
        <v>0</v>
      </c>
      <c r="X77" s="7">
        <v>0</v>
      </c>
      <c r="Y77" s="7">
        <v>0</v>
      </c>
    </row>
    <row r="78" spans="1:25" ht="11.25">
      <c r="A78" s="8">
        <f t="shared" si="1"/>
        <v>43058</v>
      </c>
      <c r="B78" s="7">
        <v>24.33</v>
      </c>
      <c r="C78" s="7">
        <v>30.3</v>
      </c>
      <c r="D78" s="7">
        <v>34.56</v>
      </c>
      <c r="E78" s="7">
        <v>29.8</v>
      </c>
      <c r="F78" s="7">
        <v>6.16</v>
      </c>
      <c r="G78" s="7">
        <v>2.38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0.08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</row>
    <row r="79" spans="1:25" ht="11.25">
      <c r="A79" s="8">
        <f t="shared" si="1"/>
        <v>43059</v>
      </c>
      <c r="B79" s="7">
        <v>0.75</v>
      </c>
      <c r="C79" s="7">
        <v>0.62</v>
      </c>
      <c r="D79" s="7">
        <v>16.33</v>
      </c>
      <c r="E79" s="7">
        <v>4.89</v>
      </c>
      <c r="F79" s="7">
        <v>29.21</v>
      </c>
      <c r="G79" s="7">
        <v>50.24</v>
      </c>
      <c r="H79" s="7">
        <v>0.71</v>
      </c>
      <c r="I79" s="7">
        <v>0.49</v>
      </c>
      <c r="J79" s="7">
        <v>0.09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</row>
    <row r="80" spans="1:25" ht="11.25">
      <c r="A80" s="8">
        <f t="shared" si="1"/>
        <v>43060</v>
      </c>
      <c r="B80" s="7">
        <v>2.24</v>
      </c>
      <c r="C80" s="7">
        <v>1.31</v>
      </c>
      <c r="D80" s="7">
        <v>0.59</v>
      </c>
      <c r="E80" s="7">
        <v>6.54</v>
      </c>
      <c r="F80" s="7">
        <v>1.33</v>
      </c>
      <c r="G80" s="7">
        <v>2.34</v>
      </c>
      <c r="H80" s="7">
        <v>1.02</v>
      </c>
      <c r="I80" s="7">
        <v>0.57</v>
      </c>
      <c r="J80" s="7">
        <v>0</v>
      </c>
      <c r="K80" s="7">
        <v>0</v>
      </c>
      <c r="L80" s="7">
        <v>0.27</v>
      </c>
      <c r="M80" s="7">
        <v>2.39</v>
      </c>
      <c r="N80" s="7">
        <v>2.59</v>
      </c>
      <c r="O80" s="7">
        <v>0.49</v>
      </c>
      <c r="P80" s="7">
        <v>0.69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</row>
    <row r="81" spans="1:25" ht="11.25">
      <c r="A81" s="8">
        <f t="shared" si="1"/>
        <v>43061</v>
      </c>
      <c r="B81" s="7">
        <v>13.06</v>
      </c>
      <c r="C81" s="7">
        <v>0.62</v>
      </c>
      <c r="D81" s="7">
        <v>1.05</v>
      </c>
      <c r="E81" s="7">
        <v>0.66</v>
      </c>
      <c r="F81" s="7">
        <v>0.47</v>
      </c>
      <c r="G81" s="7">
        <v>1.01</v>
      </c>
      <c r="H81" s="7">
        <v>0.66</v>
      </c>
      <c r="I81" s="7">
        <v>0.32</v>
      </c>
      <c r="J81" s="7">
        <v>0.63</v>
      </c>
      <c r="K81" s="7">
        <v>0.23</v>
      </c>
      <c r="L81" s="7">
        <v>0</v>
      </c>
      <c r="M81" s="7">
        <v>0</v>
      </c>
      <c r="N81" s="7">
        <v>0.83</v>
      </c>
      <c r="O81" s="7">
        <v>0.6</v>
      </c>
      <c r="P81" s="7">
        <v>0.52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</row>
    <row r="82" spans="1:25" ht="11.25">
      <c r="A82" s="8">
        <f t="shared" si="1"/>
        <v>43062</v>
      </c>
      <c r="B82" s="7">
        <v>0</v>
      </c>
      <c r="C82" s="7">
        <v>2.12</v>
      </c>
      <c r="D82" s="7">
        <v>1.16</v>
      </c>
      <c r="E82" s="7">
        <v>1.52</v>
      </c>
      <c r="F82" s="7">
        <v>1.26</v>
      </c>
      <c r="G82" s="7">
        <v>2.35</v>
      </c>
      <c r="H82" s="7">
        <v>1.83</v>
      </c>
      <c r="I82" s="7">
        <v>2.05</v>
      </c>
      <c r="J82" s="7">
        <v>1.42</v>
      </c>
      <c r="K82" s="7">
        <v>0</v>
      </c>
      <c r="L82" s="7">
        <v>0</v>
      </c>
      <c r="M82" s="7">
        <v>0</v>
      </c>
      <c r="N82" s="7">
        <v>0.09</v>
      </c>
      <c r="O82" s="7">
        <v>0</v>
      </c>
      <c r="P82" s="7">
        <v>1.51</v>
      </c>
      <c r="Q82" s="7">
        <v>1.27</v>
      </c>
      <c r="R82" s="7">
        <v>0</v>
      </c>
      <c r="S82" s="7">
        <v>0.02</v>
      </c>
      <c r="T82" s="7">
        <v>0.44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</row>
    <row r="83" spans="1:25" ht="11.25">
      <c r="A83" s="8">
        <f t="shared" si="1"/>
        <v>43063</v>
      </c>
      <c r="B83" s="7">
        <v>6.31</v>
      </c>
      <c r="C83" s="7">
        <v>2.27</v>
      </c>
      <c r="D83" s="7">
        <v>1.4</v>
      </c>
      <c r="E83" s="7">
        <v>8.94</v>
      </c>
      <c r="F83" s="7">
        <v>11.94</v>
      </c>
      <c r="G83" s="7">
        <v>12.82</v>
      </c>
      <c r="H83" s="7">
        <v>12.58</v>
      </c>
      <c r="I83" s="7">
        <v>4.82</v>
      </c>
      <c r="J83" s="7">
        <v>7.95</v>
      </c>
      <c r="K83" s="7">
        <v>12.06</v>
      </c>
      <c r="L83" s="7">
        <v>6.28</v>
      </c>
      <c r="M83" s="7">
        <v>2.61</v>
      </c>
      <c r="N83" s="7">
        <v>5.51</v>
      </c>
      <c r="O83" s="7">
        <v>1.29</v>
      </c>
      <c r="P83" s="7">
        <v>0.64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</row>
    <row r="84" spans="1:25" ht="11.25">
      <c r="A84" s="8">
        <f t="shared" si="1"/>
        <v>43064</v>
      </c>
      <c r="B84" s="7">
        <v>11.77</v>
      </c>
      <c r="C84" s="7">
        <v>11.11</v>
      </c>
      <c r="D84" s="7">
        <v>10.85</v>
      </c>
      <c r="E84" s="7">
        <v>4.44</v>
      </c>
      <c r="F84" s="7">
        <v>1.27</v>
      </c>
      <c r="G84" s="7">
        <v>1.21</v>
      </c>
      <c r="H84" s="7">
        <v>0.05</v>
      </c>
      <c r="I84" s="7">
        <v>0</v>
      </c>
      <c r="J84" s="7">
        <v>3.15</v>
      </c>
      <c r="K84" s="7">
        <v>0.22</v>
      </c>
      <c r="L84" s="7">
        <v>2.46</v>
      </c>
      <c r="M84" s="7">
        <v>0.02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</row>
    <row r="85" spans="1:25" ht="11.25">
      <c r="A85" s="8">
        <f t="shared" si="1"/>
        <v>43065</v>
      </c>
      <c r="B85" s="7">
        <v>32.02</v>
      </c>
      <c r="C85" s="7">
        <v>0</v>
      </c>
      <c r="D85" s="7">
        <v>0</v>
      </c>
      <c r="E85" s="7">
        <v>0.24</v>
      </c>
      <c r="F85" s="7">
        <v>0.59</v>
      </c>
      <c r="G85" s="7">
        <v>0.01</v>
      </c>
      <c r="H85" s="7">
        <v>0</v>
      </c>
      <c r="I85" s="7">
        <v>0.06</v>
      </c>
      <c r="J85" s="7">
        <v>0.06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0.01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</row>
    <row r="86" spans="1:25" ht="11.25">
      <c r="A86" s="8">
        <f t="shared" si="1"/>
        <v>43066</v>
      </c>
      <c r="B86" s="7">
        <v>7.18</v>
      </c>
      <c r="C86" s="7">
        <v>0.56</v>
      </c>
      <c r="D86" s="7">
        <v>6.59</v>
      </c>
      <c r="E86" s="7">
        <v>2.76</v>
      </c>
      <c r="F86" s="7">
        <v>13.21</v>
      </c>
      <c r="G86" s="7">
        <v>19.26</v>
      </c>
      <c r="H86" s="7">
        <v>22.85</v>
      </c>
      <c r="I86" s="7">
        <v>22.04</v>
      </c>
      <c r="J86" s="7">
        <v>30.67</v>
      </c>
      <c r="K86" s="7">
        <v>34.5</v>
      </c>
      <c r="L86" s="7">
        <v>41.41</v>
      </c>
      <c r="M86" s="7">
        <v>31.84</v>
      </c>
      <c r="N86" s="7">
        <v>17.29</v>
      </c>
      <c r="O86" s="7">
        <v>119.58</v>
      </c>
      <c r="P86" s="7">
        <v>99.16</v>
      </c>
      <c r="Q86" s="7">
        <v>27.53</v>
      </c>
      <c r="R86" s="7">
        <v>40.32</v>
      </c>
      <c r="S86" s="7">
        <v>49.84</v>
      </c>
      <c r="T86" s="7">
        <v>39.66</v>
      </c>
      <c r="U86" s="7">
        <v>24.87</v>
      </c>
      <c r="V86" s="7">
        <v>0.39</v>
      </c>
      <c r="W86" s="7">
        <v>0</v>
      </c>
      <c r="X86" s="7">
        <v>0</v>
      </c>
      <c r="Y86" s="7">
        <v>0</v>
      </c>
    </row>
    <row r="87" spans="1:25" ht="11.25">
      <c r="A87" s="8">
        <f t="shared" si="1"/>
        <v>43067</v>
      </c>
      <c r="B87" s="7">
        <v>37.62</v>
      </c>
      <c r="C87" s="7">
        <v>21.46</v>
      </c>
      <c r="D87" s="7">
        <v>5.28</v>
      </c>
      <c r="E87" s="7">
        <v>3.37</v>
      </c>
      <c r="F87" s="7">
        <v>7.16</v>
      </c>
      <c r="G87" s="7">
        <v>3.95</v>
      </c>
      <c r="H87" s="7">
        <v>4.74</v>
      </c>
      <c r="I87" s="7">
        <v>7.28</v>
      </c>
      <c r="J87" s="7">
        <v>9.25</v>
      </c>
      <c r="K87" s="7">
        <v>2.95</v>
      </c>
      <c r="L87" s="7">
        <v>9.45</v>
      </c>
      <c r="M87" s="7">
        <v>26.29</v>
      </c>
      <c r="N87" s="7">
        <v>106.88</v>
      </c>
      <c r="O87" s="7">
        <v>101.63</v>
      </c>
      <c r="P87" s="7">
        <v>49.49</v>
      </c>
      <c r="Q87" s="7">
        <v>0.67</v>
      </c>
      <c r="R87" s="7">
        <v>0.5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</row>
    <row r="88" spans="1:25" ht="11.25">
      <c r="A88" s="8">
        <f t="shared" si="1"/>
        <v>43068</v>
      </c>
      <c r="B88" s="7">
        <v>35.41</v>
      </c>
      <c r="C88" s="7">
        <v>16.18</v>
      </c>
      <c r="D88" s="7">
        <v>5.51</v>
      </c>
      <c r="E88" s="7">
        <v>6.92</v>
      </c>
      <c r="F88" s="7">
        <v>0.76</v>
      </c>
      <c r="G88" s="7">
        <v>2.14</v>
      </c>
      <c r="H88" s="7">
        <v>0.54</v>
      </c>
      <c r="I88" s="7">
        <v>0.24</v>
      </c>
      <c r="J88" s="7">
        <v>0.28</v>
      </c>
      <c r="K88" s="7">
        <v>0</v>
      </c>
      <c r="L88" s="7">
        <v>0</v>
      </c>
      <c r="M88" s="7">
        <v>9.49</v>
      </c>
      <c r="N88" s="7">
        <v>1.83</v>
      </c>
      <c r="O88" s="7">
        <v>1.86</v>
      </c>
      <c r="P88" s="7">
        <v>4.96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</row>
    <row r="89" spans="1:25" ht="11.25">
      <c r="A89" s="8">
        <f t="shared" si="1"/>
        <v>43069</v>
      </c>
      <c r="B89" s="7">
        <v>2.73</v>
      </c>
      <c r="C89" s="7">
        <v>9.7</v>
      </c>
      <c r="D89" s="7">
        <v>12.69</v>
      </c>
      <c r="E89" s="7">
        <v>4.91</v>
      </c>
      <c r="F89" s="7">
        <v>0.48</v>
      </c>
      <c r="G89" s="7">
        <v>0.27</v>
      </c>
      <c r="H89" s="7">
        <v>0</v>
      </c>
      <c r="I89" s="7">
        <v>0</v>
      </c>
      <c r="J89" s="7">
        <v>3.2</v>
      </c>
      <c r="K89" s="7">
        <v>4.46</v>
      </c>
      <c r="L89" s="7">
        <v>4.58</v>
      </c>
      <c r="M89" s="7">
        <v>0.47</v>
      </c>
      <c r="N89" s="7">
        <v>0.43</v>
      </c>
      <c r="O89" s="7">
        <v>0.85</v>
      </c>
      <c r="P89" s="7">
        <v>0.27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</row>
    <row r="90" spans="1:25" ht="24.75" customHeight="1">
      <c r="A90" s="108" t="s">
        <v>48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1:25" ht="11.25">
      <c r="A91" s="9" t="s">
        <v>22</v>
      </c>
      <c r="B91" s="5" t="s">
        <v>23</v>
      </c>
      <c r="C91" s="12" t="s">
        <v>24</v>
      </c>
      <c r="D91" s="12" t="s">
        <v>25</v>
      </c>
      <c r="E91" s="5" t="s">
        <v>26</v>
      </c>
      <c r="F91" s="5" t="s">
        <v>27</v>
      </c>
      <c r="G91" s="12" t="s">
        <v>28</v>
      </c>
      <c r="H91" s="12" t="s">
        <v>29</v>
      </c>
      <c r="I91" s="5" t="s">
        <v>30</v>
      </c>
      <c r="J91" s="5" t="s">
        <v>31</v>
      </c>
      <c r="K91" s="5" t="s">
        <v>32</v>
      </c>
      <c r="L91" s="5" t="s">
        <v>33</v>
      </c>
      <c r="M91" s="5" t="s">
        <v>34</v>
      </c>
      <c r="N91" s="5" t="s">
        <v>35</v>
      </c>
      <c r="O91" s="5" t="s">
        <v>36</v>
      </c>
      <c r="P91" s="5" t="s">
        <v>37</v>
      </c>
      <c r="Q91" s="5" t="s">
        <v>38</v>
      </c>
      <c r="R91" s="5" t="s">
        <v>39</v>
      </c>
      <c r="S91" s="5" t="s">
        <v>40</v>
      </c>
      <c r="T91" s="5" t="s">
        <v>41</v>
      </c>
      <c r="U91" s="5" t="s">
        <v>42</v>
      </c>
      <c r="V91" s="5" t="s">
        <v>43</v>
      </c>
      <c r="W91" s="5" t="s">
        <v>44</v>
      </c>
      <c r="X91" s="5" t="s">
        <v>45</v>
      </c>
      <c r="Y91" s="5" t="s">
        <v>46</v>
      </c>
    </row>
    <row r="92" spans="1:25" ht="11.25">
      <c r="A92" s="8">
        <f aca="true" t="shared" si="2" ref="A92:A121">A60</f>
        <v>43040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404.02</v>
      </c>
      <c r="H92" s="7">
        <v>406.16</v>
      </c>
      <c r="I92" s="7">
        <v>387.62</v>
      </c>
      <c r="J92" s="7">
        <v>367.38</v>
      </c>
      <c r="K92" s="7">
        <v>105.75</v>
      </c>
      <c r="L92" s="7">
        <v>362.75</v>
      </c>
      <c r="M92" s="7">
        <v>0.07</v>
      </c>
      <c r="N92" s="7">
        <v>1.44</v>
      </c>
      <c r="O92" s="7">
        <v>8.39</v>
      </c>
      <c r="P92" s="7">
        <v>2.95</v>
      </c>
      <c r="Q92" s="7">
        <v>3.33</v>
      </c>
      <c r="R92" s="7">
        <v>13.85</v>
      </c>
      <c r="S92" s="7">
        <v>441.96</v>
      </c>
      <c r="T92" s="7">
        <v>0.91</v>
      </c>
      <c r="U92" s="7">
        <v>0.04</v>
      </c>
      <c r="V92" s="7">
        <v>336.53</v>
      </c>
      <c r="W92" s="7">
        <v>351.72</v>
      </c>
      <c r="X92" s="7">
        <v>67.23</v>
      </c>
      <c r="Y92" s="7">
        <v>807.83</v>
      </c>
    </row>
    <row r="93" spans="1:25" ht="11.25">
      <c r="A93" s="8">
        <f t="shared" si="2"/>
        <v>43041</v>
      </c>
      <c r="B93" s="7">
        <v>0</v>
      </c>
      <c r="C93" s="7">
        <v>0</v>
      </c>
      <c r="D93" s="7">
        <v>0</v>
      </c>
      <c r="E93" s="7">
        <v>0.02</v>
      </c>
      <c r="F93" s="7">
        <v>409.29</v>
      </c>
      <c r="G93" s="7">
        <v>402.45</v>
      </c>
      <c r="H93" s="7">
        <v>400.07</v>
      </c>
      <c r="I93" s="7">
        <v>378.49</v>
      </c>
      <c r="J93" s="7">
        <v>389.72</v>
      </c>
      <c r="K93" s="7">
        <v>116.62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421.41</v>
      </c>
      <c r="S93" s="7">
        <v>429.62</v>
      </c>
      <c r="T93" s="7">
        <v>431.26</v>
      </c>
      <c r="U93" s="7">
        <v>451.79</v>
      </c>
      <c r="V93" s="7">
        <v>429.06</v>
      </c>
      <c r="W93" s="7">
        <v>443.11</v>
      </c>
      <c r="X93" s="7">
        <v>452.79</v>
      </c>
      <c r="Y93" s="7">
        <v>133.61</v>
      </c>
    </row>
    <row r="94" spans="1:25" ht="11.25">
      <c r="A94" s="8">
        <f t="shared" si="2"/>
        <v>43042</v>
      </c>
      <c r="B94" s="7">
        <v>0.17</v>
      </c>
      <c r="C94" s="7">
        <v>2.47</v>
      </c>
      <c r="D94" s="7">
        <v>417.11</v>
      </c>
      <c r="E94" s="7">
        <v>3.28</v>
      </c>
      <c r="F94" s="7">
        <v>395.51</v>
      </c>
      <c r="G94" s="7">
        <v>397.69</v>
      </c>
      <c r="H94" s="7">
        <v>39.75</v>
      </c>
      <c r="I94" s="7">
        <v>40.73</v>
      </c>
      <c r="J94" s="7">
        <v>37.04</v>
      </c>
      <c r="K94" s="7">
        <v>34.04</v>
      </c>
      <c r="L94" s="7">
        <v>31.75</v>
      </c>
      <c r="M94" s="7">
        <v>0.45</v>
      </c>
      <c r="N94" s="7">
        <v>0</v>
      </c>
      <c r="O94" s="7">
        <v>0</v>
      </c>
      <c r="P94" s="7">
        <v>2.48</v>
      </c>
      <c r="Q94" s="7">
        <v>2.33</v>
      </c>
      <c r="R94" s="7">
        <v>40.4</v>
      </c>
      <c r="S94" s="7">
        <v>93.43</v>
      </c>
      <c r="T94" s="7">
        <v>56.81</v>
      </c>
      <c r="U94" s="7">
        <v>190.81</v>
      </c>
      <c r="V94" s="7">
        <v>566.2</v>
      </c>
      <c r="W94" s="7">
        <v>503.72</v>
      </c>
      <c r="X94" s="7">
        <v>861.09</v>
      </c>
      <c r="Y94" s="7">
        <v>861.39</v>
      </c>
    </row>
    <row r="95" spans="1:25" ht="11.25">
      <c r="A95" s="8">
        <f t="shared" si="2"/>
        <v>43043</v>
      </c>
      <c r="B95" s="7">
        <v>0</v>
      </c>
      <c r="C95" s="7">
        <v>0</v>
      </c>
      <c r="D95" s="7">
        <v>0</v>
      </c>
      <c r="E95" s="7">
        <v>0.47</v>
      </c>
      <c r="F95" s="7">
        <v>0</v>
      </c>
      <c r="G95" s="7">
        <v>0</v>
      </c>
      <c r="H95" s="7">
        <v>0</v>
      </c>
      <c r="I95" s="7">
        <v>0.46</v>
      </c>
      <c r="J95" s="7">
        <v>0.75</v>
      </c>
      <c r="K95" s="7">
        <v>0</v>
      </c>
      <c r="L95" s="7">
        <v>0</v>
      </c>
      <c r="M95" s="7">
        <v>1.11</v>
      </c>
      <c r="N95" s="7">
        <v>10.51</v>
      </c>
      <c r="O95" s="7">
        <v>0.56</v>
      </c>
      <c r="P95" s="7">
        <v>20.41</v>
      </c>
      <c r="Q95" s="7">
        <v>9.98</v>
      </c>
      <c r="R95" s="7">
        <v>19.9</v>
      </c>
      <c r="S95" s="7">
        <v>130.23</v>
      </c>
      <c r="T95" s="7">
        <v>137.8</v>
      </c>
      <c r="U95" s="7">
        <v>173.52</v>
      </c>
      <c r="V95" s="7">
        <v>279.41</v>
      </c>
      <c r="W95" s="7">
        <v>294.32</v>
      </c>
      <c r="X95" s="7">
        <v>884.58</v>
      </c>
      <c r="Y95" s="7">
        <v>878.73</v>
      </c>
    </row>
    <row r="96" spans="1:25" ht="11.25">
      <c r="A96" s="8">
        <f t="shared" si="2"/>
        <v>43044</v>
      </c>
      <c r="B96" s="7">
        <v>0</v>
      </c>
      <c r="C96" s="7">
        <v>0</v>
      </c>
      <c r="D96" s="7">
        <v>0</v>
      </c>
      <c r="E96" s="7">
        <v>0.02</v>
      </c>
      <c r="F96" s="7">
        <v>0.18</v>
      </c>
      <c r="G96" s="7">
        <v>0.16</v>
      </c>
      <c r="H96" s="7">
        <v>0.21</v>
      </c>
      <c r="I96" s="7">
        <v>36.97</v>
      </c>
      <c r="J96" s="7">
        <v>39.56</v>
      </c>
      <c r="K96" s="7">
        <v>22.99</v>
      </c>
      <c r="L96" s="7">
        <v>37.56</v>
      </c>
      <c r="M96" s="7">
        <v>17.61</v>
      </c>
      <c r="N96" s="7">
        <v>2.25</v>
      </c>
      <c r="O96" s="7">
        <v>3.21</v>
      </c>
      <c r="P96" s="7">
        <v>5.3</v>
      </c>
      <c r="Q96" s="7">
        <v>49.56</v>
      </c>
      <c r="R96" s="7">
        <v>84.95</v>
      </c>
      <c r="S96" s="7">
        <v>115.59</v>
      </c>
      <c r="T96" s="7">
        <v>52.28</v>
      </c>
      <c r="U96" s="7">
        <v>96.74</v>
      </c>
      <c r="V96" s="7">
        <v>112.33</v>
      </c>
      <c r="W96" s="7">
        <v>188.95</v>
      </c>
      <c r="X96" s="7">
        <v>342.8</v>
      </c>
      <c r="Y96" s="7">
        <v>304.6</v>
      </c>
    </row>
    <row r="97" spans="1:25" ht="11.25">
      <c r="A97" s="8">
        <f t="shared" si="2"/>
        <v>43045</v>
      </c>
      <c r="B97" s="7">
        <v>0</v>
      </c>
      <c r="C97" s="7">
        <v>0</v>
      </c>
      <c r="D97" s="7">
        <v>0</v>
      </c>
      <c r="E97" s="7">
        <v>8.11</v>
      </c>
      <c r="F97" s="7">
        <v>37.43</v>
      </c>
      <c r="G97" s="7">
        <v>1.48</v>
      </c>
      <c r="H97" s="7">
        <v>0</v>
      </c>
      <c r="I97" s="7">
        <v>27.58</v>
      </c>
      <c r="J97" s="7">
        <v>0</v>
      </c>
      <c r="K97" s="7">
        <v>6.46</v>
      </c>
      <c r="L97" s="7">
        <v>5.82</v>
      </c>
      <c r="M97" s="7">
        <v>885.31</v>
      </c>
      <c r="N97" s="7">
        <v>0</v>
      </c>
      <c r="O97" s="7">
        <v>0</v>
      </c>
      <c r="P97" s="7">
        <v>0</v>
      </c>
      <c r="Q97" s="7">
        <v>0</v>
      </c>
      <c r="R97" s="7">
        <v>6.45</v>
      </c>
      <c r="S97" s="7">
        <v>63.8</v>
      </c>
      <c r="T97" s="7">
        <v>29.97</v>
      </c>
      <c r="U97" s="7">
        <v>920.62</v>
      </c>
      <c r="V97" s="7">
        <v>116.45</v>
      </c>
      <c r="W97" s="7">
        <v>920.22</v>
      </c>
      <c r="X97" s="7">
        <v>115.63</v>
      </c>
      <c r="Y97" s="7">
        <v>20.18</v>
      </c>
    </row>
    <row r="98" spans="1:25" ht="11.25">
      <c r="A98" s="8">
        <f t="shared" si="2"/>
        <v>43046</v>
      </c>
      <c r="B98" s="7">
        <v>47.31</v>
      </c>
      <c r="C98" s="7">
        <v>25.67</v>
      </c>
      <c r="D98" s="7">
        <v>0.22</v>
      </c>
      <c r="E98" s="7">
        <v>45.69</v>
      </c>
      <c r="F98" s="7">
        <v>0.5</v>
      </c>
      <c r="G98" s="7">
        <v>0</v>
      </c>
      <c r="H98" s="7">
        <v>0</v>
      </c>
      <c r="I98" s="7">
        <v>0</v>
      </c>
      <c r="J98" s="7">
        <v>1.31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44.1</v>
      </c>
      <c r="S98" s="7">
        <v>48.59</v>
      </c>
      <c r="T98" s="7">
        <v>47.25</v>
      </c>
      <c r="U98" s="7">
        <v>49.42</v>
      </c>
      <c r="V98" s="7">
        <v>61.75</v>
      </c>
      <c r="W98" s="7">
        <v>48.86</v>
      </c>
      <c r="X98" s="7">
        <v>170.4</v>
      </c>
      <c r="Y98" s="7">
        <v>26.93</v>
      </c>
    </row>
    <row r="99" spans="1:25" ht="11.25">
      <c r="A99" s="8">
        <f t="shared" si="2"/>
        <v>43047</v>
      </c>
      <c r="B99" s="7">
        <v>33.09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79.99</v>
      </c>
      <c r="K99" s="7">
        <v>29.28</v>
      </c>
      <c r="L99" s="7">
        <v>41.81</v>
      </c>
      <c r="M99" s="7">
        <v>0.72</v>
      </c>
      <c r="N99" s="7">
        <v>0.39</v>
      </c>
      <c r="O99" s="7">
        <v>10.24</v>
      </c>
      <c r="P99" s="7">
        <v>45.76</v>
      </c>
      <c r="Q99" s="7">
        <v>67.19</v>
      </c>
      <c r="R99" s="7">
        <v>75.25</v>
      </c>
      <c r="S99" s="7">
        <v>143.88</v>
      </c>
      <c r="T99" s="7">
        <v>163.14</v>
      </c>
      <c r="U99" s="7">
        <v>284.23</v>
      </c>
      <c r="V99" s="7">
        <v>264.21</v>
      </c>
      <c r="W99" s="7">
        <v>339.34</v>
      </c>
      <c r="X99" s="7">
        <v>539.38</v>
      </c>
      <c r="Y99" s="7">
        <v>670.4</v>
      </c>
    </row>
    <row r="100" spans="1:25" ht="11.25">
      <c r="A100" s="8">
        <f t="shared" si="2"/>
        <v>43048</v>
      </c>
      <c r="B100" s="7">
        <v>42.64</v>
      </c>
      <c r="C100" s="7">
        <v>12.67</v>
      </c>
      <c r="D100" s="7">
        <v>70.08</v>
      </c>
      <c r="E100" s="7">
        <v>65.34</v>
      </c>
      <c r="F100" s="7">
        <v>70.99</v>
      </c>
      <c r="G100" s="7">
        <v>56.01</v>
      </c>
      <c r="H100" s="7">
        <v>79.97</v>
      </c>
      <c r="I100" s="7">
        <v>83.79</v>
      </c>
      <c r="J100" s="7">
        <v>61.36</v>
      </c>
      <c r="K100" s="7">
        <v>98.73</v>
      </c>
      <c r="L100" s="7">
        <v>68.32</v>
      </c>
      <c r="M100" s="7">
        <v>53.04</v>
      </c>
      <c r="N100" s="7">
        <v>89.84</v>
      </c>
      <c r="O100" s="7">
        <v>67.15</v>
      </c>
      <c r="P100" s="7">
        <v>81.73</v>
      </c>
      <c r="Q100" s="7">
        <v>145.57</v>
      </c>
      <c r="R100" s="7">
        <v>272.02</v>
      </c>
      <c r="S100" s="7">
        <v>286.28</v>
      </c>
      <c r="T100" s="7">
        <v>285.77</v>
      </c>
      <c r="U100" s="7">
        <v>242.53</v>
      </c>
      <c r="V100" s="7">
        <v>254.31</v>
      </c>
      <c r="W100" s="7">
        <v>271.83</v>
      </c>
      <c r="X100" s="7">
        <v>886.23</v>
      </c>
      <c r="Y100" s="7">
        <v>885.69</v>
      </c>
    </row>
    <row r="101" spans="1:25" ht="11.25">
      <c r="A101" s="8">
        <f t="shared" si="2"/>
        <v>43049</v>
      </c>
      <c r="B101" s="7">
        <v>56</v>
      </c>
      <c r="C101" s="7">
        <v>10.24</v>
      </c>
      <c r="D101" s="7">
        <v>4.52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11.85</v>
      </c>
      <c r="M101" s="7">
        <v>31.39</v>
      </c>
      <c r="N101" s="7">
        <v>34.53</v>
      </c>
      <c r="O101" s="7">
        <v>4.18</v>
      </c>
      <c r="P101" s="7">
        <v>43.58</v>
      </c>
      <c r="Q101" s="7">
        <v>82.11</v>
      </c>
      <c r="R101" s="7">
        <v>87.63</v>
      </c>
      <c r="S101" s="7">
        <v>91.78</v>
      </c>
      <c r="T101" s="7">
        <v>100.42</v>
      </c>
      <c r="U101" s="7">
        <v>106.32</v>
      </c>
      <c r="V101" s="7">
        <v>73.62</v>
      </c>
      <c r="W101" s="7">
        <v>190.85</v>
      </c>
      <c r="X101" s="7">
        <v>252.18</v>
      </c>
      <c r="Y101" s="7">
        <v>165.94</v>
      </c>
    </row>
    <row r="102" spans="1:25" ht="11.25">
      <c r="A102" s="8">
        <f t="shared" si="2"/>
        <v>43050</v>
      </c>
      <c r="B102" s="7">
        <v>0</v>
      </c>
      <c r="C102" s="7">
        <v>0.41</v>
      </c>
      <c r="D102" s="7">
        <v>0</v>
      </c>
      <c r="E102" s="7">
        <v>1.28</v>
      </c>
      <c r="F102" s="7">
        <v>106.15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0.06</v>
      </c>
      <c r="T102" s="7">
        <v>0.08</v>
      </c>
      <c r="U102" s="7">
        <v>59.26</v>
      </c>
      <c r="V102" s="7">
        <v>0</v>
      </c>
      <c r="W102" s="7">
        <v>0.18</v>
      </c>
      <c r="X102" s="7">
        <v>70.61</v>
      </c>
      <c r="Y102" s="7">
        <v>71.97</v>
      </c>
    </row>
    <row r="103" spans="1:25" ht="11.25">
      <c r="A103" s="8">
        <f t="shared" si="2"/>
        <v>43051</v>
      </c>
      <c r="B103" s="7">
        <v>11.49</v>
      </c>
      <c r="C103" s="7">
        <v>0.07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0.23</v>
      </c>
      <c r="L103" s="7">
        <v>10.38</v>
      </c>
      <c r="M103" s="7">
        <v>0</v>
      </c>
      <c r="N103" s="7">
        <v>0</v>
      </c>
      <c r="O103" s="7">
        <v>0</v>
      </c>
      <c r="P103" s="7">
        <v>0</v>
      </c>
      <c r="Q103" s="7">
        <v>8.72</v>
      </c>
      <c r="R103" s="7">
        <v>32.69</v>
      </c>
      <c r="S103" s="7">
        <v>57.47</v>
      </c>
      <c r="T103" s="7">
        <v>54.87</v>
      </c>
      <c r="U103" s="7">
        <v>60.17</v>
      </c>
      <c r="V103" s="7">
        <v>209.49</v>
      </c>
      <c r="W103" s="7">
        <v>94.42</v>
      </c>
      <c r="X103" s="7">
        <v>287.51</v>
      </c>
      <c r="Y103" s="7">
        <v>240.05</v>
      </c>
    </row>
    <row r="104" spans="1:25" ht="11.25">
      <c r="A104" s="8">
        <f t="shared" si="2"/>
        <v>43052</v>
      </c>
      <c r="B104" s="7">
        <v>0</v>
      </c>
      <c r="C104" s="7">
        <v>0.04</v>
      </c>
      <c r="D104" s="7">
        <v>50.96</v>
      </c>
      <c r="E104" s="7">
        <v>78.01</v>
      </c>
      <c r="F104" s="7">
        <v>73.06</v>
      </c>
      <c r="G104" s="7">
        <v>51.08</v>
      </c>
      <c r="H104" s="7">
        <v>56.95</v>
      </c>
      <c r="I104" s="7">
        <v>58.39</v>
      </c>
      <c r="J104" s="7">
        <v>63.82</v>
      </c>
      <c r="K104" s="7">
        <v>64.48</v>
      </c>
      <c r="L104" s="7">
        <v>46.26</v>
      </c>
      <c r="M104" s="7">
        <v>68.26</v>
      </c>
      <c r="N104" s="7">
        <v>64.48</v>
      </c>
      <c r="O104" s="7">
        <v>0.57</v>
      </c>
      <c r="P104" s="7">
        <v>12.25</v>
      </c>
      <c r="Q104" s="7">
        <v>53.03</v>
      </c>
      <c r="R104" s="7">
        <v>90.22</v>
      </c>
      <c r="S104" s="7">
        <v>111.24</v>
      </c>
      <c r="T104" s="7">
        <v>114.06</v>
      </c>
      <c r="U104" s="7">
        <v>216.94</v>
      </c>
      <c r="V104" s="7">
        <v>215.14</v>
      </c>
      <c r="W104" s="7">
        <v>163.9</v>
      </c>
      <c r="X104" s="7">
        <v>214.51</v>
      </c>
      <c r="Y104" s="7">
        <v>490.33</v>
      </c>
    </row>
    <row r="105" spans="1:25" ht="11.25">
      <c r="A105" s="8">
        <f t="shared" si="2"/>
        <v>43053</v>
      </c>
      <c r="B105" s="7">
        <v>0</v>
      </c>
      <c r="C105" s="7">
        <v>0</v>
      </c>
      <c r="D105" s="7">
        <v>1.99</v>
      </c>
      <c r="E105" s="7">
        <v>1.12</v>
      </c>
      <c r="F105" s="7">
        <v>1.7</v>
      </c>
      <c r="G105" s="7">
        <v>9.3</v>
      </c>
      <c r="H105" s="7">
        <v>5.94</v>
      </c>
      <c r="I105" s="7">
        <v>6.45</v>
      </c>
      <c r="J105" s="7">
        <v>5.29</v>
      </c>
      <c r="K105" s="7">
        <v>0.95</v>
      </c>
      <c r="L105" s="7">
        <v>2.18</v>
      </c>
      <c r="M105" s="7">
        <v>0.26</v>
      </c>
      <c r="N105" s="7">
        <v>0.55</v>
      </c>
      <c r="O105" s="7">
        <v>0.16</v>
      </c>
      <c r="P105" s="7">
        <v>0.64</v>
      </c>
      <c r="Q105" s="7">
        <v>35.78</v>
      </c>
      <c r="R105" s="7">
        <v>88.15</v>
      </c>
      <c r="S105" s="7">
        <v>135.09</v>
      </c>
      <c r="T105" s="7">
        <v>139</v>
      </c>
      <c r="U105" s="7">
        <v>134.53</v>
      </c>
      <c r="V105" s="7">
        <v>170.16</v>
      </c>
      <c r="W105" s="7">
        <v>204.98</v>
      </c>
      <c r="X105" s="7">
        <v>242.05</v>
      </c>
      <c r="Y105" s="7">
        <v>221.14</v>
      </c>
    </row>
    <row r="106" spans="1:25" ht="11.25">
      <c r="A106" s="8">
        <f t="shared" si="2"/>
        <v>43054</v>
      </c>
      <c r="B106" s="7">
        <v>0</v>
      </c>
      <c r="C106" s="7">
        <v>0</v>
      </c>
      <c r="D106" s="7">
        <v>0</v>
      </c>
      <c r="E106" s="7">
        <v>0.33</v>
      </c>
      <c r="F106" s="7">
        <v>0.01</v>
      </c>
      <c r="G106" s="7">
        <v>0</v>
      </c>
      <c r="H106" s="7">
        <v>0.01</v>
      </c>
      <c r="I106" s="7">
        <v>0.03</v>
      </c>
      <c r="J106" s="7">
        <v>0.05</v>
      </c>
      <c r="K106" s="7">
        <v>0.02</v>
      </c>
      <c r="L106" s="7">
        <v>0.02</v>
      </c>
      <c r="M106" s="7">
        <v>0</v>
      </c>
      <c r="N106" s="7">
        <v>0</v>
      </c>
      <c r="O106" s="7">
        <v>0</v>
      </c>
      <c r="P106" s="7">
        <v>0</v>
      </c>
      <c r="Q106" s="7">
        <v>0.23</v>
      </c>
      <c r="R106" s="7">
        <v>72.71</v>
      </c>
      <c r="S106" s="7">
        <v>117.84</v>
      </c>
      <c r="T106" s="7">
        <v>122.57</v>
      </c>
      <c r="U106" s="7">
        <v>140.05</v>
      </c>
      <c r="V106" s="7">
        <v>236.72</v>
      </c>
      <c r="W106" s="7">
        <v>259.86</v>
      </c>
      <c r="X106" s="7">
        <v>269.71</v>
      </c>
      <c r="Y106" s="7">
        <v>194.19</v>
      </c>
    </row>
    <row r="107" spans="1:25" ht="11.25">
      <c r="A107" s="8">
        <f t="shared" si="2"/>
        <v>43055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1.37</v>
      </c>
      <c r="N107" s="7">
        <v>1.59</v>
      </c>
      <c r="O107" s="7">
        <v>0.2</v>
      </c>
      <c r="P107" s="7">
        <v>0.7</v>
      </c>
      <c r="Q107" s="7">
        <v>9.5</v>
      </c>
      <c r="R107" s="7">
        <v>23.43</v>
      </c>
      <c r="S107" s="7">
        <v>113.18</v>
      </c>
      <c r="T107" s="7">
        <v>105.45</v>
      </c>
      <c r="U107" s="7">
        <v>132.9</v>
      </c>
      <c r="V107" s="7">
        <v>49.75</v>
      </c>
      <c r="W107" s="7">
        <v>895.81</v>
      </c>
      <c r="X107" s="7">
        <v>0</v>
      </c>
      <c r="Y107" s="7">
        <v>185.05</v>
      </c>
    </row>
    <row r="108" spans="1:25" ht="11.25">
      <c r="A108" s="8">
        <f t="shared" si="2"/>
        <v>43056</v>
      </c>
      <c r="B108" s="7">
        <v>0</v>
      </c>
      <c r="C108" s="7">
        <v>1.99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8.03</v>
      </c>
      <c r="L108" s="7">
        <v>4.46</v>
      </c>
      <c r="M108" s="7">
        <v>0.84</v>
      </c>
      <c r="N108" s="7">
        <v>0</v>
      </c>
      <c r="O108" s="7">
        <v>0</v>
      </c>
      <c r="P108" s="7">
        <v>34.76</v>
      </c>
      <c r="Q108" s="7">
        <v>17.72</v>
      </c>
      <c r="R108" s="7">
        <v>0.63</v>
      </c>
      <c r="S108" s="7">
        <v>43.5</v>
      </c>
      <c r="T108" s="7">
        <v>30.29</v>
      </c>
      <c r="U108" s="7">
        <v>54.06</v>
      </c>
      <c r="V108" s="7">
        <v>85.01</v>
      </c>
      <c r="W108" s="7">
        <v>72.77</v>
      </c>
      <c r="X108" s="7">
        <v>225.5</v>
      </c>
      <c r="Y108" s="7">
        <v>148.57</v>
      </c>
    </row>
    <row r="109" spans="1:25" ht="11.25">
      <c r="A109" s="8">
        <f t="shared" si="2"/>
        <v>43057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6.88</v>
      </c>
      <c r="R109" s="7">
        <v>0</v>
      </c>
      <c r="S109" s="7">
        <v>0</v>
      </c>
      <c r="T109" s="7">
        <v>5.67</v>
      </c>
      <c r="U109" s="7">
        <v>21.4</v>
      </c>
      <c r="V109" s="7">
        <v>25.58</v>
      </c>
      <c r="W109" s="7">
        <v>69.34</v>
      </c>
      <c r="X109" s="7">
        <v>35.72</v>
      </c>
      <c r="Y109" s="7">
        <v>10.94</v>
      </c>
    </row>
    <row r="110" spans="1:25" ht="11.25">
      <c r="A110" s="8">
        <f t="shared" si="2"/>
        <v>43058</v>
      </c>
      <c r="B110" s="7">
        <v>0</v>
      </c>
      <c r="C110" s="7">
        <v>0</v>
      </c>
      <c r="D110" s="7">
        <v>0</v>
      </c>
      <c r="E110" s="7">
        <v>0</v>
      </c>
      <c r="F110" s="7">
        <v>3.02</v>
      </c>
      <c r="G110" s="7">
        <v>1.07</v>
      </c>
      <c r="H110" s="7">
        <v>16.35</v>
      </c>
      <c r="I110" s="7">
        <v>9.51</v>
      </c>
      <c r="J110" s="7">
        <v>17.63</v>
      </c>
      <c r="K110" s="7">
        <v>21.71</v>
      </c>
      <c r="L110" s="7">
        <v>25.88</v>
      </c>
      <c r="M110" s="7">
        <v>3.36</v>
      </c>
      <c r="N110" s="7">
        <v>56</v>
      </c>
      <c r="O110" s="7">
        <v>44.25</v>
      </c>
      <c r="P110" s="7">
        <v>60.99</v>
      </c>
      <c r="Q110" s="7">
        <v>81.45</v>
      </c>
      <c r="R110" s="7">
        <v>92.33</v>
      </c>
      <c r="S110" s="7">
        <v>119.62</v>
      </c>
      <c r="T110" s="7">
        <v>314.89</v>
      </c>
      <c r="U110" s="7">
        <v>220.64</v>
      </c>
      <c r="V110" s="7">
        <v>317.98</v>
      </c>
      <c r="W110" s="7">
        <v>605.1</v>
      </c>
      <c r="X110" s="7">
        <v>589.85</v>
      </c>
      <c r="Y110" s="7">
        <v>584.77</v>
      </c>
    </row>
    <row r="111" spans="1:25" ht="11.25">
      <c r="A111" s="8">
        <f t="shared" si="2"/>
        <v>43059</v>
      </c>
      <c r="B111" s="7">
        <v>0.01</v>
      </c>
      <c r="C111" s="7">
        <v>3.22</v>
      </c>
      <c r="D111" s="7">
        <v>0</v>
      </c>
      <c r="E111" s="7">
        <v>5.32</v>
      </c>
      <c r="F111" s="7">
        <v>0</v>
      </c>
      <c r="G111" s="7">
        <v>0</v>
      </c>
      <c r="H111" s="7">
        <v>14.42</v>
      </c>
      <c r="I111" s="7">
        <v>13.83</v>
      </c>
      <c r="J111" s="7">
        <v>17.31</v>
      </c>
      <c r="K111" s="7">
        <v>15.87</v>
      </c>
      <c r="L111" s="7">
        <v>9.47</v>
      </c>
      <c r="M111" s="7">
        <v>10.08</v>
      </c>
      <c r="N111" s="7">
        <v>50.81</v>
      </c>
      <c r="O111" s="7">
        <v>60.22</v>
      </c>
      <c r="P111" s="7">
        <v>18.57</v>
      </c>
      <c r="Q111" s="7">
        <v>66.5</v>
      </c>
      <c r="R111" s="7">
        <v>79.72</v>
      </c>
      <c r="S111" s="7">
        <v>135.79</v>
      </c>
      <c r="T111" s="7">
        <v>168.48</v>
      </c>
      <c r="U111" s="7">
        <v>134.86</v>
      </c>
      <c r="V111" s="7">
        <v>139.97</v>
      </c>
      <c r="W111" s="7">
        <v>227.27</v>
      </c>
      <c r="X111" s="7">
        <v>302.81</v>
      </c>
      <c r="Y111" s="7">
        <v>354.48</v>
      </c>
    </row>
    <row r="112" spans="1:25" ht="11.25">
      <c r="A112" s="8">
        <f t="shared" si="2"/>
        <v>43060</v>
      </c>
      <c r="B112" s="7">
        <v>0</v>
      </c>
      <c r="C112" s="7">
        <v>0.19</v>
      </c>
      <c r="D112" s="7">
        <v>1.21</v>
      </c>
      <c r="E112" s="7">
        <v>0.23</v>
      </c>
      <c r="F112" s="7">
        <v>5.51</v>
      </c>
      <c r="G112" s="7">
        <v>7.22</v>
      </c>
      <c r="H112" s="7">
        <v>6.87</v>
      </c>
      <c r="I112" s="7">
        <v>5.82</v>
      </c>
      <c r="J112" s="7">
        <v>4.8</v>
      </c>
      <c r="K112" s="7">
        <v>5.33</v>
      </c>
      <c r="L112" s="7">
        <v>1.54</v>
      </c>
      <c r="M112" s="7">
        <v>0.89</v>
      </c>
      <c r="N112" s="7">
        <v>0.14</v>
      </c>
      <c r="O112" s="7">
        <v>1.72</v>
      </c>
      <c r="P112" s="7">
        <v>1.66</v>
      </c>
      <c r="Q112" s="7">
        <v>6.41</v>
      </c>
      <c r="R112" s="7">
        <v>104.17</v>
      </c>
      <c r="S112" s="7">
        <v>143.14</v>
      </c>
      <c r="T112" s="7">
        <v>190.69</v>
      </c>
      <c r="U112" s="7">
        <v>213.97</v>
      </c>
      <c r="V112" s="7">
        <v>341.09</v>
      </c>
      <c r="W112" s="7">
        <v>332.65</v>
      </c>
      <c r="X112" s="7">
        <v>302.58</v>
      </c>
      <c r="Y112" s="7">
        <v>246.26</v>
      </c>
    </row>
    <row r="113" spans="1:25" ht="11.25">
      <c r="A113" s="8">
        <f t="shared" si="2"/>
        <v>43061</v>
      </c>
      <c r="B113" s="7">
        <v>0</v>
      </c>
      <c r="C113" s="7">
        <v>0.56</v>
      </c>
      <c r="D113" s="7">
        <v>1.01</v>
      </c>
      <c r="E113" s="7">
        <v>4.05</v>
      </c>
      <c r="F113" s="7">
        <v>6.86</v>
      </c>
      <c r="G113" s="7">
        <v>7.88</v>
      </c>
      <c r="H113" s="7">
        <v>7.74</v>
      </c>
      <c r="I113" s="7">
        <v>11.2</v>
      </c>
      <c r="J113" s="7">
        <v>9.9</v>
      </c>
      <c r="K113" s="7">
        <v>22.37</v>
      </c>
      <c r="L113" s="7">
        <v>32.69</v>
      </c>
      <c r="M113" s="7">
        <v>52.95</v>
      </c>
      <c r="N113" s="7">
        <v>7.64</v>
      </c>
      <c r="O113" s="7">
        <v>6.47</v>
      </c>
      <c r="P113" s="7">
        <v>7.43</v>
      </c>
      <c r="Q113" s="7">
        <v>48.21</v>
      </c>
      <c r="R113" s="7">
        <v>97.34</v>
      </c>
      <c r="S113" s="7">
        <v>194.25</v>
      </c>
      <c r="T113" s="7">
        <v>202.96</v>
      </c>
      <c r="U113" s="7">
        <v>258.31</v>
      </c>
      <c r="V113" s="7">
        <v>331.2</v>
      </c>
      <c r="W113" s="7">
        <v>240.46</v>
      </c>
      <c r="X113" s="7">
        <v>590.86</v>
      </c>
      <c r="Y113" s="7">
        <v>342.98</v>
      </c>
    </row>
    <row r="114" spans="1:25" ht="11.25">
      <c r="A114" s="8">
        <f t="shared" si="2"/>
        <v>43062</v>
      </c>
      <c r="B114" s="7">
        <v>75.38</v>
      </c>
      <c r="C114" s="7">
        <v>0.61</v>
      </c>
      <c r="D114" s="7">
        <v>1.25</v>
      </c>
      <c r="E114" s="7">
        <v>1.71</v>
      </c>
      <c r="F114" s="7">
        <v>1</v>
      </c>
      <c r="G114" s="7">
        <v>0.47</v>
      </c>
      <c r="H114" s="7">
        <v>0.78</v>
      </c>
      <c r="I114" s="7">
        <v>0.5</v>
      </c>
      <c r="J114" s="7">
        <v>0.44</v>
      </c>
      <c r="K114" s="7">
        <v>31.93</v>
      </c>
      <c r="L114" s="7">
        <v>39.04</v>
      </c>
      <c r="M114" s="7">
        <v>45.4</v>
      </c>
      <c r="N114" s="7">
        <v>3.05</v>
      </c>
      <c r="O114" s="7">
        <v>11.48</v>
      </c>
      <c r="P114" s="7">
        <v>3.28</v>
      </c>
      <c r="Q114" s="7">
        <v>1.1</v>
      </c>
      <c r="R114" s="7">
        <v>5.82</v>
      </c>
      <c r="S114" s="7">
        <v>23.24</v>
      </c>
      <c r="T114" s="7">
        <v>29.48</v>
      </c>
      <c r="U114" s="7">
        <v>206.48</v>
      </c>
      <c r="V114" s="7">
        <v>266.13</v>
      </c>
      <c r="W114" s="7">
        <v>280.77</v>
      </c>
      <c r="X114" s="7">
        <v>603.24</v>
      </c>
      <c r="Y114" s="7">
        <v>537.11</v>
      </c>
    </row>
    <row r="115" spans="1:25" ht="11.25">
      <c r="A115" s="8">
        <f t="shared" si="2"/>
        <v>43063</v>
      </c>
      <c r="B115" s="7">
        <v>0.4</v>
      </c>
      <c r="C115" s="7">
        <v>0.24</v>
      </c>
      <c r="D115" s="7">
        <v>4.44</v>
      </c>
      <c r="E115" s="7">
        <v>0</v>
      </c>
      <c r="F115" s="7">
        <v>0</v>
      </c>
      <c r="G115" s="7">
        <v>0</v>
      </c>
      <c r="H115" s="7">
        <v>0</v>
      </c>
      <c r="I115" s="7">
        <v>1.38</v>
      </c>
      <c r="J115" s="7">
        <v>0</v>
      </c>
      <c r="K115" s="7">
        <v>0.15</v>
      </c>
      <c r="L115" s="7">
        <v>1.28</v>
      </c>
      <c r="M115" s="7">
        <v>1.68</v>
      </c>
      <c r="N115" s="7">
        <v>0.54</v>
      </c>
      <c r="O115" s="7">
        <v>23.69</v>
      </c>
      <c r="P115" s="7">
        <v>16.13</v>
      </c>
      <c r="Q115" s="7">
        <v>41.54</v>
      </c>
      <c r="R115" s="7">
        <v>150.89</v>
      </c>
      <c r="S115" s="7">
        <v>207.28</v>
      </c>
      <c r="T115" s="7">
        <v>240.01</v>
      </c>
      <c r="U115" s="7">
        <v>222.65</v>
      </c>
      <c r="V115" s="7">
        <v>380.61</v>
      </c>
      <c r="W115" s="7">
        <v>353.89</v>
      </c>
      <c r="X115" s="7">
        <v>313.31</v>
      </c>
      <c r="Y115" s="7">
        <v>272.49</v>
      </c>
    </row>
    <row r="116" spans="1:25" ht="11.25">
      <c r="A116" s="8">
        <f t="shared" si="2"/>
        <v>43064</v>
      </c>
      <c r="B116" s="7">
        <v>0.05</v>
      </c>
      <c r="C116" s="7">
        <v>0.27</v>
      </c>
      <c r="D116" s="7">
        <v>0.06</v>
      </c>
      <c r="E116" s="7">
        <v>2.08</v>
      </c>
      <c r="F116" s="7">
        <v>9.9</v>
      </c>
      <c r="G116" s="7">
        <v>10.53</v>
      </c>
      <c r="H116" s="7">
        <v>14.39</v>
      </c>
      <c r="I116" s="7">
        <v>18.48</v>
      </c>
      <c r="J116" s="7">
        <v>1.28</v>
      </c>
      <c r="K116" s="7">
        <v>12.59</v>
      </c>
      <c r="L116" s="7">
        <v>5.83</v>
      </c>
      <c r="M116" s="7">
        <v>18.94</v>
      </c>
      <c r="N116" s="7">
        <v>30.6</v>
      </c>
      <c r="O116" s="7">
        <v>31.81</v>
      </c>
      <c r="P116" s="7">
        <v>31.38</v>
      </c>
      <c r="Q116" s="7">
        <v>29.78</v>
      </c>
      <c r="R116" s="7">
        <v>95.26</v>
      </c>
      <c r="S116" s="7">
        <v>305.36</v>
      </c>
      <c r="T116" s="7">
        <v>302.03</v>
      </c>
      <c r="U116" s="7">
        <v>281.46</v>
      </c>
      <c r="V116" s="7">
        <v>357.31</v>
      </c>
      <c r="W116" s="7">
        <v>412.32</v>
      </c>
      <c r="X116" s="7">
        <v>394.66</v>
      </c>
      <c r="Y116" s="7">
        <v>362.62</v>
      </c>
    </row>
    <row r="117" spans="1:25" ht="11.25">
      <c r="A117" s="8">
        <f t="shared" si="2"/>
        <v>43065</v>
      </c>
      <c r="B117" s="7">
        <v>0</v>
      </c>
      <c r="C117" s="7">
        <v>34.93</v>
      </c>
      <c r="D117" s="7">
        <v>31.64</v>
      </c>
      <c r="E117" s="7">
        <v>9.08</v>
      </c>
      <c r="F117" s="7">
        <v>5.24</v>
      </c>
      <c r="G117" s="7">
        <v>7.28</v>
      </c>
      <c r="H117" s="7">
        <v>8.62</v>
      </c>
      <c r="I117" s="7">
        <v>9.63</v>
      </c>
      <c r="J117" s="7">
        <v>9.46</v>
      </c>
      <c r="K117" s="7">
        <v>9.85</v>
      </c>
      <c r="L117" s="7">
        <v>71.82</v>
      </c>
      <c r="M117" s="7">
        <v>48.92</v>
      </c>
      <c r="N117" s="7">
        <v>10.65</v>
      </c>
      <c r="O117" s="7">
        <v>18.2</v>
      </c>
      <c r="P117" s="7">
        <v>15.91</v>
      </c>
      <c r="Q117" s="7">
        <v>96.86</v>
      </c>
      <c r="R117" s="7">
        <v>123.1</v>
      </c>
      <c r="S117" s="7">
        <v>122.82</v>
      </c>
      <c r="T117" s="7">
        <v>310.95</v>
      </c>
      <c r="U117" s="7">
        <v>243.07</v>
      </c>
      <c r="V117" s="7">
        <v>350.43</v>
      </c>
      <c r="W117" s="7">
        <v>361.74</v>
      </c>
      <c r="X117" s="7">
        <v>921.29</v>
      </c>
      <c r="Y117" s="7">
        <v>347.02</v>
      </c>
    </row>
    <row r="118" spans="1:25" ht="11.25">
      <c r="A118" s="8">
        <f t="shared" si="2"/>
        <v>43066</v>
      </c>
      <c r="B118" s="7">
        <v>0</v>
      </c>
      <c r="C118" s="7">
        <v>1.45</v>
      </c>
      <c r="D118" s="7">
        <v>1.28</v>
      </c>
      <c r="E118" s="7">
        <v>2.75</v>
      </c>
      <c r="F118" s="7">
        <v>0.11</v>
      </c>
      <c r="G118" s="7">
        <v>0.09</v>
      </c>
      <c r="H118" s="7">
        <v>0.07</v>
      </c>
      <c r="I118" s="7">
        <v>0.09</v>
      </c>
      <c r="J118" s="7">
        <v>0</v>
      </c>
      <c r="K118" s="7">
        <v>0</v>
      </c>
      <c r="L118" s="7">
        <v>0</v>
      </c>
      <c r="M118" s="7">
        <v>0</v>
      </c>
      <c r="N118" s="7">
        <v>0.16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0.46</v>
      </c>
      <c r="V118" s="7">
        <v>4.78</v>
      </c>
      <c r="W118" s="7">
        <v>32.2</v>
      </c>
      <c r="X118" s="7">
        <v>42.67</v>
      </c>
      <c r="Y118" s="7">
        <v>111.07</v>
      </c>
    </row>
    <row r="119" spans="1:25" ht="11.25">
      <c r="A119" s="8">
        <f t="shared" si="2"/>
        <v>43067</v>
      </c>
      <c r="B119" s="7">
        <v>0</v>
      </c>
      <c r="C119" s="7">
        <v>1.74</v>
      </c>
      <c r="D119" s="7">
        <v>1.86</v>
      </c>
      <c r="E119" s="7">
        <v>1.61</v>
      </c>
      <c r="F119" s="7">
        <v>0.28</v>
      </c>
      <c r="G119" s="7">
        <v>0.85</v>
      </c>
      <c r="H119" s="7">
        <v>0.73</v>
      </c>
      <c r="I119" s="7">
        <v>1.92</v>
      </c>
      <c r="J119" s="7">
        <v>2.13</v>
      </c>
      <c r="K119" s="7">
        <v>1.44</v>
      </c>
      <c r="L119" s="7">
        <v>0.27</v>
      </c>
      <c r="M119" s="7">
        <v>0.11</v>
      </c>
      <c r="N119" s="7">
        <v>0</v>
      </c>
      <c r="O119" s="7">
        <v>0</v>
      </c>
      <c r="P119" s="7">
        <v>0</v>
      </c>
      <c r="Q119" s="7">
        <v>4.92</v>
      </c>
      <c r="R119" s="7">
        <v>4.72</v>
      </c>
      <c r="S119" s="7">
        <v>31.97</v>
      </c>
      <c r="T119" s="7">
        <v>48.07</v>
      </c>
      <c r="U119" s="7">
        <v>144.68</v>
      </c>
      <c r="V119" s="7">
        <v>141.48</v>
      </c>
      <c r="W119" s="7">
        <v>161.61</v>
      </c>
      <c r="X119" s="7">
        <v>303.44</v>
      </c>
      <c r="Y119" s="7">
        <v>214.76</v>
      </c>
    </row>
    <row r="120" spans="1:25" ht="11.25">
      <c r="A120" s="8">
        <f t="shared" si="2"/>
        <v>43068</v>
      </c>
      <c r="B120" s="7">
        <v>0</v>
      </c>
      <c r="C120" s="7">
        <v>0.15</v>
      </c>
      <c r="D120" s="7">
        <v>1.82</v>
      </c>
      <c r="E120" s="7">
        <v>1.68</v>
      </c>
      <c r="F120" s="7">
        <v>11.4</v>
      </c>
      <c r="G120" s="7">
        <v>5.23</v>
      </c>
      <c r="H120" s="7">
        <v>5.36</v>
      </c>
      <c r="I120" s="7">
        <v>10.61</v>
      </c>
      <c r="J120" s="7">
        <v>8.3</v>
      </c>
      <c r="K120" s="7">
        <v>929.98</v>
      </c>
      <c r="L120" s="7">
        <v>911.79</v>
      </c>
      <c r="M120" s="7">
        <v>0.31</v>
      </c>
      <c r="N120" s="7">
        <v>1.86</v>
      </c>
      <c r="O120" s="7">
        <v>2.14</v>
      </c>
      <c r="P120" s="7">
        <v>0</v>
      </c>
      <c r="Q120" s="7">
        <v>28.45</v>
      </c>
      <c r="R120" s="7">
        <v>70.69</v>
      </c>
      <c r="S120" s="7">
        <v>175.86</v>
      </c>
      <c r="T120" s="7">
        <v>176.65</v>
      </c>
      <c r="U120" s="7">
        <v>136.21</v>
      </c>
      <c r="V120" s="7">
        <v>173.19</v>
      </c>
      <c r="W120" s="7">
        <v>245.95</v>
      </c>
      <c r="X120" s="7">
        <v>237.05</v>
      </c>
      <c r="Y120" s="7">
        <v>160.1</v>
      </c>
    </row>
    <row r="121" spans="1:25" ht="11.25">
      <c r="A121" s="8">
        <f t="shared" si="2"/>
        <v>43069</v>
      </c>
      <c r="B121" s="7">
        <v>8.39</v>
      </c>
      <c r="C121" s="7">
        <v>0</v>
      </c>
      <c r="D121" s="7">
        <v>0</v>
      </c>
      <c r="E121" s="7">
        <v>0</v>
      </c>
      <c r="F121" s="7">
        <v>0.66</v>
      </c>
      <c r="G121" s="7">
        <v>1.06</v>
      </c>
      <c r="H121" s="7">
        <v>14.47</v>
      </c>
      <c r="I121" s="7">
        <v>24.83</v>
      </c>
      <c r="J121" s="7">
        <v>0.95</v>
      </c>
      <c r="K121" s="7">
        <v>0.53</v>
      </c>
      <c r="L121" s="7">
        <v>0.35</v>
      </c>
      <c r="M121" s="7">
        <v>1.83</v>
      </c>
      <c r="N121" s="7">
        <v>2.87</v>
      </c>
      <c r="O121" s="7">
        <v>0.74</v>
      </c>
      <c r="P121" s="7">
        <v>0.62</v>
      </c>
      <c r="Q121" s="7">
        <v>147.33</v>
      </c>
      <c r="R121" s="7">
        <v>163.57</v>
      </c>
      <c r="S121" s="7">
        <v>218.74</v>
      </c>
      <c r="T121" s="7">
        <v>954.62</v>
      </c>
      <c r="U121" s="7">
        <v>928.41</v>
      </c>
      <c r="V121" s="7">
        <v>334.87</v>
      </c>
      <c r="W121" s="7">
        <v>223.09</v>
      </c>
      <c r="X121" s="7">
        <v>620.31</v>
      </c>
      <c r="Y121" s="7">
        <v>601.65</v>
      </c>
    </row>
    <row r="122" spans="1:25" ht="12.75">
      <c r="A122" s="112" t="s">
        <v>49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4"/>
      <c r="T122" s="115" t="s">
        <v>50</v>
      </c>
      <c r="U122" s="115"/>
      <c r="V122" s="115"/>
      <c r="W122" s="115"/>
      <c r="X122" s="115"/>
      <c r="Y122" s="115"/>
    </row>
    <row r="123" spans="1:25" ht="12.75">
      <c r="A123" s="102" t="s">
        <v>51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3">
        <v>-1.19</v>
      </c>
      <c r="U123" s="104"/>
      <c r="V123" s="104"/>
      <c r="W123" s="104"/>
      <c r="X123" s="104"/>
      <c r="Y123" s="104"/>
    </row>
    <row r="124" spans="1:25" ht="12.75">
      <c r="A124" s="102" t="s">
        <v>52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3">
        <v>51.81</v>
      </c>
      <c r="U124" s="104"/>
      <c r="V124" s="104"/>
      <c r="W124" s="104"/>
      <c r="X124" s="104"/>
      <c r="Y124" s="104"/>
    </row>
    <row r="125" spans="1:25" ht="12.75">
      <c r="A125" s="105" t="s">
        <v>53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86" t="s">
        <v>18</v>
      </c>
      <c r="M125" s="86"/>
      <c r="N125" s="86"/>
      <c r="O125" s="86"/>
      <c r="P125" s="86"/>
      <c r="Q125" s="86"/>
      <c r="R125" s="86"/>
      <c r="S125" s="86"/>
      <c r="T125" s="106">
        <f>N23</f>
        <v>743251.68</v>
      </c>
      <c r="U125" s="106"/>
      <c r="V125" s="106"/>
      <c r="W125" s="106"/>
      <c r="X125" s="106"/>
      <c r="Y125" s="106"/>
    </row>
    <row r="126" spans="1:25" ht="24" customHeight="1">
      <c r="A126" s="98" t="s">
        <v>54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</row>
    <row r="127" spans="1:25" ht="19.5" customHeight="1">
      <c r="A127" s="99" t="s">
        <v>55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</row>
    <row r="128" spans="1:25" ht="12.75">
      <c r="A128" s="100" t="s">
        <v>56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86" t="s">
        <v>57</v>
      </c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</row>
    <row r="129" spans="1:25" ht="12.7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93" t="s">
        <v>58</v>
      </c>
      <c r="O129" s="93"/>
      <c r="P129" s="93"/>
      <c r="Q129" s="93"/>
      <c r="R129" s="86" t="s">
        <v>59</v>
      </c>
      <c r="S129" s="86"/>
      <c r="T129" s="86" t="s">
        <v>60</v>
      </c>
      <c r="U129" s="86"/>
      <c r="V129" s="101" t="s">
        <v>61</v>
      </c>
      <c r="W129" s="101"/>
      <c r="X129" s="101" t="s">
        <v>62</v>
      </c>
      <c r="Y129" s="101"/>
    </row>
    <row r="130" spans="1:25" ht="19.5" customHeight="1">
      <c r="A130" s="97" t="s">
        <v>63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86" t="s">
        <v>8</v>
      </c>
      <c r="M130" s="86"/>
      <c r="N130" s="93" t="s">
        <v>64</v>
      </c>
      <c r="O130" s="93"/>
      <c r="P130" s="93"/>
      <c r="Q130" s="93"/>
      <c r="R130" s="85">
        <v>1071.76</v>
      </c>
      <c r="S130" s="85"/>
      <c r="T130" s="86">
        <v>1678.04</v>
      </c>
      <c r="U130" s="86"/>
      <c r="V130" s="87">
        <v>2251.39</v>
      </c>
      <c r="W130" s="87"/>
      <c r="X130" s="87">
        <v>3027.29</v>
      </c>
      <c r="Y130" s="87"/>
    </row>
    <row r="131" spans="1:26" ht="18" customHeight="1">
      <c r="A131" s="92" t="s">
        <v>65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86" t="s">
        <v>8</v>
      </c>
      <c r="M131" s="86"/>
      <c r="N131" s="93">
        <v>86.65</v>
      </c>
      <c r="O131" s="93"/>
      <c r="P131" s="93"/>
      <c r="Q131" s="93"/>
      <c r="R131" s="85">
        <v>168.16</v>
      </c>
      <c r="S131" s="85"/>
      <c r="T131" s="86">
        <v>237.82</v>
      </c>
      <c r="U131" s="86"/>
      <c r="V131" s="87">
        <v>429.17</v>
      </c>
      <c r="W131" s="87"/>
      <c r="X131" s="87">
        <v>994.28</v>
      </c>
      <c r="Y131" s="87"/>
      <c r="Z131" s="13"/>
    </row>
    <row r="132" spans="1:26" ht="42" customHeight="1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86" t="s">
        <v>18</v>
      </c>
      <c r="M132" s="86"/>
      <c r="N132" s="94" t="s">
        <v>114</v>
      </c>
      <c r="O132" s="95"/>
      <c r="P132" s="95"/>
      <c r="Q132" s="96"/>
      <c r="R132" s="85">
        <v>682874.43</v>
      </c>
      <c r="S132" s="85"/>
      <c r="T132" s="86">
        <v>994205.87</v>
      </c>
      <c r="U132" s="86"/>
      <c r="V132" s="87">
        <v>1351872.67</v>
      </c>
      <c r="W132" s="87"/>
      <c r="X132" s="87">
        <v>1505504.35</v>
      </c>
      <c r="Y132" s="87"/>
      <c r="Z132" s="13"/>
    </row>
    <row r="133" spans="1:25" ht="20.25" customHeight="1">
      <c r="A133" s="88" t="s">
        <v>66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90"/>
      <c r="N133" s="91">
        <v>2.5</v>
      </c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</row>
    <row r="134" spans="1:25" ht="21.75" customHeight="1">
      <c r="A134" s="71" t="s">
        <v>67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</row>
    <row r="135" spans="1:25" ht="21.75" customHeight="1">
      <c r="A135" s="78" t="s">
        <v>68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</row>
    <row r="136" spans="1:25" ht="39" customHeight="1">
      <c r="A136" s="79" t="s">
        <v>69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1"/>
      <c r="L136" s="72" t="s">
        <v>8</v>
      </c>
      <c r="M136" s="72"/>
      <c r="N136" s="82" t="s">
        <v>70</v>
      </c>
      <c r="O136" s="83"/>
      <c r="P136" s="84"/>
      <c r="Q136" s="82" t="s">
        <v>71</v>
      </c>
      <c r="R136" s="83"/>
      <c r="S136" s="84"/>
      <c r="T136" s="82" t="s">
        <v>72</v>
      </c>
      <c r="U136" s="83"/>
      <c r="V136" s="84"/>
      <c r="W136" s="82" t="s">
        <v>73</v>
      </c>
      <c r="X136" s="83"/>
      <c r="Y136" s="83"/>
    </row>
    <row r="137" spans="1:34" ht="12.75">
      <c r="A137" s="71" t="s">
        <v>74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2" t="s">
        <v>8</v>
      </c>
      <c r="M137" s="72"/>
      <c r="N137" s="73">
        <v>371.47981799999997</v>
      </c>
      <c r="O137" s="74"/>
      <c r="P137" s="75"/>
      <c r="Q137" s="73">
        <v>349.800976</v>
      </c>
      <c r="R137" s="74"/>
      <c r="S137" s="75"/>
      <c r="T137" s="73">
        <v>221.93255200000002</v>
      </c>
      <c r="U137" s="74"/>
      <c r="V137" s="75"/>
      <c r="W137" s="73">
        <v>119.78478799999998</v>
      </c>
      <c r="X137" s="74"/>
      <c r="Y137" s="75"/>
      <c r="Z137" s="14"/>
      <c r="AA137" s="14"/>
      <c r="AB137" s="14"/>
      <c r="AC137" s="14"/>
      <c r="AD137" s="15"/>
      <c r="AE137" s="15"/>
      <c r="AF137" s="15"/>
      <c r="AG137" s="15"/>
      <c r="AH137" s="15"/>
    </row>
    <row r="138" spans="1:34" ht="12.75">
      <c r="A138" s="71" t="s">
        <v>75</v>
      </c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6"/>
      <c r="M138" s="77"/>
      <c r="N138" s="73"/>
      <c r="O138" s="74"/>
      <c r="P138" s="75"/>
      <c r="Q138" s="73"/>
      <c r="R138" s="74"/>
      <c r="S138" s="75"/>
      <c r="T138" s="73"/>
      <c r="U138" s="74"/>
      <c r="V138" s="75"/>
      <c r="W138" s="73"/>
      <c r="X138" s="74"/>
      <c r="Y138" s="75"/>
      <c r="AD138" s="15"/>
      <c r="AE138" s="15"/>
      <c r="AF138" s="15"/>
      <c r="AG138" s="15"/>
      <c r="AH138" s="15"/>
    </row>
    <row r="139" spans="1:34" ht="12.75">
      <c r="A139" s="71" t="s">
        <v>76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2" t="s">
        <v>8</v>
      </c>
      <c r="M139" s="72"/>
      <c r="N139" s="73">
        <v>149.9978238</v>
      </c>
      <c r="O139" s="74"/>
      <c r="P139" s="75"/>
      <c r="Q139" s="73">
        <v>141.2442416</v>
      </c>
      <c r="R139" s="74"/>
      <c r="S139" s="75"/>
      <c r="T139" s="73">
        <v>89.6129432</v>
      </c>
      <c r="U139" s="74"/>
      <c r="V139" s="75"/>
      <c r="W139" s="73">
        <v>48.367250799999994</v>
      </c>
      <c r="X139" s="74"/>
      <c r="Y139" s="75"/>
      <c r="AD139" s="15"/>
      <c r="AE139" s="15"/>
      <c r="AF139" s="15"/>
      <c r="AG139" s="15"/>
      <c r="AH139" s="15"/>
    </row>
    <row r="140" spans="1:34" ht="12.75">
      <c r="A140" s="71" t="s">
        <v>77</v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2" t="s">
        <v>8</v>
      </c>
      <c r="M140" s="72"/>
      <c r="N140" s="73">
        <v>362.4257063999999</v>
      </c>
      <c r="O140" s="74"/>
      <c r="P140" s="75"/>
      <c r="Q140" s="73">
        <v>341.2752448</v>
      </c>
      <c r="R140" s="74"/>
      <c r="S140" s="75"/>
      <c r="T140" s="73">
        <v>216.5233696</v>
      </c>
      <c r="U140" s="74"/>
      <c r="V140" s="75"/>
      <c r="W140" s="73">
        <v>116.86526239999999</v>
      </c>
      <c r="X140" s="74"/>
      <c r="Y140" s="75"/>
      <c r="AD140" s="15"/>
      <c r="AE140" s="15"/>
      <c r="AF140" s="15"/>
      <c r="AG140" s="15"/>
      <c r="AH140" s="15"/>
    </row>
    <row r="141" spans="1:34" ht="12.75">
      <c r="A141" s="71" t="s">
        <v>78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2" t="s">
        <v>8</v>
      </c>
      <c r="M141" s="72"/>
      <c r="N141" s="73">
        <v>885.7337636999999</v>
      </c>
      <c r="O141" s="74"/>
      <c r="P141" s="75"/>
      <c r="Q141" s="73">
        <v>834.0440583999999</v>
      </c>
      <c r="R141" s="74"/>
      <c r="S141" s="75"/>
      <c r="T141" s="73">
        <v>529.1624068</v>
      </c>
      <c r="U141" s="74"/>
      <c r="V141" s="75"/>
      <c r="W141" s="73">
        <v>285.60752419999994</v>
      </c>
      <c r="X141" s="74"/>
      <c r="Y141" s="75"/>
      <c r="AD141" s="15"/>
      <c r="AE141" s="15"/>
      <c r="AF141" s="15"/>
      <c r="AG141" s="15"/>
      <c r="AH141" s="15"/>
    </row>
    <row r="142" spans="1:34" ht="12.75">
      <c r="A142" s="71" t="s">
        <v>79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2" t="s">
        <v>8</v>
      </c>
      <c r="M142" s="72"/>
      <c r="N142" s="73">
        <v>636.658041</v>
      </c>
      <c r="O142" s="74"/>
      <c r="P142" s="75"/>
      <c r="Q142" s="73">
        <v>599.5039120000001</v>
      </c>
      <c r="R142" s="74"/>
      <c r="S142" s="75"/>
      <c r="T142" s="73">
        <v>380.35752400000007</v>
      </c>
      <c r="U142" s="74"/>
      <c r="V142" s="75"/>
      <c r="W142" s="73">
        <v>205.292306</v>
      </c>
      <c r="X142" s="74"/>
      <c r="Y142" s="75"/>
      <c r="AD142" s="15"/>
      <c r="AE142" s="15"/>
      <c r="AF142" s="15"/>
      <c r="AG142" s="15"/>
      <c r="AH142" s="15"/>
    </row>
    <row r="143" spans="1:25" s="16" customFormat="1" ht="12.75">
      <c r="A143" s="64" t="s">
        <v>80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5" t="s">
        <v>8</v>
      </c>
      <c r="M143" s="65"/>
      <c r="N143" s="66">
        <v>245.79999999999998</v>
      </c>
      <c r="O143" s="67"/>
      <c r="P143" s="68"/>
      <c r="Q143" s="66">
        <f>N143</f>
        <v>245.79999999999998</v>
      </c>
      <c r="R143" s="69"/>
      <c r="S143" s="70"/>
      <c r="T143" s="66">
        <f>N143</f>
        <v>245.79999999999998</v>
      </c>
      <c r="U143" s="69"/>
      <c r="V143" s="70"/>
      <c r="W143" s="66">
        <f>N143</f>
        <v>245.79999999999998</v>
      </c>
      <c r="X143" s="69"/>
      <c r="Y143" s="70"/>
    </row>
    <row r="144" spans="1:25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7"/>
      <c r="O144" s="18"/>
      <c r="W144" s="14"/>
      <c r="X144" s="14"/>
      <c r="Y144" s="14"/>
    </row>
    <row r="145" spans="1:25" ht="85.5" customHeight="1">
      <c r="A145" s="59" t="s">
        <v>81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ht="15.7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ht="15.75">
      <c r="H147" s="20" t="s">
        <v>82</v>
      </c>
    </row>
    <row r="148" ht="15">
      <c r="F148" s="21"/>
    </row>
    <row r="149" spans="1:25" s="23" customFormat="1" ht="15">
      <c r="A149" s="22" t="s">
        <v>83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1" spans="1:25" ht="27" customHeight="1">
      <c r="A151" s="41" t="s">
        <v>84</v>
      </c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</row>
    <row r="152" spans="1:25" ht="12.75">
      <c r="A152" s="24" t="s">
        <v>22</v>
      </c>
      <c r="B152" s="25" t="s">
        <v>23</v>
      </c>
      <c r="C152" s="10" t="s">
        <v>24</v>
      </c>
      <c r="D152" s="11" t="s">
        <v>25</v>
      </c>
      <c r="E152" s="5" t="s">
        <v>26</v>
      </c>
      <c r="F152" s="5" t="s">
        <v>27</v>
      </c>
      <c r="G152" s="10" t="s">
        <v>28</v>
      </c>
      <c r="H152" s="11" t="s">
        <v>29</v>
      </c>
      <c r="I152" s="5" t="s">
        <v>30</v>
      </c>
      <c r="J152" s="5" t="s">
        <v>31</v>
      </c>
      <c r="K152" s="5" t="s">
        <v>32</v>
      </c>
      <c r="L152" s="5" t="s">
        <v>33</v>
      </c>
      <c r="M152" s="5" t="s">
        <v>34</v>
      </c>
      <c r="N152" s="5" t="s">
        <v>35</v>
      </c>
      <c r="O152" s="5" t="s">
        <v>36</v>
      </c>
      <c r="P152" s="5" t="s">
        <v>37</v>
      </c>
      <c r="Q152" s="5" t="s">
        <v>38</v>
      </c>
      <c r="R152" s="5" t="s">
        <v>39</v>
      </c>
      <c r="S152" s="5" t="s">
        <v>40</v>
      </c>
      <c r="T152" s="5" t="s">
        <v>41</v>
      </c>
      <c r="U152" s="5" t="s">
        <v>42</v>
      </c>
      <c r="V152" s="5" t="s">
        <v>43</v>
      </c>
      <c r="W152" s="5" t="s">
        <v>44</v>
      </c>
      <c r="X152" s="5" t="s">
        <v>45</v>
      </c>
      <c r="Y152" s="5" t="s">
        <v>85</v>
      </c>
    </row>
    <row r="153" spans="1:25" ht="11.25">
      <c r="A153" s="8">
        <f aca="true" t="shared" si="3" ref="A153:A182">A92</f>
        <v>43040</v>
      </c>
      <c r="B153" s="7">
        <v>136.52837189999997</v>
      </c>
      <c r="C153" s="7">
        <v>150.6337428</v>
      </c>
      <c r="D153" s="7">
        <v>152.75977469999998</v>
      </c>
      <c r="E153" s="7">
        <v>153.015861</v>
      </c>
      <c r="F153" s="7">
        <v>153.2444481</v>
      </c>
      <c r="G153" s="7">
        <v>152.6102478</v>
      </c>
      <c r="H153" s="7">
        <v>152.71680719999998</v>
      </c>
      <c r="I153" s="7">
        <v>152.5036884</v>
      </c>
      <c r="J153" s="7">
        <v>152.0826069</v>
      </c>
      <c r="K153" s="7">
        <v>150.85717379999997</v>
      </c>
      <c r="L153" s="7">
        <v>151.39684559999998</v>
      </c>
      <c r="M153" s="7">
        <v>151.5188733</v>
      </c>
      <c r="N153" s="7">
        <v>153.93020939999997</v>
      </c>
      <c r="O153" s="7">
        <v>156.89668559999998</v>
      </c>
      <c r="P153" s="7">
        <v>154.44410069999998</v>
      </c>
      <c r="Q153" s="7">
        <v>153.4816287</v>
      </c>
      <c r="R153" s="7">
        <v>151.44668789999997</v>
      </c>
      <c r="S153" s="7">
        <v>146.8594776</v>
      </c>
      <c r="T153" s="7">
        <v>134.3524977</v>
      </c>
      <c r="U153" s="7">
        <v>134.7134247</v>
      </c>
      <c r="V153" s="7">
        <v>134.9162313</v>
      </c>
      <c r="W153" s="7">
        <v>134.9781045</v>
      </c>
      <c r="X153" s="7">
        <v>135.0159159</v>
      </c>
      <c r="Y153" s="7">
        <v>135.0434151</v>
      </c>
    </row>
    <row r="154" spans="1:25" ht="11.25">
      <c r="A154" s="8">
        <f t="shared" si="3"/>
        <v>43041</v>
      </c>
      <c r="B154" s="7">
        <v>144.10783890000002</v>
      </c>
      <c r="C154" s="7">
        <v>149.07488189999998</v>
      </c>
      <c r="D154" s="7">
        <v>154.47675599999997</v>
      </c>
      <c r="E154" s="7">
        <v>156.1060836</v>
      </c>
      <c r="F154" s="7">
        <v>159.1224021</v>
      </c>
      <c r="G154" s="7">
        <v>158.3867985</v>
      </c>
      <c r="H154" s="7">
        <v>157.2507378</v>
      </c>
      <c r="I154" s="7">
        <v>157.0273068</v>
      </c>
      <c r="J154" s="7">
        <v>155.9393697</v>
      </c>
      <c r="K154" s="7">
        <v>156.5856009</v>
      </c>
      <c r="L154" s="7">
        <v>157.5411981</v>
      </c>
      <c r="M154" s="7">
        <v>158.0774325</v>
      </c>
      <c r="N154" s="7">
        <v>160.8514143</v>
      </c>
      <c r="O154" s="7">
        <v>160.8221964</v>
      </c>
      <c r="P154" s="7">
        <v>160.71907439999998</v>
      </c>
      <c r="Q154" s="7">
        <v>158.1633675</v>
      </c>
      <c r="R154" s="7">
        <v>157.4260452</v>
      </c>
      <c r="S154" s="7">
        <v>156.75231479999997</v>
      </c>
      <c r="T154" s="7">
        <v>153.2410107</v>
      </c>
      <c r="U154" s="7">
        <v>152.0826069</v>
      </c>
      <c r="V154" s="7">
        <v>150.39312479999998</v>
      </c>
      <c r="W154" s="7">
        <v>150.7523331</v>
      </c>
      <c r="X154" s="7">
        <v>150.3793752</v>
      </c>
      <c r="Y154" s="7">
        <v>148.4286507</v>
      </c>
    </row>
    <row r="155" spans="1:25" ht="11.25">
      <c r="A155" s="8">
        <f t="shared" si="3"/>
        <v>43042</v>
      </c>
      <c r="B155" s="7">
        <v>152.23213379999999</v>
      </c>
      <c r="C155" s="7">
        <v>156.48763499999998</v>
      </c>
      <c r="D155" s="7">
        <v>159.890661</v>
      </c>
      <c r="E155" s="7">
        <v>159.71879099999998</v>
      </c>
      <c r="F155" s="7">
        <v>160.0728432</v>
      </c>
      <c r="G155" s="7">
        <v>160.10549849999998</v>
      </c>
      <c r="H155" s="7">
        <v>159.87347400000002</v>
      </c>
      <c r="I155" s="7">
        <v>159.4300494</v>
      </c>
      <c r="J155" s="7">
        <v>158.6772588</v>
      </c>
      <c r="K155" s="7">
        <v>158.1616488</v>
      </c>
      <c r="L155" s="7">
        <v>158.1530553</v>
      </c>
      <c r="M155" s="7">
        <v>158.6102295</v>
      </c>
      <c r="N155" s="7">
        <v>160.27221239999997</v>
      </c>
      <c r="O155" s="7">
        <v>160.3959588</v>
      </c>
      <c r="P155" s="7">
        <v>159.7737894</v>
      </c>
      <c r="Q155" s="7">
        <v>159.0897468</v>
      </c>
      <c r="R155" s="7">
        <v>158.17196099999998</v>
      </c>
      <c r="S155" s="7">
        <v>156.3467016</v>
      </c>
      <c r="T155" s="7">
        <v>147.8099187</v>
      </c>
      <c r="U155" s="7">
        <v>147.87179189999998</v>
      </c>
      <c r="V155" s="7">
        <v>144.7076652</v>
      </c>
      <c r="W155" s="7">
        <v>144.01846650000002</v>
      </c>
      <c r="X155" s="7">
        <v>143.2261458</v>
      </c>
      <c r="Y155" s="7">
        <v>142.84287569999998</v>
      </c>
    </row>
    <row r="156" spans="1:25" ht="11.25">
      <c r="A156" s="8">
        <f t="shared" si="3"/>
        <v>43043</v>
      </c>
      <c r="B156" s="7">
        <v>148.2774051</v>
      </c>
      <c r="C156" s="7">
        <v>153.2083554</v>
      </c>
      <c r="D156" s="7">
        <v>154.28426159999998</v>
      </c>
      <c r="E156" s="7">
        <v>157.7130681</v>
      </c>
      <c r="F156" s="7">
        <v>158.6342913</v>
      </c>
      <c r="G156" s="7">
        <v>160.34267909999997</v>
      </c>
      <c r="H156" s="7">
        <v>160.28939939999998</v>
      </c>
      <c r="I156" s="7">
        <v>159.93190979999997</v>
      </c>
      <c r="J156" s="7">
        <v>159.37676969999998</v>
      </c>
      <c r="K156" s="7">
        <v>158.3902359</v>
      </c>
      <c r="L156" s="7">
        <v>158.46414</v>
      </c>
      <c r="M156" s="7">
        <v>158.8508475</v>
      </c>
      <c r="N156" s="7">
        <v>161.2724958</v>
      </c>
      <c r="O156" s="7">
        <v>167.27591489999998</v>
      </c>
      <c r="P156" s="7">
        <v>162.9344787</v>
      </c>
      <c r="Q156" s="7">
        <v>160.7998533</v>
      </c>
      <c r="R156" s="7">
        <v>158.9522508</v>
      </c>
      <c r="S156" s="7">
        <v>157.7783787</v>
      </c>
      <c r="T156" s="7">
        <v>154.28082419999998</v>
      </c>
      <c r="U156" s="7">
        <v>149.5406496</v>
      </c>
      <c r="V156" s="7">
        <v>150.1559442</v>
      </c>
      <c r="W156" s="7">
        <v>150.1164141</v>
      </c>
      <c r="X156" s="7">
        <v>145.7681031</v>
      </c>
      <c r="Y156" s="7">
        <v>144.4945464</v>
      </c>
    </row>
    <row r="157" spans="1:25" ht="11.25">
      <c r="A157" s="8">
        <f t="shared" si="3"/>
        <v>43044</v>
      </c>
      <c r="B157" s="7">
        <v>148.39771409999997</v>
      </c>
      <c r="C157" s="7">
        <v>151.12013489999998</v>
      </c>
      <c r="D157" s="7">
        <v>155.97030629999998</v>
      </c>
      <c r="E157" s="7">
        <v>157.69416239999998</v>
      </c>
      <c r="F157" s="7">
        <v>159.7376967</v>
      </c>
      <c r="G157" s="7">
        <v>158.77006859999997</v>
      </c>
      <c r="H157" s="7">
        <v>158.78725559999998</v>
      </c>
      <c r="I157" s="7">
        <v>158.1341496</v>
      </c>
      <c r="J157" s="7">
        <v>157.6443201</v>
      </c>
      <c r="K157" s="7">
        <v>158.67897749999997</v>
      </c>
      <c r="L157" s="7">
        <v>158.1324309</v>
      </c>
      <c r="M157" s="7">
        <v>159.88206749999998</v>
      </c>
      <c r="N157" s="7">
        <v>162.01325549999999</v>
      </c>
      <c r="O157" s="7">
        <v>162.8262006</v>
      </c>
      <c r="P157" s="7">
        <v>162.63542489999998</v>
      </c>
      <c r="Q157" s="7">
        <v>161.8981026</v>
      </c>
      <c r="R157" s="7">
        <v>161.0507835</v>
      </c>
      <c r="S157" s="7">
        <v>156.94824659999998</v>
      </c>
      <c r="T157" s="7">
        <v>153.95255249999997</v>
      </c>
      <c r="U157" s="7">
        <v>150.82279979999998</v>
      </c>
      <c r="V157" s="7">
        <v>148.26881159999996</v>
      </c>
      <c r="W157" s="7">
        <v>150.07516529999998</v>
      </c>
      <c r="X157" s="7">
        <v>149.1522234</v>
      </c>
      <c r="Y157" s="7">
        <v>148.8600444</v>
      </c>
    </row>
    <row r="158" spans="1:25" ht="11.25">
      <c r="A158" s="8">
        <f t="shared" si="3"/>
        <v>43045</v>
      </c>
      <c r="B158" s="7">
        <v>148.8291078</v>
      </c>
      <c r="C158" s="7">
        <v>150.4773411</v>
      </c>
      <c r="D158" s="7">
        <v>150.7179591</v>
      </c>
      <c r="E158" s="7">
        <v>154.3753527</v>
      </c>
      <c r="F158" s="7">
        <v>160.7586045</v>
      </c>
      <c r="G158" s="7">
        <v>159.65348039999998</v>
      </c>
      <c r="H158" s="7">
        <v>158.0224341</v>
      </c>
      <c r="I158" s="7">
        <v>158.6721027</v>
      </c>
      <c r="J158" s="7">
        <v>155.3429808</v>
      </c>
      <c r="K158" s="7">
        <v>150.3639069</v>
      </c>
      <c r="L158" s="7">
        <v>147.7377333</v>
      </c>
      <c r="M158" s="7">
        <v>147.54867629999998</v>
      </c>
      <c r="N158" s="7">
        <v>149.9032953</v>
      </c>
      <c r="O158" s="7">
        <v>154.2258258</v>
      </c>
      <c r="P158" s="7">
        <v>149.50971299999998</v>
      </c>
      <c r="Q158" s="7">
        <v>148.8806688</v>
      </c>
      <c r="R158" s="7">
        <v>147.4971153</v>
      </c>
      <c r="S158" s="7">
        <v>156.03561689999998</v>
      </c>
      <c r="T158" s="7">
        <v>155.9737437</v>
      </c>
      <c r="U158" s="7">
        <v>153.6036564</v>
      </c>
      <c r="V158" s="7">
        <v>152.6979015</v>
      </c>
      <c r="W158" s="7">
        <v>153.840837</v>
      </c>
      <c r="X158" s="7">
        <v>152.6360283</v>
      </c>
      <c r="Y158" s="7">
        <v>152.998674</v>
      </c>
    </row>
    <row r="159" spans="1:25" ht="11.25">
      <c r="A159" s="8">
        <f t="shared" si="3"/>
        <v>43046</v>
      </c>
      <c r="B159" s="7">
        <v>151.3607529</v>
      </c>
      <c r="C159" s="7">
        <v>152.9264886</v>
      </c>
      <c r="D159" s="7">
        <v>155.86374689999997</v>
      </c>
      <c r="E159" s="7">
        <v>158.4160164</v>
      </c>
      <c r="F159" s="7">
        <v>158.2871139</v>
      </c>
      <c r="G159" s="7">
        <v>158.81131739999998</v>
      </c>
      <c r="H159" s="7">
        <v>158.1753984</v>
      </c>
      <c r="I159" s="7">
        <v>157.13730359999997</v>
      </c>
      <c r="J159" s="7">
        <v>157.03246289999998</v>
      </c>
      <c r="K159" s="7">
        <v>155.01299039999998</v>
      </c>
      <c r="L159" s="7">
        <v>152.80274219999998</v>
      </c>
      <c r="M159" s="7">
        <v>155.2536084</v>
      </c>
      <c r="N159" s="7">
        <v>158.1616488</v>
      </c>
      <c r="O159" s="7">
        <v>159.2100558</v>
      </c>
      <c r="P159" s="7">
        <v>158.89725239999999</v>
      </c>
      <c r="Q159" s="7">
        <v>158.32492530000002</v>
      </c>
      <c r="R159" s="7">
        <v>154.9098684</v>
      </c>
      <c r="S159" s="7">
        <v>152.62571609999998</v>
      </c>
      <c r="T159" s="7">
        <v>149.9703246</v>
      </c>
      <c r="U159" s="7">
        <v>147.756639</v>
      </c>
      <c r="V159" s="7">
        <v>146.2888692</v>
      </c>
      <c r="W159" s="7">
        <v>143.98924859999997</v>
      </c>
      <c r="X159" s="7">
        <v>143.77612979999998</v>
      </c>
      <c r="Y159" s="7">
        <v>142.20523799999998</v>
      </c>
    </row>
    <row r="160" spans="1:25" ht="11.25">
      <c r="A160" s="8">
        <f t="shared" si="3"/>
        <v>43047</v>
      </c>
      <c r="B160" s="7">
        <v>147.3853998</v>
      </c>
      <c r="C160" s="7">
        <v>148.43724419999998</v>
      </c>
      <c r="D160" s="7">
        <v>151.709649</v>
      </c>
      <c r="E160" s="7">
        <v>152.5036884</v>
      </c>
      <c r="F160" s="7">
        <v>153.13617</v>
      </c>
      <c r="G160" s="7">
        <v>152.8989894</v>
      </c>
      <c r="H160" s="7">
        <v>151.79042789999997</v>
      </c>
      <c r="I160" s="7">
        <v>151.8883938</v>
      </c>
      <c r="J160" s="7">
        <v>153.46787909999998</v>
      </c>
      <c r="K160" s="7">
        <v>151.5446538</v>
      </c>
      <c r="L160" s="7">
        <v>151.5876213</v>
      </c>
      <c r="M160" s="7">
        <v>152.19088499999998</v>
      </c>
      <c r="N160" s="7">
        <v>156.46529189999998</v>
      </c>
      <c r="O160" s="7">
        <v>159.42317459999998</v>
      </c>
      <c r="P160" s="7">
        <v>158.6497596</v>
      </c>
      <c r="Q160" s="7">
        <v>155.0181465</v>
      </c>
      <c r="R160" s="7">
        <v>152.7649308</v>
      </c>
      <c r="S160" s="7">
        <v>150.5357769</v>
      </c>
      <c r="T160" s="7">
        <v>146.7116694</v>
      </c>
      <c r="U160" s="7">
        <v>143.2914564</v>
      </c>
      <c r="V160" s="7">
        <v>144.34158209999998</v>
      </c>
      <c r="W160" s="7">
        <v>143.4169215</v>
      </c>
      <c r="X160" s="7">
        <v>143.803629</v>
      </c>
      <c r="Y160" s="7">
        <v>143.8964388</v>
      </c>
    </row>
    <row r="161" spans="1:25" ht="11.25">
      <c r="A161" s="8">
        <f t="shared" si="3"/>
        <v>43048</v>
      </c>
      <c r="B161" s="7">
        <v>147.97835129999999</v>
      </c>
      <c r="C161" s="7">
        <v>149.5836171</v>
      </c>
      <c r="D161" s="7">
        <v>152.81821049999996</v>
      </c>
      <c r="E161" s="7">
        <v>156.3449829</v>
      </c>
      <c r="F161" s="7">
        <v>157.50854280000001</v>
      </c>
      <c r="G161" s="7">
        <v>156.17483159999998</v>
      </c>
      <c r="H161" s="7">
        <v>155.4942264</v>
      </c>
      <c r="I161" s="7">
        <v>155.31376289999997</v>
      </c>
      <c r="J161" s="7">
        <v>154.53862919999997</v>
      </c>
      <c r="K161" s="7">
        <v>153.8391183</v>
      </c>
      <c r="L161" s="7">
        <v>153.9456777</v>
      </c>
      <c r="M161" s="7">
        <v>154.7379984</v>
      </c>
      <c r="N161" s="7">
        <v>161.06968919999997</v>
      </c>
      <c r="O161" s="7">
        <v>162.2521548</v>
      </c>
      <c r="P161" s="7">
        <v>162.1180962</v>
      </c>
      <c r="Q161" s="7">
        <v>159.9405033</v>
      </c>
      <c r="R161" s="7">
        <v>155.1797043</v>
      </c>
      <c r="S161" s="7">
        <v>154.2292632</v>
      </c>
      <c r="T161" s="7">
        <v>152.3146314</v>
      </c>
      <c r="U161" s="7">
        <v>147.51430229999997</v>
      </c>
      <c r="V161" s="7">
        <v>147.88210409999996</v>
      </c>
      <c r="W161" s="7">
        <v>147.94569599999997</v>
      </c>
      <c r="X161" s="7">
        <v>147.68789099999998</v>
      </c>
      <c r="Y161" s="7">
        <v>147.7978878</v>
      </c>
    </row>
    <row r="162" spans="1:25" ht="11.25">
      <c r="A162" s="8">
        <f t="shared" si="3"/>
        <v>43049</v>
      </c>
      <c r="B162" s="7">
        <v>143.80019159999998</v>
      </c>
      <c r="C162" s="7">
        <v>148.7225484</v>
      </c>
      <c r="D162" s="7">
        <v>151.3641903</v>
      </c>
      <c r="E162" s="7">
        <v>154.58331539999998</v>
      </c>
      <c r="F162" s="7">
        <v>155.80359239999999</v>
      </c>
      <c r="G162" s="7">
        <v>154.60565849999998</v>
      </c>
      <c r="H162" s="7">
        <v>154.40457059999997</v>
      </c>
      <c r="I162" s="7">
        <v>153.61740599999996</v>
      </c>
      <c r="J162" s="7">
        <v>151.48449929999998</v>
      </c>
      <c r="K162" s="7">
        <v>150.25734749999998</v>
      </c>
      <c r="L162" s="7">
        <v>149.64033419999998</v>
      </c>
      <c r="M162" s="7">
        <v>150.8537364</v>
      </c>
      <c r="N162" s="7">
        <v>160.49736209999998</v>
      </c>
      <c r="O162" s="7">
        <v>159.1017777</v>
      </c>
      <c r="P162" s="7">
        <v>159.4145811</v>
      </c>
      <c r="Q162" s="7">
        <v>155.8568721</v>
      </c>
      <c r="R162" s="7">
        <v>148.98894689999997</v>
      </c>
      <c r="S162" s="7">
        <v>147.49195919999997</v>
      </c>
      <c r="T162" s="7">
        <v>146.1049683</v>
      </c>
      <c r="U162" s="7">
        <v>143.081775</v>
      </c>
      <c r="V162" s="7">
        <v>143.0009961</v>
      </c>
      <c r="W162" s="7">
        <v>142.5799146</v>
      </c>
      <c r="X162" s="7">
        <v>141.15683099999998</v>
      </c>
      <c r="Y162" s="7">
        <v>141.4885401</v>
      </c>
    </row>
    <row r="163" spans="1:25" ht="11.25">
      <c r="A163" s="8">
        <f t="shared" si="3"/>
        <v>43050</v>
      </c>
      <c r="B163" s="7">
        <v>141.69994020000001</v>
      </c>
      <c r="C163" s="7">
        <v>142.4441373</v>
      </c>
      <c r="D163" s="7">
        <v>143.5011378</v>
      </c>
      <c r="E163" s="7">
        <v>146.86463369999998</v>
      </c>
      <c r="F163" s="7">
        <v>148.07116109999998</v>
      </c>
      <c r="G163" s="7">
        <v>142.99755869999998</v>
      </c>
      <c r="H163" s="7">
        <v>148.76035979999997</v>
      </c>
      <c r="I163" s="7">
        <v>148.02647489999998</v>
      </c>
      <c r="J163" s="7">
        <v>147.5400828</v>
      </c>
      <c r="K163" s="7">
        <v>148.014444</v>
      </c>
      <c r="L163" s="7">
        <v>147.430086</v>
      </c>
      <c r="M163" s="7">
        <v>148.6125516</v>
      </c>
      <c r="N163" s="7">
        <v>155.2897011</v>
      </c>
      <c r="O163" s="7">
        <v>155.10923759999997</v>
      </c>
      <c r="P163" s="7">
        <v>156.2263926</v>
      </c>
      <c r="Q163" s="7">
        <v>154.52144219999997</v>
      </c>
      <c r="R163" s="7">
        <v>151.5704343</v>
      </c>
      <c r="S163" s="7">
        <v>147.7807008</v>
      </c>
      <c r="T163" s="7">
        <v>144.7557888</v>
      </c>
      <c r="U163" s="7">
        <v>139.92967919999998</v>
      </c>
      <c r="V163" s="7">
        <v>141.41291729999998</v>
      </c>
      <c r="W163" s="7">
        <v>136.0110432</v>
      </c>
      <c r="X163" s="7">
        <v>134.76842309999998</v>
      </c>
      <c r="Y163" s="7">
        <v>135.4644966</v>
      </c>
    </row>
    <row r="164" spans="1:25" ht="11.25">
      <c r="A164" s="8">
        <f t="shared" si="3"/>
        <v>43051</v>
      </c>
      <c r="B164" s="7">
        <v>132.2436528</v>
      </c>
      <c r="C164" s="7">
        <v>133.2129996</v>
      </c>
      <c r="D164" s="7">
        <v>138.1851987</v>
      </c>
      <c r="E164" s="7">
        <v>143.9514372</v>
      </c>
      <c r="F164" s="7">
        <v>146.0791878</v>
      </c>
      <c r="G164" s="7">
        <v>146.0877813</v>
      </c>
      <c r="H164" s="7">
        <v>145.7715405</v>
      </c>
      <c r="I164" s="7">
        <v>144.9843759</v>
      </c>
      <c r="J164" s="7">
        <v>145.2903045</v>
      </c>
      <c r="K164" s="7">
        <v>144.63547979999998</v>
      </c>
      <c r="L164" s="7">
        <v>141.0760521</v>
      </c>
      <c r="M164" s="7">
        <v>143.9136258</v>
      </c>
      <c r="N164" s="7">
        <v>147.4902405</v>
      </c>
      <c r="O164" s="7">
        <v>151.1373219</v>
      </c>
      <c r="P164" s="7">
        <v>149.73314399999998</v>
      </c>
      <c r="Q164" s="7">
        <v>146.94541259999997</v>
      </c>
      <c r="R164" s="7">
        <v>145.32639719999997</v>
      </c>
      <c r="S164" s="7">
        <v>139.7853084</v>
      </c>
      <c r="T164" s="7">
        <v>130.3599576</v>
      </c>
      <c r="U164" s="7">
        <v>129.49029539999998</v>
      </c>
      <c r="V164" s="7">
        <v>129.4043604</v>
      </c>
      <c r="W164" s="7">
        <v>129.46279619999999</v>
      </c>
      <c r="X164" s="7">
        <v>129.4782645</v>
      </c>
      <c r="Y164" s="7">
        <v>129.85122239999998</v>
      </c>
    </row>
    <row r="165" spans="1:25" ht="11.25">
      <c r="A165" s="8">
        <f t="shared" si="3"/>
        <v>43052</v>
      </c>
      <c r="B165" s="7">
        <v>140.33872979999998</v>
      </c>
      <c r="C165" s="7">
        <v>144.1490877</v>
      </c>
      <c r="D165" s="7">
        <v>154.7448732</v>
      </c>
      <c r="E165" s="7">
        <v>155.9565567</v>
      </c>
      <c r="F165" s="7">
        <v>157.6254144</v>
      </c>
      <c r="G165" s="7">
        <v>156.42232439999998</v>
      </c>
      <c r="H165" s="7">
        <v>155.7296883</v>
      </c>
      <c r="I165" s="7">
        <v>154.71221789999998</v>
      </c>
      <c r="J165" s="7">
        <v>154.3839462</v>
      </c>
      <c r="K165" s="7">
        <v>154.46128769999999</v>
      </c>
      <c r="L165" s="7">
        <v>152.9110203</v>
      </c>
      <c r="M165" s="7">
        <v>154.46128769999999</v>
      </c>
      <c r="N165" s="7">
        <v>157.3366728</v>
      </c>
      <c r="O165" s="7">
        <v>157.22495729999997</v>
      </c>
      <c r="P165" s="7">
        <v>155.8826526</v>
      </c>
      <c r="Q165" s="7">
        <v>155.7262509</v>
      </c>
      <c r="R165" s="7">
        <v>153.8030256</v>
      </c>
      <c r="S165" s="7">
        <v>150.0820401</v>
      </c>
      <c r="T165" s="7">
        <v>139.7045295</v>
      </c>
      <c r="U165" s="7">
        <v>138.52378259999998</v>
      </c>
      <c r="V165" s="7">
        <v>138.1164507</v>
      </c>
      <c r="W165" s="7">
        <v>138.81596159999998</v>
      </c>
      <c r="X165" s="7">
        <v>138.14910599999996</v>
      </c>
      <c r="Y165" s="7">
        <v>137.91364409999997</v>
      </c>
    </row>
    <row r="166" spans="1:25" ht="11.25">
      <c r="A166" s="8">
        <f t="shared" si="3"/>
        <v>43053</v>
      </c>
      <c r="B166" s="7">
        <v>143.3292678</v>
      </c>
      <c r="C166" s="7">
        <v>152.09120039999996</v>
      </c>
      <c r="D166" s="7">
        <v>157.7663478</v>
      </c>
      <c r="E166" s="7">
        <v>157.99837229999997</v>
      </c>
      <c r="F166" s="7">
        <v>158.4967953</v>
      </c>
      <c r="G166" s="7">
        <v>156.99121409999998</v>
      </c>
      <c r="H166" s="7">
        <v>156.6887229</v>
      </c>
      <c r="I166" s="7">
        <v>156.58216349999998</v>
      </c>
      <c r="J166" s="7">
        <v>156.4962285</v>
      </c>
      <c r="K166" s="7">
        <v>155.5715679</v>
      </c>
      <c r="L166" s="7">
        <v>153.8631801</v>
      </c>
      <c r="M166" s="7">
        <v>155.2518897</v>
      </c>
      <c r="N166" s="7">
        <v>158.1118065</v>
      </c>
      <c r="O166" s="7">
        <v>158.4400782</v>
      </c>
      <c r="P166" s="7">
        <v>158.2733643</v>
      </c>
      <c r="Q166" s="7">
        <v>156.06483479999997</v>
      </c>
      <c r="R166" s="7">
        <v>154.1553591</v>
      </c>
      <c r="S166" s="7">
        <v>152.6532153</v>
      </c>
      <c r="T166" s="7">
        <v>146.7219816</v>
      </c>
      <c r="U166" s="7">
        <v>142.7517846</v>
      </c>
      <c r="V166" s="7">
        <v>142.20867539999998</v>
      </c>
      <c r="W166" s="7">
        <v>141.90618419999998</v>
      </c>
      <c r="X166" s="7">
        <v>141.7325955</v>
      </c>
      <c r="Y166" s="7">
        <v>141.6002556</v>
      </c>
    </row>
    <row r="167" spans="1:25" ht="11.25">
      <c r="A167" s="8">
        <f t="shared" si="3"/>
        <v>43054</v>
      </c>
      <c r="B167" s="7">
        <v>145.8557568</v>
      </c>
      <c r="C167" s="7">
        <v>147.94569599999997</v>
      </c>
      <c r="D167" s="7">
        <v>149.1762852</v>
      </c>
      <c r="E167" s="7">
        <v>150.32265809999998</v>
      </c>
      <c r="F167" s="7">
        <v>151.71652379999998</v>
      </c>
      <c r="G167" s="7">
        <v>157.28167439999999</v>
      </c>
      <c r="H167" s="7">
        <v>157.1854272</v>
      </c>
      <c r="I167" s="7">
        <v>156.59075699999997</v>
      </c>
      <c r="J167" s="7">
        <v>155.87405909999998</v>
      </c>
      <c r="K167" s="7">
        <v>155.81046719999998</v>
      </c>
      <c r="L167" s="7">
        <v>155.4478215</v>
      </c>
      <c r="M167" s="7">
        <v>156.23670479999998</v>
      </c>
      <c r="N167" s="7">
        <v>158.2699269</v>
      </c>
      <c r="O167" s="7">
        <v>159.18083789999997</v>
      </c>
      <c r="P167" s="7">
        <v>158.52429449999997</v>
      </c>
      <c r="Q167" s="7">
        <v>156.23670479999998</v>
      </c>
      <c r="R167" s="7">
        <v>154.83940169999997</v>
      </c>
      <c r="S167" s="7">
        <v>157.61338349999997</v>
      </c>
      <c r="T167" s="7">
        <v>148.50427349999998</v>
      </c>
      <c r="U167" s="7">
        <v>148.0419432</v>
      </c>
      <c r="V167" s="7">
        <v>148.6898931</v>
      </c>
      <c r="W167" s="7">
        <v>148.2155319</v>
      </c>
      <c r="X167" s="7">
        <v>148.4424003</v>
      </c>
      <c r="Y167" s="7">
        <v>148.7792655</v>
      </c>
    </row>
    <row r="168" spans="1:25" ht="11.25">
      <c r="A168" s="8">
        <f t="shared" si="3"/>
        <v>43055</v>
      </c>
      <c r="B168" s="7">
        <v>150.5031216</v>
      </c>
      <c r="C168" s="7">
        <v>152.23728989999998</v>
      </c>
      <c r="D168" s="7">
        <v>158.8199109</v>
      </c>
      <c r="E168" s="7">
        <v>159.3888006</v>
      </c>
      <c r="F168" s="7">
        <v>159.69301049999999</v>
      </c>
      <c r="G168" s="7">
        <v>159.3372396</v>
      </c>
      <c r="H168" s="7">
        <v>158.9092833</v>
      </c>
      <c r="I168" s="7">
        <v>158.62913519999998</v>
      </c>
      <c r="J168" s="7">
        <v>157.7749413</v>
      </c>
      <c r="K168" s="7">
        <v>157.73712989999999</v>
      </c>
      <c r="L168" s="7">
        <v>157.53432329999998</v>
      </c>
      <c r="M168" s="7">
        <v>158.2458651</v>
      </c>
      <c r="N168" s="7">
        <v>158.89725239999999</v>
      </c>
      <c r="O168" s="7">
        <v>160.045344</v>
      </c>
      <c r="P168" s="7">
        <v>159.2598981</v>
      </c>
      <c r="Q168" s="7">
        <v>158.7666312</v>
      </c>
      <c r="R168" s="7">
        <v>158.137587</v>
      </c>
      <c r="S168" s="7">
        <v>156.247017</v>
      </c>
      <c r="T168" s="7">
        <v>151.3504407</v>
      </c>
      <c r="U168" s="7">
        <v>150.61311840000002</v>
      </c>
      <c r="V168" s="7">
        <v>150.661242</v>
      </c>
      <c r="W168" s="7">
        <v>150.03047909999998</v>
      </c>
      <c r="X168" s="7">
        <v>149.9548563</v>
      </c>
      <c r="Y168" s="7">
        <v>149.9514189</v>
      </c>
    </row>
    <row r="169" spans="1:25" ht="11.25">
      <c r="A169" s="8">
        <f t="shared" si="3"/>
        <v>43056</v>
      </c>
      <c r="B169" s="7">
        <v>151.2163821</v>
      </c>
      <c r="C169" s="7">
        <v>159.8459748</v>
      </c>
      <c r="D169" s="7">
        <v>160.3512726</v>
      </c>
      <c r="E169" s="7">
        <v>160.18283999999997</v>
      </c>
      <c r="F169" s="7">
        <v>160.4543946</v>
      </c>
      <c r="G169" s="7">
        <v>161.28968279999998</v>
      </c>
      <c r="H169" s="7">
        <v>160.8857883</v>
      </c>
      <c r="I169" s="7">
        <v>159.4541112</v>
      </c>
      <c r="J169" s="7">
        <v>158.38336109999997</v>
      </c>
      <c r="K169" s="7">
        <v>157.86431369999997</v>
      </c>
      <c r="L169" s="7">
        <v>157.862595</v>
      </c>
      <c r="M169" s="7">
        <v>158.2871139</v>
      </c>
      <c r="N169" s="7">
        <v>161.5371756</v>
      </c>
      <c r="O169" s="7">
        <v>164.29053299999998</v>
      </c>
      <c r="P169" s="7">
        <v>162.72479729999998</v>
      </c>
      <c r="Q169" s="7">
        <v>160.0711245</v>
      </c>
      <c r="R169" s="7">
        <v>157.69416239999998</v>
      </c>
      <c r="S169" s="7">
        <v>157.65291359999998</v>
      </c>
      <c r="T169" s="7">
        <v>153.34585140000002</v>
      </c>
      <c r="U169" s="7">
        <v>151.262787</v>
      </c>
      <c r="V169" s="7">
        <v>151.1149788</v>
      </c>
      <c r="W169" s="7">
        <v>150.6767103</v>
      </c>
      <c r="X169" s="7">
        <v>150.25906619999998</v>
      </c>
      <c r="Y169" s="7">
        <v>150.4635915</v>
      </c>
    </row>
    <row r="170" spans="1:25" ht="11.25">
      <c r="A170" s="8">
        <f t="shared" si="3"/>
        <v>43057</v>
      </c>
      <c r="B170" s="7">
        <v>154.95111719999997</v>
      </c>
      <c r="C170" s="7">
        <v>158.2114911</v>
      </c>
      <c r="D170" s="7">
        <v>157.05652469999998</v>
      </c>
      <c r="E170" s="7">
        <v>167.6969964</v>
      </c>
      <c r="F170" s="7">
        <v>169.0118019</v>
      </c>
      <c r="G170" s="7">
        <v>173.76057</v>
      </c>
      <c r="H170" s="7">
        <v>173.2174608</v>
      </c>
      <c r="I170" s="7">
        <v>172.8857517</v>
      </c>
      <c r="J170" s="7">
        <v>169.016958</v>
      </c>
      <c r="K170" s="7">
        <v>168.99805229999998</v>
      </c>
      <c r="L170" s="7">
        <v>168.34666499999997</v>
      </c>
      <c r="M170" s="7">
        <v>172.60560359999997</v>
      </c>
      <c r="N170" s="7">
        <v>184.42854089999997</v>
      </c>
      <c r="O170" s="7">
        <v>186.3036426</v>
      </c>
      <c r="P170" s="7">
        <v>184.8925899</v>
      </c>
      <c r="Q170" s="7">
        <v>181.1372304</v>
      </c>
      <c r="R170" s="7">
        <v>169.8213096</v>
      </c>
      <c r="S170" s="7">
        <v>166.54718609999998</v>
      </c>
      <c r="T170" s="7">
        <v>165.1653513</v>
      </c>
      <c r="U170" s="7">
        <v>158.49507659999998</v>
      </c>
      <c r="V170" s="7">
        <v>156.4034187</v>
      </c>
      <c r="W170" s="7">
        <v>155.80874849999998</v>
      </c>
      <c r="X170" s="7">
        <v>154.05223709999999</v>
      </c>
      <c r="Y170" s="7">
        <v>153.9766143</v>
      </c>
    </row>
    <row r="171" spans="1:25" ht="11.25">
      <c r="A171" s="8">
        <f t="shared" si="3"/>
        <v>43058</v>
      </c>
      <c r="B171" s="7">
        <v>154.39425839999998</v>
      </c>
      <c r="C171" s="7">
        <v>154.62456419999998</v>
      </c>
      <c r="D171" s="7">
        <v>155.8843713</v>
      </c>
      <c r="E171" s="7">
        <v>155.97030629999998</v>
      </c>
      <c r="F171" s="7">
        <v>162.1541889</v>
      </c>
      <c r="G171" s="7">
        <v>160.18283999999997</v>
      </c>
      <c r="H171" s="7">
        <v>161.4924894</v>
      </c>
      <c r="I171" s="7">
        <v>159.9508155</v>
      </c>
      <c r="J171" s="7">
        <v>161.15390549999998</v>
      </c>
      <c r="K171" s="7">
        <v>160.8754761</v>
      </c>
      <c r="L171" s="7">
        <v>158.90240849999998</v>
      </c>
      <c r="M171" s="7">
        <v>162.262467</v>
      </c>
      <c r="N171" s="7">
        <v>166.70015039999998</v>
      </c>
      <c r="O171" s="7">
        <v>167.05764</v>
      </c>
      <c r="P171" s="7">
        <v>166.00063949999998</v>
      </c>
      <c r="Q171" s="7">
        <v>165.5829954</v>
      </c>
      <c r="R171" s="7">
        <v>160.8170403</v>
      </c>
      <c r="S171" s="7">
        <v>156.642318</v>
      </c>
      <c r="T171" s="7">
        <v>153.7927134</v>
      </c>
      <c r="U171" s="7">
        <v>153.8872419</v>
      </c>
      <c r="V171" s="7">
        <v>153.78755729999997</v>
      </c>
      <c r="W171" s="7">
        <v>153.85286789999998</v>
      </c>
      <c r="X171" s="7">
        <v>153.4094433</v>
      </c>
      <c r="Y171" s="7">
        <v>153.204918</v>
      </c>
    </row>
    <row r="172" spans="1:25" ht="11.25">
      <c r="A172" s="8">
        <f t="shared" si="3"/>
        <v>43059</v>
      </c>
      <c r="B172" s="7">
        <v>154.60565849999998</v>
      </c>
      <c r="C172" s="7">
        <v>155.57500530000002</v>
      </c>
      <c r="D172" s="7">
        <v>156.05967869999998</v>
      </c>
      <c r="E172" s="7">
        <v>156.15248849999998</v>
      </c>
      <c r="F172" s="7">
        <v>161.92216439999999</v>
      </c>
      <c r="G172" s="7">
        <v>158.26648949999998</v>
      </c>
      <c r="H172" s="7">
        <v>155.6437533</v>
      </c>
      <c r="I172" s="7">
        <v>155.00783429999998</v>
      </c>
      <c r="J172" s="7">
        <v>155.0456457</v>
      </c>
      <c r="K172" s="7">
        <v>155.0422083</v>
      </c>
      <c r="L172" s="7">
        <v>154.3787901</v>
      </c>
      <c r="M172" s="7">
        <v>154.46472509999998</v>
      </c>
      <c r="N172" s="7">
        <v>162.296841</v>
      </c>
      <c r="O172" s="7">
        <v>163.6047717</v>
      </c>
      <c r="P172" s="7">
        <v>156.30373409999999</v>
      </c>
      <c r="Q172" s="7">
        <v>159.58301369999998</v>
      </c>
      <c r="R172" s="7">
        <v>154.8600261</v>
      </c>
      <c r="S172" s="7">
        <v>154.62284549999998</v>
      </c>
      <c r="T172" s="7">
        <v>154.6812813</v>
      </c>
      <c r="U172" s="7">
        <v>153.8167752</v>
      </c>
      <c r="V172" s="7">
        <v>153.6139686</v>
      </c>
      <c r="W172" s="7">
        <v>154.6761252</v>
      </c>
      <c r="X172" s="7">
        <v>154.18973309999998</v>
      </c>
      <c r="Y172" s="7">
        <v>154.12442249999998</v>
      </c>
    </row>
    <row r="173" spans="1:25" ht="11.25">
      <c r="A173" s="8">
        <f t="shared" si="3"/>
        <v>43060</v>
      </c>
      <c r="B173" s="7">
        <v>156.2349861</v>
      </c>
      <c r="C173" s="7">
        <v>157.0393377</v>
      </c>
      <c r="D173" s="7">
        <v>157.6185396</v>
      </c>
      <c r="E173" s="7">
        <v>156.94309049999998</v>
      </c>
      <c r="F173" s="7">
        <v>157.2112077</v>
      </c>
      <c r="G173" s="7">
        <v>156.5306025</v>
      </c>
      <c r="H173" s="7">
        <v>155.8603095</v>
      </c>
      <c r="I173" s="7">
        <v>155.6918769</v>
      </c>
      <c r="J173" s="7">
        <v>155.490789</v>
      </c>
      <c r="K173" s="7">
        <v>154.91846189999998</v>
      </c>
      <c r="L173" s="7">
        <v>154.5712845</v>
      </c>
      <c r="M173" s="7">
        <v>154.7483106</v>
      </c>
      <c r="N173" s="7">
        <v>155.2003287</v>
      </c>
      <c r="O173" s="7">
        <v>155.4839142</v>
      </c>
      <c r="P173" s="7">
        <v>155.3893857</v>
      </c>
      <c r="Q173" s="7">
        <v>155.65062809999998</v>
      </c>
      <c r="R173" s="7">
        <v>155.3481369</v>
      </c>
      <c r="S173" s="7">
        <v>154.6125333</v>
      </c>
      <c r="T173" s="7">
        <v>154.98720989999998</v>
      </c>
      <c r="U173" s="7">
        <v>154.14332819999998</v>
      </c>
      <c r="V173" s="7">
        <v>153.25819769999998</v>
      </c>
      <c r="W173" s="7">
        <v>153.58303199999997</v>
      </c>
      <c r="X173" s="7">
        <v>152.775243</v>
      </c>
      <c r="Y173" s="7">
        <v>152.89727069999998</v>
      </c>
    </row>
    <row r="174" spans="1:25" ht="11.25">
      <c r="A174" s="8">
        <f t="shared" si="3"/>
        <v>43061</v>
      </c>
      <c r="B174" s="7">
        <v>153.96458339999998</v>
      </c>
      <c r="C174" s="7">
        <v>156.4154496</v>
      </c>
      <c r="D174" s="7">
        <v>156.6921603</v>
      </c>
      <c r="E174" s="7">
        <v>155.748594</v>
      </c>
      <c r="F174" s="7">
        <v>156.19545599999998</v>
      </c>
      <c r="G174" s="7">
        <v>155.6025045</v>
      </c>
      <c r="H174" s="7">
        <v>155.0250213</v>
      </c>
      <c r="I174" s="7">
        <v>154.75174799999996</v>
      </c>
      <c r="J174" s="7">
        <v>154.5506601</v>
      </c>
      <c r="K174" s="7">
        <v>154.46644379999998</v>
      </c>
      <c r="L174" s="7">
        <v>154.4905056</v>
      </c>
      <c r="M174" s="7">
        <v>154.43894459999999</v>
      </c>
      <c r="N174" s="7">
        <v>155.0061156</v>
      </c>
      <c r="O174" s="7">
        <v>155.1522051</v>
      </c>
      <c r="P174" s="7">
        <v>154.9837725</v>
      </c>
      <c r="Q174" s="7">
        <v>154.9150245</v>
      </c>
      <c r="R174" s="7">
        <v>154.6073772</v>
      </c>
      <c r="S174" s="7">
        <v>154.15192169999997</v>
      </c>
      <c r="T174" s="7">
        <v>154.01270699999998</v>
      </c>
      <c r="U174" s="7">
        <v>153.35960099999997</v>
      </c>
      <c r="V174" s="7">
        <v>153.30288389999998</v>
      </c>
      <c r="W174" s="7">
        <v>149.681583</v>
      </c>
      <c r="X174" s="7">
        <v>153.16538789999998</v>
      </c>
      <c r="Y174" s="7">
        <v>153.72224669999997</v>
      </c>
    </row>
    <row r="175" spans="1:25" ht="11.25">
      <c r="A175" s="8">
        <f t="shared" si="3"/>
        <v>43062</v>
      </c>
      <c r="B175" s="7">
        <v>153.7480272</v>
      </c>
      <c r="C175" s="7">
        <v>156.35529509999998</v>
      </c>
      <c r="D175" s="7">
        <v>156.8932482</v>
      </c>
      <c r="E175" s="7">
        <v>156.33810809999997</v>
      </c>
      <c r="F175" s="7">
        <v>156.5409147</v>
      </c>
      <c r="G175" s="7">
        <v>156.1215519</v>
      </c>
      <c r="H175" s="7">
        <v>155.16939209999998</v>
      </c>
      <c r="I175" s="7">
        <v>154.75174799999996</v>
      </c>
      <c r="J175" s="7">
        <v>154.5076926</v>
      </c>
      <c r="K175" s="7">
        <v>152.5638429</v>
      </c>
      <c r="L175" s="7">
        <v>151.05482429999998</v>
      </c>
      <c r="M175" s="7">
        <v>152.64290309999998</v>
      </c>
      <c r="N175" s="7">
        <v>156.37591949999998</v>
      </c>
      <c r="O175" s="7">
        <v>158.3197692</v>
      </c>
      <c r="P175" s="7">
        <v>156.7574709</v>
      </c>
      <c r="Q175" s="7">
        <v>156.2349861</v>
      </c>
      <c r="R175" s="7">
        <v>156.13186409999997</v>
      </c>
      <c r="S175" s="7">
        <v>155.7073452</v>
      </c>
      <c r="T175" s="7">
        <v>156.12498929999998</v>
      </c>
      <c r="U175" s="7">
        <v>155.94280709999998</v>
      </c>
      <c r="V175" s="7">
        <v>155.12298719999998</v>
      </c>
      <c r="W175" s="7">
        <v>155.08689449999997</v>
      </c>
      <c r="X175" s="7">
        <v>154.51112999999998</v>
      </c>
      <c r="Y175" s="7">
        <v>146.45730179999998</v>
      </c>
    </row>
    <row r="176" spans="1:25" ht="11.25">
      <c r="A176" s="8">
        <f t="shared" si="3"/>
        <v>43063</v>
      </c>
      <c r="B176" s="7">
        <v>157.4930745</v>
      </c>
      <c r="C176" s="7">
        <v>159.0192801</v>
      </c>
      <c r="D176" s="7">
        <v>159.4489551</v>
      </c>
      <c r="E176" s="7">
        <v>158.9831874</v>
      </c>
      <c r="F176" s="7">
        <v>159.7084788</v>
      </c>
      <c r="G176" s="7">
        <v>159.19458749999998</v>
      </c>
      <c r="H176" s="7">
        <v>158.429766</v>
      </c>
      <c r="I176" s="7">
        <v>158.446953</v>
      </c>
      <c r="J176" s="7">
        <v>157.5411981</v>
      </c>
      <c r="K176" s="7">
        <v>156.2796723</v>
      </c>
      <c r="L176" s="7">
        <v>155.525163</v>
      </c>
      <c r="M176" s="7">
        <v>156.39482519999999</v>
      </c>
      <c r="N176" s="7">
        <v>159.37848839999998</v>
      </c>
      <c r="O176" s="7">
        <v>160.67954429999998</v>
      </c>
      <c r="P176" s="7">
        <v>159.804726</v>
      </c>
      <c r="Q176" s="7">
        <v>158.4177351</v>
      </c>
      <c r="R176" s="7">
        <v>156.24014219999998</v>
      </c>
      <c r="S176" s="7">
        <v>156.2315487</v>
      </c>
      <c r="T176" s="7">
        <v>156.77465789999997</v>
      </c>
      <c r="U176" s="7">
        <v>156.47216669999997</v>
      </c>
      <c r="V176" s="7">
        <v>153.4713165</v>
      </c>
      <c r="W176" s="7">
        <v>153.75318330000002</v>
      </c>
      <c r="X176" s="7">
        <v>146.8388532</v>
      </c>
      <c r="Y176" s="7">
        <v>139.07376659999997</v>
      </c>
    </row>
    <row r="177" spans="1:25" ht="11.25">
      <c r="A177" s="8">
        <f t="shared" si="3"/>
        <v>43064</v>
      </c>
      <c r="B177" s="7">
        <v>154.5128487</v>
      </c>
      <c r="C177" s="7">
        <v>154.8273708</v>
      </c>
      <c r="D177" s="7">
        <v>155.6540655</v>
      </c>
      <c r="E177" s="7">
        <v>156.9774645</v>
      </c>
      <c r="F177" s="7">
        <v>159.29083469999998</v>
      </c>
      <c r="G177" s="7">
        <v>159.0983403</v>
      </c>
      <c r="H177" s="7">
        <v>159.35270789999998</v>
      </c>
      <c r="I177" s="7">
        <v>159.4248933</v>
      </c>
      <c r="J177" s="7">
        <v>156.0046803</v>
      </c>
      <c r="K177" s="7">
        <v>158.7099141</v>
      </c>
      <c r="L177" s="7">
        <v>156.9499653</v>
      </c>
      <c r="M177" s="7">
        <v>159.54520229999997</v>
      </c>
      <c r="N177" s="7">
        <v>161.368743</v>
      </c>
      <c r="O177" s="7">
        <v>161.2295283</v>
      </c>
      <c r="P177" s="7">
        <v>160.89953789999998</v>
      </c>
      <c r="Q177" s="7">
        <v>160.28424329999999</v>
      </c>
      <c r="R177" s="7">
        <v>157.40026469999998</v>
      </c>
      <c r="S177" s="7">
        <v>155.1831417</v>
      </c>
      <c r="T177" s="7">
        <v>155.0886132</v>
      </c>
      <c r="U177" s="7">
        <v>154.5059739</v>
      </c>
      <c r="V177" s="7">
        <v>154.1175477</v>
      </c>
      <c r="W177" s="7">
        <v>154.21379489999998</v>
      </c>
      <c r="X177" s="7">
        <v>153.85458659999998</v>
      </c>
      <c r="Y177" s="7">
        <v>153.69990359999997</v>
      </c>
    </row>
    <row r="178" spans="1:25" ht="11.25">
      <c r="A178" s="8">
        <f t="shared" si="3"/>
        <v>43065</v>
      </c>
      <c r="B178" s="7">
        <v>150.8537364</v>
      </c>
      <c r="C178" s="7">
        <v>154.8015903</v>
      </c>
      <c r="D178" s="7">
        <v>156.44294879999998</v>
      </c>
      <c r="E178" s="7">
        <v>156.4824789</v>
      </c>
      <c r="F178" s="7">
        <v>156.60106919999998</v>
      </c>
      <c r="G178" s="7">
        <v>157.1802711</v>
      </c>
      <c r="H178" s="7">
        <v>157.24901909999997</v>
      </c>
      <c r="I178" s="7">
        <v>157.3366728</v>
      </c>
      <c r="J178" s="7">
        <v>157.4604192</v>
      </c>
      <c r="K178" s="7">
        <v>157.2352695</v>
      </c>
      <c r="L178" s="7">
        <v>156.87606119999998</v>
      </c>
      <c r="M178" s="7">
        <v>156.90356039999998</v>
      </c>
      <c r="N178" s="7">
        <v>157.30917359999998</v>
      </c>
      <c r="O178" s="7">
        <v>157.95368609999997</v>
      </c>
      <c r="P178" s="7">
        <v>157.03761899999998</v>
      </c>
      <c r="Q178" s="7">
        <v>156.7540335</v>
      </c>
      <c r="R178" s="7">
        <v>156.2487357</v>
      </c>
      <c r="S178" s="7">
        <v>155.75890619999998</v>
      </c>
      <c r="T178" s="7">
        <v>155.9015583</v>
      </c>
      <c r="U178" s="7">
        <v>155.74343789999998</v>
      </c>
      <c r="V178" s="7">
        <v>155.8929648</v>
      </c>
      <c r="W178" s="7">
        <v>155.8792152</v>
      </c>
      <c r="X178" s="7">
        <v>154.2498876</v>
      </c>
      <c r="Y178" s="7">
        <v>154.2258258</v>
      </c>
    </row>
    <row r="179" spans="1:25" ht="11.25">
      <c r="A179" s="8">
        <f t="shared" si="3"/>
        <v>43066</v>
      </c>
      <c r="B179" s="7">
        <v>153.5056905</v>
      </c>
      <c r="C179" s="7">
        <v>155.57328659999996</v>
      </c>
      <c r="D179" s="7">
        <v>157.0187133</v>
      </c>
      <c r="E179" s="7">
        <v>155.972025</v>
      </c>
      <c r="F179" s="7">
        <v>156.1129584</v>
      </c>
      <c r="G179" s="7">
        <v>155.98405590000002</v>
      </c>
      <c r="H179" s="7">
        <v>155.28798239999998</v>
      </c>
      <c r="I179" s="7">
        <v>155.2518897</v>
      </c>
      <c r="J179" s="7">
        <v>157.1871459</v>
      </c>
      <c r="K179" s="7">
        <v>156.47216669999997</v>
      </c>
      <c r="L179" s="7">
        <v>155.5801614</v>
      </c>
      <c r="M179" s="7">
        <v>157.71478679999998</v>
      </c>
      <c r="N179" s="7">
        <v>160.8067281</v>
      </c>
      <c r="O179" s="7">
        <v>163.00322669999997</v>
      </c>
      <c r="P179" s="7">
        <v>159.6792609</v>
      </c>
      <c r="Q179" s="7">
        <v>158.62397909999996</v>
      </c>
      <c r="R179" s="7">
        <v>155.8603095</v>
      </c>
      <c r="S179" s="7">
        <v>154.0161444</v>
      </c>
      <c r="T179" s="7">
        <v>154.2962925</v>
      </c>
      <c r="U179" s="7">
        <v>153.65006129999998</v>
      </c>
      <c r="V179" s="7">
        <v>153.5916255</v>
      </c>
      <c r="W179" s="7">
        <v>153.8391183</v>
      </c>
      <c r="X179" s="7">
        <v>153.84771179999998</v>
      </c>
      <c r="Y179" s="7">
        <v>153.59678159999999</v>
      </c>
    </row>
    <row r="180" spans="1:25" ht="11.25">
      <c r="A180" s="8">
        <f t="shared" si="3"/>
        <v>43067</v>
      </c>
      <c r="B180" s="7">
        <v>155.99608679999997</v>
      </c>
      <c r="C180" s="7">
        <v>159.62769989999998</v>
      </c>
      <c r="D180" s="7">
        <v>163.00322669999997</v>
      </c>
      <c r="E180" s="7">
        <v>162.72823469999997</v>
      </c>
      <c r="F180" s="7">
        <v>162.7969827</v>
      </c>
      <c r="G180" s="7">
        <v>162.46355489999996</v>
      </c>
      <c r="H180" s="7">
        <v>162.4205874</v>
      </c>
      <c r="I180" s="7">
        <v>162.35871419999998</v>
      </c>
      <c r="J180" s="7">
        <v>161.6901399</v>
      </c>
      <c r="K180" s="7">
        <v>161.30858849999998</v>
      </c>
      <c r="L180" s="7">
        <v>160.7775102</v>
      </c>
      <c r="M180" s="7">
        <v>161.84310419999997</v>
      </c>
      <c r="N180" s="7">
        <v>163.04275679999998</v>
      </c>
      <c r="O180" s="7">
        <v>163.13384789999998</v>
      </c>
      <c r="P180" s="7">
        <v>162.7385469</v>
      </c>
      <c r="Q180" s="7">
        <v>162.2160621</v>
      </c>
      <c r="R180" s="7">
        <v>161.54405039999997</v>
      </c>
      <c r="S180" s="7">
        <v>158.4830457</v>
      </c>
      <c r="T180" s="7">
        <v>156.9843393</v>
      </c>
      <c r="U180" s="7">
        <v>154.94080499999998</v>
      </c>
      <c r="V180" s="7">
        <v>154.5712845</v>
      </c>
      <c r="W180" s="7">
        <v>154.5953463</v>
      </c>
      <c r="X180" s="7">
        <v>154.01270699999998</v>
      </c>
      <c r="Y180" s="7">
        <v>154.2464502</v>
      </c>
    </row>
    <row r="181" spans="1:25" ht="11.25">
      <c r="A181" s="8">
        <f t="shared" si="3"/>
        <v>43068</v>
      </c>
      <c r="B181" s="7">
        <v>155.4839142</v>
      </c>
      <c r="C181" s="7">
        <v>159.83222519999998</v>
      </c>
      <c r="D181" s="7">
        <v>162.4601175</v>
      </c>
      <c r="E181" s="7">
        <v>160.6932939</v>
      </c>
      <c r="F181" s="7">
        <v>160.31174249999998</v>
      </c>
      <c r="G181" s="7">
        <v>159.30630299999999</v>
      </c>
      <c r="H181" s="7">
        <v>159.117246</v>
      </c>
      <c r="I181" s="7">
        <v>157.5377607</v>
      </c>
      <c r="J181" s="7">
        <v>156.6491928</v>
      </c>
      <c r="K181" s="7">
        <v>155.4959451</v>
      </c>
      <c r="L181" s="7">
        <v>152.44353389999998</v>
      </c>
      <c r="M181" s="7">
        <v>159.3011469</v>
      </c>
      <c r="N181" s="7">
        <v>163.0685373</v>
      </c>
      <c r="O181" s="7">
        <v>162.7849518</v>
      </c>
      <c r="P181" s="7">
        <v>161.1573429</v>
      </c>
      <c r="Q181" s="7">
        <v>159.94737809999998</v>
      </c>
      <c r="R181" s="7">
        <v>156.5409147</v>
      </c>
      <c r="S181" s="7">
        <v>152.3163501</v>
      </c>
      <c r="T181" s="7">
        <v>151.1837268</v>
      </c>
      <c r="U181" s="7">
        <v>146.6807328</v>
      </c>
      <c r="V181" s="7">
        <v>145.9416918</v>
      </c>
      <c r="W181" s="7">
        <v>144.6836034</v>
      </c>
      <c r="X181" s="7">
        <v>145.1820264</v>
      </c>
      <c r="Y181" s="7">
        <v>146.2991814</v>
      </c>
    </row>
    <row r="182" spans="1:25" ht="11.25">
      <c r="A182" s="8">
        <f t="shared" si="3"/>
        <v>43069</v>
      </c>
      <c r="B182" s="7">
        <v>153.565845</v>
      </c>
      <c r="C182" s="7">
        <v>159.9198789</v>
      </c>
      <c r="D182" s="7">
        <v>160.8445395</v>
      </c>
      <c r="E182" s="7">
        <v>161.3240568</v>
      </c>
      <c r="F182" s="7">
        <v>161.75373179999997</v>
      </c>
      <c r="G182" s="7">
        <v>161.44608449999998</v>
      </c>
      <c r="H182" s="7">
        <v>161.0971884</v>
      </c>
      <c r="I182" s="7">
        <v>160.5489231</v>
      </c>
      <c r="J182" s="7">
        <v>160.17768389999998</v>
      </c>
      <c r="K182" s="7">
        <v>159.84769349999996</v>
      </c>
      <c r="L182" s="7">
        <v>160.0556562</v>
      </c>
      <c r="M182" s="7">
        <v>161.31202589999998</v>
      </c>
      <c r="N182" s="7">
        <v>162.2023125</v>
      </c>
      <c r="O182" s="7">
        <v>161.7674814</v>
      </c>
      <c r="P182" s="7">
        <v>161.5113951</v>
      </c>
      <c r="Q182" s="7">
        <v>161.08172009999998</v>
      </c>
      <c r="R182" s="7">
        <v>160.28939939999998</v>
      </c>
      <c r="S182" s="7">
        <v>161.70388949999997</v>
      </c>
      <c r="T182" s="7">
        <v>160.6554825</v>
      </c>
      <c r="U182" s="7">
        <v>156.33295199999998</v>
      </c>
      <c r="V182" s="7">
        <v>154.85658869999997</v>
      </c>
      <c r="W182" s="7">
        <v>154.50253650000002</v>
      </c>
      <c r="X182" s="7">
        <v>153.82536869999998</v>
      </c>
      <c r="Y182" s="7">
        <v>154.1570778</v>
      </c>
    </row>
    <row r="184" spans="1:25" s="23" customFormat="1" ht="15">
      <c r="A184" s="22" t="s">
        <v>86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6" spans="1:25" ht="29.25" customHeight="1">
      <c r="A186" s="60" t="s">
        <v>87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2"/>
    </row>
    <row r="187" spans="1:25" ht="12.75">
      <c r="A187" s="24" t="s">
        <v>22</v>
      </c>
      <c r="B187" s="25" t="s">
        <v>23</v>
      </c>
      <c r="C187" s="10" t="s">
        <v>24</v>
      </c>
      <c r="D187" s="11" t="s">
        <v>25</v>
      </c>
      <c r="E187" s="5" t="s">
        <v>26</v>
      </c>
      <c r="F187" s="5" t="s">
        <v>27</v>
      </c>
      <c r="G187" s="10" t="s">
        <v>28</v>
      </c>
      <c r="H187" s="11" t="s">
        <v>29</v>
      </c>
      <c r="I187" s="5" t="s">
        <v>30</v>
      </c>
      <c r="J187" s="5" t="s">
        <v>31</v>
      </c>
      <c r="K187" s="5" t="s">
        <v>32</v>
      </c>
      <c r="L187" s="5" t="s">
        <v>33</v>
      </c>
      <c r="M187" s="5" t="s">
        <v>34</v>
      </c>
      <c r="N187" s="5" t="s">
        <v>35</v>
      </c>
      <c r="O187" s="5" t="s">
        <v>36</v>
      </c>
      <c r="P187" s="5" t="s">
        <v>37</v>
      </c>
      <c r="Q187" s="5" t="s">
        <v>38</v>
      </c>
      <c r="R187" s="5" t="s">
        <v>39</v>
      </c>
      <c r="S187" s="5" t="s">
        <v>40</v>
      </c>
      <c r="T187" s="5" t="s">
        <v>41</v>
      </c>
      <c r="U187" s="5" t="s">
        <v>42</v>
      </c>
      <c r="V187" s="5" t="s">
        <v>43</v>
      </c>
      <c r="W187" s="5" t="s">
        <v>44</v>
      </c>
      <c r="X187" s="5" t="s">
        <v>45</v>
      </c>
      <c r="Y187" s="5" t="s">
        <v>85</v>
      </c>
    </row>
    <row r="188" spans="1:25" ht="11.25">
      <c r="A188" s="8">
        <f aca="true" t="shared" si="4" ref="A188:A217">A153</f>
        <v>43040</v>
      </c>
      <c r="B188" s="7">
        <v>128.5608408</v>
      </c>
      <c r="C188" s="7">
        <v>141.84304960000003</v>
      </c>
      <c r="D188" s="7">
        <v>143.8450104</v>
      </c>
      <c r="E188" s="7">
        <v>144.086152</v>
      </c>
      <c r="F188" s="7">
        <v>144.30139920000002</v>
      </c>
      <c r="G188" s="7">
        <v>143.7042096</v>
      </c>
      <c r="H188" s="7">
        <v>143.8045504</v>
      </c>
      <c r="I188" s="7">
        <v>143.60386880000001</v>
      </c>
      <c r="J188" s="7">
        <v>143.2073608</v>
      </c>
      <c r="K188" s="7">
        <v>142.0534416</v>
      </c>
      <c r="L188" s="7">
        <v>142.5616192</v>
      </c>
      <c r="M188" s="7">
        <v>142.67652560000002</v>
      </c>
      <c r="N188" s="7">
        <v>144.9471408</v>
      </c>
      <c r="O188" s="7">
        <v>147.74049920000002</v>
      </c>
      <c r="P188" s="7">
        <v>145.4310424</v>
      </c>
      <c r="Q188" s="7">
        <v>144.52473840000002</v>
      </c>
      <c r="R188" s="7">
        <v>142.60855279999998</v>
      </c>
      <c r="S188" s="7">
        <v>138.2890432</v>
      </c>
      <c r="T188" s="7">
        <v>126.5119464</v>
      </c>
      <c r="U188" s="7">
        <v>126.85181039999999</v>
      </c>
      <c r="V188" s="7">
        <v>127.0427816</v>
      </c>
      <c r="W188" s="7">
        <v>127.10104400000002</v>
      </c>
      <c r="X188" s="7">
        <v>127.13664880000002</v>
      </c>
      <c r="Y188" s="7">
        <v>127.1625432</v>
      </c>
    </row>
    <row r="189" spans="1:25" ht="11.25">
      <c r="A189" s="8">
        <f t="shared" si="4"/>
        <v>43041</v>
      </c>
      <c r="B189" s="7">
        <v>135.69798480000003</v>
      </c>
      <c r="C189" s="7">
        <v>140.3751608</v>
      </c>
      <c r="D189" s="7">
        <v>145.461792</v>
      </c>
      <c r="E189" s="7">
        <v>146.99603520000002</v>
      </c>
      <c r="F189" s="7">
        <v>149.83632720000003</v>
      </c>
      <c r="G189" s="7">
        <v>149.143652</v>
      </c>
      <c r="H189" s="7">
        <v>148.07388960000003</v>
      </c>
      <c r="I189" s="7">
        <v>147.8634976</v>
      </c>
      <c r="J189" s="7">
        <v>146.8390504</v>
      </c>
      <c r="K189" s="7">
        <v>147.4475688</v>
      </c>
      <c r="L189" s="7">
        <v>148.3473992</v>
      </c>
      <c r="M189" s="7">
        <v>148.85234000000003</v>
      </c>
      <c r="N189" s="7">
        <v>151.4644376</v>
      </c>
      <c r="O189" s="7">
        <v>151.4369248</v>
      </c>
      <c r="P189" s="7">
        <v>151.3398208</v>
      </c>
      <c r="Q189" s="7">
        <v>148.93326000000002</v>
      </c>
      <c r="R189" s="7">
        <v>148.2389664</v>
      </c>
      <c r="S189" s="7">
        <v>147.6045536</v>
      </c>
      <c r="T189" s="7">
        <v>144.29816240000002</v>
      </c>
      <c r="U189" s="7">
        <v>143.2073608</v>
      </c>
      <c r="V189" s="7">
        <v>141.6164736</v>
      </c>
      <c r="W189" s="7">
        <v>141.9547192</v>
      </c>
      <c r="X189" s="7">
        <v>141.60352640000002</v>
      </c>
      <c r="Y189" s="7">
        <v>139.7666424</v>
      </c>
    </row>
    <row r="190" spans="1:25" ht="11.25">
      <c r="A190" s="8">
        <f t="shared" si="4"/>
        <v>43042</v>
      </c>
      <c r="B190" s="7">
        <v>143.34816160000003</v>
      </c>
      <c r="C190" s="7">
        <v>147.35532</v>
      </c>
      <c r="D190" s="7">
        <v>150.559752</v>
      </c>
      <c r="E190" s="7">
        <v>150.39791200000002</v>
      </c>
      <c r="F190" s="7">
        <v>150.7313024</v>
      </c>
      <c r="G190" s="7">
        <v>150.762052</v>
      </c>
      <c r="H190" s="7">
        <v>150.54356800000002</v>
      </c>
      <c r="I190" s="7">
        <v>150.1260208</v>
      </c>
      <c r="J190" s="7">
        <v>149.41716160000001</v>
      </c>
      <c r="K190" s="7">
        <v>148.9316416</v>
      </c>
      <c r="L190" s="7">
        <v>148.92354960000003</v>
      </c>
      <c r="M190" s="7">
        <v>149.35404400000002</v>
      </c>
      <c r="N190" s="7">
        <v>150.9190368</v>
      </c>
      <c r="O190" s="7">
        <v>151.03556160000002</v>
      </c>
      <c r="P190" s="7">
        <v>150.44970080000002</v>
      </c>
      <c r="Q190" s="7">
        <v>149.80557760000002</v>
      </c>
      <c r="R190" s="7">
        <v>148.94135200000002</v>
      </c>
      <c r="S190" s="7">
        <v>147.2226112</v>
      </c>
      <c r="T190" s="7">
        <v>139.1840184</v>
      </c>
      <c r="U190" s="7">
        <v>139.2422808</v>
      </c>
      <c r="V190" s="7">
        <v>136.26280640000002</v>
      </c>
      <c r="W190" s="7">
        <v>135.613828</v>
      </c>
      <c r="X190" s="7">
        <v>134.8677456</v>
      </c>
      <c r="Y190" s="7">
        <v>134.5068424</v>
      </c>
    </row>
    <row r="191" spans="1:25" ht="11.25">
      <c r="A191" s="8">
        <f t="shared" si="4"/>
        <v>43043</v>
      </c>
      <c r="B191" s="7">
        <v>139.62422320000002</v>
      </c>
      <c r="C191" s="7">
        <v>144.26741280000002</v>
      </c>
      <c r="D191" s="7">
        <v>145.28053119999998</v>
      </c>
      <c r="E191" s="7">
        <v>148.50923920000002</v>
      </c>
      <c r="F191" s="7">
        <v>149.37670160000002</v>
      </c>
      <c r="G191" s="7">
        <v>150.98539119999998</v>
      </c>
      <c r="H191" s="7">
        <v>150.9352208</v>
      </c>
      <c r="I191" s="7">
        <v>150.5985936</v>
      </c>
      <c r="J191" s="7">
        <v>150.0758504</v>
      </c>
      <c r="K191" s="7">
        <v>149.14688880000003</v>
      </c>
      <c r="L191" s="7">
        <v>149.21648</v>
      </c>
      <c r="M191" s="7">
        <v>149.58062</v>
      </c>
      <c r="N191" s="7">
        <v>151.8609456</v>
      </c>
      <c r="O191" s="7">
        <v>157.5140168</v>
      </c>
      <c r="P191" s="7">
        <v>153.4259384</v>
      </c>
      <c r="Q191" s="7">
        <v>151.4158856</v>
      </c>
      <c r="R191" s="7">
        <v>149.67610560000003</v>
      </c>
      <c r="S191" s="7">
        <v>148.5707384</v>
      </c>
      <c r="T191" s="7">
        <v>145.27729440000002</v>
      </c>
      <c r="U191" s="7">
        <v>140.8137472</v>
      </c>
      <c r="V191" s="7">
        <v>141.3931344</v>
      </c>
      <c r="W191" s="7">
        <v>141.3559112</v>
      </c>
      <c r="X191" s="7">
        <v>137.26135920000002</v>
      </c>
      <c r="Y191" s="7">
        <v>136.0621248</v>
      </c>
    </row>
    <row r="192" spans="1:25" ht="11.25">
      <c r="A192" s="8">
        <f t="shared" si="4"/>
        <v>43044</v>
      </c>
      <c r="B192" s="7">
        <v>139.7375112</v>
      </c>
      <c r="C192" s="7">
        <v>142.3010568</v>
      </c>
      <c r="D192" s="7">
        <v>146.8681816</v>
      </c>
      <c r="E192" s="7">
        <v>148.4914368</v>
      </c>
      <c r="F192" s="7">
        <v>150.41571439999998</v>
      </c>
      <c r="G192" s="7">
        <v>149.5045552</v>
      </c>
      <c r="H192" s="7">
        <v>149.5207392</v>
      </c>
      <c r="I192" s="7">
        <v>148.9057472</v>
      </c>
      <c r="J192" s="7">
        <v>148.4445032</v>
      </c>
      <c r="K192" s="7">
        <v>149.41878</v>
      </c>
      <c r="L192" s="7">
        <v>148.90412880000002</v>
      </c>
      <c r="M192" s="7">
        <v>150.55166</v>
      </c>
      <c r="N192" s="7">
        <v>152.558476</v>
      </c>
      <c r="O192" s="7">
        <v>153.32397920000003</v>
      </c>
      <c r="P192" s="7">
        <v>153.1443368</v>
      </c>
      <c r="Q192" s="7">
        <v>152.4500432</v>
      </c>
      <c r="R192" s="7">
        <v>151.652172</v>
      </c>
      <c r="S192" s="7">
        <v>147.78905120000002</v>
      </c>
      <c r="T192" s="7">
        <v>144.96818</v>
      </c>
      <c r="U192" s="7">
        <v>142.02107360000002</v>
      </c>
      <c r="V192" s="7">
        <v>139.61613119999998</v>
      </c>
      <c r="W192" s="7">
        <v>141.3170696</v>
      </c>
      <c r="X192" s="7">
        <v>140.44798880000002</v>
      </c>
      <c r="Y192" s="7">
        <v>140.17286080000002</v>
      </c>
    </row>
    <row r="193" spans="1:25" ht="11.25">
      <c r="A193" s="8">
        <f t="shared" si="4"/>
        <v>43045</v>
      </c>
      <c r="B193" s="7">
        <v>140.1437296</v>
      </c>
      <c r="C193" s="7">
        <v>141.69577519999999</v>
      </c>
      <c r="D193" s="7">
        <v>141.9223512</v>
      </c>
      <c r="E193" s="7">
        <v>145.3663064</v>
      </c>
      <c r="F193" s="7">
        <v>151.377044</v>
      </c>
      <c r="G193" s="7">
        <v>150.3364128</v>
      </c>
      <c r="H193" s="7">
        <v>148.8005512</v>
      </c>
      <c r="I193" s="7">
        <v>149.41230640000003</v>
      </c>
      <c r="J193" s="7">
        <v>146.2774656</v>
      </c>
      <c r="K193" s="7">
        <v>141.58896080000002</v>
      </c>
      <c r="L193" s="7">
        <v>139.1160456</v>
      </c>
      <c r="M193" s="7">
        <v>138.9380216</v>
      </c>
      <c r="N193" s="7">
        <v>141.1552296</v>
      </c>
      <c r="O193" s="7">
        <v>145.22550560000002</v>
      </c>
      <c r="P193" s="7">
        <v>140.784616</v>
      </c>
      <c r="Q193" s="7">
        <v>140.1922816</v>
      </c>
      <c r="R193" s="7">
        <v>138.8894696</v>
      </c>
      <c r="S193" s="7">
        <v>146.9296808</v>
      </c>
      <c r="T193" s="7">
        <v>146.8714184</v>
      </c>
      <c r="U193" s="7">
        <v>144.6396448</v>
      </c>
      <c r="V193" s="7">
        <v>143.78674800000002</v>
      </c>
      <c r="W193" s="7">
        <v>144.862984</v>
      </c>
      <c r="X193" s="7">
        <v>143.7284856</v>
      </c>
      <c r="Y193" s="7">
        <v>144.06996800000002</v>
      </c>
    </row>
    <row r="194" spans="1:25" ht="11.25">
      <c r="A194" s="8">
        <f t="shared" si="4"/>
        <v>43046</v>
      </c>
      <c r="B194" s="7">
        <v>142.5276328</v>
      </c>
      <c r="C194" s="7">
        <v>144.0019952</v>
      </c>
      <c r="D194" s="7">
        <v>146.7678408</v>
      </c>
      <c r="E194" s="7">
        <v>149.1711648</v>
      </c>
      <c r="F194" s="7">
        <v>149.04978480000003</v>
      </c>
      <c r="G194" s="7">
        <v>149.54339679999998</v>
      </c>
      <c r="H194" s="7">
        <v>148.94458880000002</v>
      </c>
      <c r="I194" s="7">
        <v>147.96707519999998</v>
      </c>
      <c r="J194" s="7">
        <v>147.8683528</v>
      </c>
      <c r="K194" s="7">
        <v>145.9667328</v>
      </c>
      <c r="L194" s="7">
        <v>143.8854704</v>
      </c>
      <c r="M194" s="7">
        <v>146.1933088</v>
      </c>
      <c r="N194" s="7">
        <v>148.9316416</v>
      </c>
      <c r="O194" s="7">
        <v>149.9188656</v>
      </c>
      <c r="P194" s="7">
        <v>149.6243168</v>
      </c>
      <c r="Q194" s="7">
        <v>149.0853896</v>
      </c>
      <c r="R194" s="7">
        <v>145.86962880000002</v>
      </c>
      <c r="S194" s="7">
        <v>143.71877519999998</v>
      </c>
      <c r="T194" s="7">
        <v>141.2183472</v>
      </c>
      <c r="U194" s="7">
        <v>139.133848</v>
      </c>
      <c r="V194" s="7">
        <v>137.7517344</v>
      </c>
      <c r="W194" s="7">
        <v>135.5863152</v>
      </c>
      <c r="X194" s="7">
        <v>135.3856336</v>
      </c>
      <c r="Y194" s="7">
        <v>133.906416</v>
      </c>
    </row>
    <row r="195" spans="1:25" ht="11.25">
      <c r="A195" s="8">
        <f t="shared" si="4"/>
        <v>43047</v>
      </c>
      <c r="B195" s="7">
        <v>138.7842736</v>
      </c>
      <c r="C195" s="7">
        <v>139.7747344</v>
      </c>
      <c r="D195" s="7">
        <v>142.85616800000003</v>
      </c>
      <c r="E195" s="7">
        <v>143.60386880000001</v>
      </c>
      <c r="F195" s="7">
        <v>144.19944</v>
      </c>
      <c r="G195" s="7">
        <v>143.9761008</v>
      </c>
      <c r="H195" s="7">
        <v>142.9322328</v>
      </c>
      <c r="I195" s="7">
        <v>143.0244816</v>
      </c>
      <c r="J195" s="7">
        <v>144.51179119999998</v>
      </c>
      <c r="K195" s="7">
        <v>142.7008016</v>
      </c>
      <c r="L195" s="7">
        <v>142.7412616</v>
      </c>
      <c r="M195" s="7">
        <v>143.30932</v>
      </c>
      <c r="N195" s="7">
        <v>147.3342808</v>
      </c>
      <c r="O195" s="7">
        <v>150.1195472</v>
      </c>
      <c r="P195" s="7">
        <v>149.39126720000002</v>
      </c>
      <c r="Q195" s="7">
        <v>145.97158800000003</v>
      </c>
      <c r="R195" s="7">
        <v>143.84986560000002</v>
      </c>
      <c r="S195" s="7">
        <v>141.7508008</v>
      </c>
      <c r="T195" s="7">
        <v>138.1498608</v>
      </c>
      <c r="U195" s="7">
        <v>134.92924480000002</v>
      </c>
      <c r="V195" s="7">
        <v>135.9180872</v>
      </c>
      <c r="W195" s="7">
        <v>135.047388</v>
      </c>
      <c r="X195" s="7">
        <v>135.41152800000003</v>
      </c>
      <c r="Y195" s="7">
        <v>135.49892160000002</v>
      </c>
    </row>
    <row r="196" spans="1:25" ht="11.25">
      <c r="A196" s="8">
        <f t="shared" si="4"/>
        <v>43048</v>
      </c>
      <c r="B196" s="7">
        <v>139.3426216</v>
      </c>
      <c r="C196" s="7">
        <v>140.8542072</v>
      </c>
      <c r="D196" s="7">
        <v>143.900036</v>
      </c>
      <c r="E196" s="7">
        <v>147.2209928</v>
      </c>
      <c r="F196" s="7">
        <v>148.31664960000003</v>
      </c>
      <c r="G196" s="7">
        <v>147.0607712</v>
      </c>
      <c r="H196" s="7">
        <v>146.41988480000003</v>
      </c>
      <c r="I196" s="7">
        <v>146.2499528</v>
      </c>
      <c r="J196" s="7">
        <v>145.5200544</v>
      </c>
      <c r="K196" s="7">
        <v>144.8613656</v>
      </c>
      <c r="L196" s="7">
        <v>144.96170640000003</v>
      </c>
      <c r="M196" s="7">
        <v>145.70778880000003</v>
      </c>
      <c r="N196" s="7">
        <v>151.6699744</v>
      </c>
      <c r="O196" s="7">
        <v>152.7834336</v>
      </c>
      <c r="P196" s="7">
        <v>152.6571984</v>
      </c>
      <c r="Q196" s="7">
        <v>150.6066856</v>
      </c>
      <c r="R196" s="7">
        <v>146.12371760000002</v>
      </c>
      <c r="S196" s="7">
        <v>145.22874240000002</v>
      </c>
      <c r="T196" s="7">
        <v>143.42584480000002</v>
      </c>
      <c r="U196" s="7">
        <v>138.9056536</v>
      </c>
      <c r="V196" s="7">
        <v>139.2519912</v>
      </c>
      <c r="W196" s="7">
        <v>139.311872</v>
      </c>
      <c r="X196" s="7">
        <v>139.06911200000002</v>
      </c>
      <c r="Y196" s="7">
        <v>139.1726896</v>
      </c>
    </row>
    <row r="197" spans="1:25" ht="11.25">
      <c r="A197" s="8">
        <f t="shared" si="4"/>
        <v>43049</v>
      </c>
      <c r="B197" s="7">
        <v>135.40829119999998</v>
      </c>
      <c r="C197" s="7">
        <v>140.04338880000003</v>
      </c>
      <c r="D197" s="7">
        <v>142.53086960000002</v>
      </c>
      <c r="E197" s="7">
        <v>145.5621328</v>
      </c>
      <c r="F197" s="7">
        <v>146.71119679999998</v>
      </c>
      <c r="G197" s="7">
        <v>145.583172</v>
      </c>
      <c r="H197" s="7">
        <v>145.3938192</v>
      </c>
      <c r="I197" s="7">
        <v>144.652592</v>
      </c>
      <c r="J197" s="7">
        <v>142.6441576</v>
      </c>
      <c r="K197" s="7">
        <v>141.48862</v>
      </c>
      <c r="L197" s="7">
        <v>140.9076144</v>
      </c>
      <c r="M197" s="7">
        <v>142.05020480000002</v>
      </c>
      <c r="N197" s="7">
        <v>151.1310472</v>
      </c>
      <c r="O197" s="7">
        <v>149.81690640000002</v>
      </c>
      <c r="P197" s="7">
        <v>150.1114552</v>
      </c>
      <c r="Q197" s="7">
        <v>146.76136720000002</v>
      </c>
      <c r="R197" s="7">
        <v>140.29424079999998</v>
      </c>
      <c r="S197" s="7">
        <v>138.8846144</v>
      </c>
      <c r="T197" s="7">
        <v>137.57856560000002</v>
      </c>
      <c r="U197" s="7">
        <v>134.73180000000002</v>
      </c>
      <c r="V197" s="7">
        <v>134.6557352</v>
      </c>
      <c r="W197" s="7">
        <v>134.25922720000003</v>
      </c>
      <c r="X197" s="7">
        <v>132.91919199999998</v>
      </c>
      <c r="Y197" s="7">
        <v>133.2315432</v>
      </c>
    </row>
    <row r="198" spans="1:25" ht="11.25">
      <c r="A198" s="8">
        <f t="shared" si="4"/>
        <v>43050</v>
      </c>
      <c r="B198" s="7">
        <v>133.43060640000002</v>
      </c>
      <c r="C198" s="7">
        <v>134.13137360000002</v>
      </c>
      <c r="D198" s="7">
        <v>135.12668960000002</v>
      </c>
      <c r="E198" s="7">
        <v>138.2938984</v>
      </c>
      <c r="F198" s="7">
        <v>139.43001519999999</v>
      </c>
      <c r="G198" s="7">
        <v>134.6524984</v>
      </c>
      <c r="H198" s="7">
        <v>140.0789936</v>
      </c>
      <c r="I198" s="7">
        <v>139.3879368</v>
      </c>
      <c r="J198" s="7">
        <v>138.9299296</v>
      </c>
      <c r="K198" s="7">
        <v>139.376608</v>
      </c>
      <c r="L198" s="7">
        <v>138.826352</v>
      </c>
      <c r="M198" s="7">
        <v>139.9398112</v>
      </c>
      <c r="N198" s="7">
        <v>146.22729520000001</v>
      </c>
      <c r="O198" s="7">
        <v>146.0573632</v>
      </c>
      <c r="P198" s="7">
        <v>147.1093232</v>
      </c>
      <c r="Q198" s="7">
        <v>145.50387039999998</v>
      </c>
      <c r="R198" s="7">
        <v>142.72507760000002</v>
      </c>
      <c r="S198" s="7">
        <v>139.1565056</v>
      </c>
      <c r="T198" s="7">
        <v>136.30812160000002</v>
      </c>
      <c r="U198" s="7">
        <v>131.7636544</v>
      </c>
      <c r="V198" s="7">
        <v>133.1603336</v>
      </c>
      <c r="W198" s="7">
        <v>128.0737024</v>
      </c>
      <c r="X198" s="7">
        <v>126.9035992</v>
      </c>
      <c r="Y198" s="7">
        <v>127.5590512</v>
      </c>
    </row>
    <row r="199" spans="1:25" ht="11.25">
      <c r="A199" s="8">
        <f t="shared" si="4"/>
        <v>43051</v>
      </c>
      <c r="B199" s="7">
        <v>124.5261696</v>
      </c>
      <c r="C199" s="7">
        <v>125.4389472</v>
      </c>
      <c r="D199" s="7">
        <v>130.1209784</v>
      </c>
      <c r="E199" s="7">
        <v>135.55071039999999</v>
      </c>
      <c r="F199" s="7">
        <v>137.55428960000003</v>
      </c>
      <c r="G199" s="7">
        <v>137.5623816</v>
      </c>
      <c r="H199" s="7">
        <v>137.264596</v>
      </c>
      <c r="I199" s="7">
        <v>136.52336880000001</v>
      </c>
      <c r="J199" s="7">
        <v>136.81144400000002</v>
      </c>
      <c r="K199" s="7">
        <v>136.1948336</v>
      </c>
      <c r="L199" s="7">
        <v>132.84312720000003</v>
      </c>
      <c r="M199" s="7">
        <v>135.51510560000003</v>
      </c>
      <c r="N199" s="7">
        <v>138.88299600000002</v>
      </c>
      <c r="O199" s="7">
        <v>142.3172408</v>
      </c>
      <c r="P199" s="7">
        <v>140.995008</v>
      </c>
      <c r="Q199" s="7">
        <v>138.3699632</v>
      </c>
      <c r="R199" s="7">
        <v>136.8454304</v>
      </c>
      <c r="S199" s="7">
        <v>131.62770880000002</v>
      </c>
      <c r="T199" s="7">
        <v>122.7524032</v>
      </c>
      <c r="U199" s="7">
        <v>121.9334928</v>
      </c>
      <c r="V199" s="7">
        <v>121.8525728</v>
      </c>
      <c r="W199" s="7">
        <v>121.9075984</v>
      </c>
      <c r="X199" s="7">
        <v>121.92216400000001</v>
      </c>
      <c r="Y199" s="7">
        <v>122.27335680000002</v>
      </c>
    </row>
    <row r="200" spans="1:25" ht="11.25">
      <c r="A200" s="8">
        <f t="shared" si="4"/>
        <v>43052</v>
      </c>
      <c r="B200" s="7">
        <v>132.14883360000002</v>
      </c>
      <c r="C200" s="7">
        <v>135.7368264</v>
      </c>
      <c r="D200" s="7">
        <v>145.71426240000002</v>
      </c>
      <c r="E200" s="7">
        <v>146.8552344</v>
      </c>
      <c r="F200" s="7">
        <v>148.42670080000002</v>
      </c>
      <c r="G200" s="7">
        <v>147.2938208</v>
      </c>
      <c r="H200" s="7">
        <v>146.64160560000002</v>
      </c>
      <c r="I200" s="7">
        <v>145.68351280000002</v>
      </c>
      <c r="J200" s="7">
        <v>145.3743984</v>
      </c>
      <c r="K200" s="7">
        <v>145.4472264</v>
      </c>
      <c r="L200" s="7">
        <v>143.9874296</v>
      </c>
      <c r="M200" s="7">
        <v>145.4472264</v>
      </c>
      <c r="N200" s="7">
        <v>148.15480960000002</v>
      </c>
      <c r="O200" s="7">
        <v>148.0496136</v>
      </c>
      <c r="P200" s="7">
        <v>146.7856432</v>
      </c>
      <c r="Q200" s="7">
        <v>146.6383688</v>
      </c>
      <c r="R200" s="7">
        <v>144.82737920000002</v>
      </c>
      <c r="S200" s="7">
        <v>141.32354320000002</v>
      </c>
      <c r="T200" s="7">
        <v>131.551644</v>
      </c>
      <c r="U200" s="7">
        <v>130.4398032</v>
      </c>
      <c r="V200" s="7">
        <v>130.0562424</v>
      </c>
      <c r="W200" s="7">
        <v>130.7149312</v>
      </c>
      <c r="X200" s="7">
        <v>130.08699199999998</v>
      </c>
      <c r="Y200" s="7">
        <v>129.8652712</v>
      </c>
    </row>
    <row r="201" spans="1:25" ht="11.25">
      <c r="A201" s="8">
        <f t="shared" si="4"/>
        <v>43053</v>
      </c>
      <c r="B201" s="7">
        <v>134.9648496</v>
      </c>
      <c r="C201" s="7">
        <v>143.21545279999998</v>
      </c>
      <c r="D201" s="7">
        <v>148.5594096</v>
      </c>
      <c r="E201" s="7">
        <v>148.7778936</v>
      </c>
      <c r="F201" s="7">
        <v>149.2472296</v>
      </c>
      <c r="G201" s="7">
        <v>147.8295112</v>
      </c>
      <c r="H201" s="7">
        <v>147.5446728</v>
      </c>
      <c r="I201" s="7">
        <v>147.444332</v>
      </c>
      <c r="J201" s="7">
        <v>147.363412</v>
      </c>
      <c r="K201" s="7">
        <v>146.49271280000002</v>
      </c>
      <c r="L201" s="7">
        <v>144.88402320000003</v>
      </c>
      <c r="M201" s="7">
        <v>146.1916904</v>
      </c>
      <c r="N201" s="7">
        <v>148.88470800000002</v>
      </c>
      <c r="O201" s="7">
        <v>149.19382240000002</v>
      </c>
      <c r="P201" s="7">
        <v>149.0368376</v>
      </c>
      <c r="Q201" s="7">
        <v>146.9571936</v>
      </c>
      <c r="R201" s="7">
        <v>145.1591512</v>
      </c>
      <c r="S201" s="7">
        <v>143.7446696</v>
      </c>
      <c r="T201" s="7">
        <v>138.1595712</v>
      </c>
      <c r="U201" s="7">
        <v>134.4210672</v>
      </c>
      <c r="V201" s="7">
        <v>133.9096528</v>
      </c>
      <c r="W201" s="7">
        <v>133.6248144</v>
      </c>
      <c r="X201" s="7">
        <v>133.461356</v>
      </c>
      <c r="Y201" s="7">
        <v>133.3367392</v>
      </c>
    </row>
    <row r="202" spans="1:25" ht="11.25">
      <c r="A202" s="8">
        <f t="shared" si="4"/>
        <v>43054</v>
      </c>
      <c r="B202" s="7">
        <v>137.3438976</v>
      </c>
      <c r="C202" s="7">
        <v>139.311872</v>
      </c>
      <c r="D202" s="7">
        <v>140.4706464</v>
      </c>
      <c r="E202" s="7">
        <v>141.5501192</v>
      </c>
      <c r="F202" s="7">
        <v>142.8626416</v>
      </c>
      <c r="G202" s="7">
        <v>148.1030208</v>
      </c>
      <c r="H202" s="7">
        <v>148.01239040000002</v>
      </c>
      <c r="I202" s="7">
        <v>147.452424</v>
      </c>
      <c r="J202" s="7">
        <v>146.7775512</v>
      </c>
      <c r="K202" s="7">
        <v>146.7176704</v>
      </c>
      <c r="L202" s="7">
        <v>146.376188</v>
      </c>
      <c r="M202" s="7">
        <v>147.1190336</v>
      </c>
      <c r="N202" s="7">
        <v>149.03360080000002</v>
      </c>
      <c r="O202" s="7">
        <v>149.8913528</v>
      </c>
      <c r="P202" s="7">
        <v>149.273124</v>
      </c>
      <c r="Q202" s="7">
        <v>147.1190336</v>
      </c>
      <c r="R202" s="7">
        <v>145.8032744</v>
      </c>
      <c r="S202" s="7">
        <v>148.415372</v>
      </c>
      <c r="T202" s="7">
        <v>139.837852</v>
      </c>
      <c r="U202" s="7">
        <v>139.4025024</v>
      </c>
      <c r="V202" s="7">
        <v>140.01263920000002</v>
      </c>
      <c r="W202" s="7">
        <v>139.5659608</v>
      </c>
      <c r="X202" s="7">
        <v>139.77958960000004</v>
      </c>
      <c r="Y202" s="7">
        <v>140.096796</v>
      </c>
    </row>
    <row r="203" spans="1:25" ht="11.25">
      <c r="A203" s="8">
        <f t="shared" si="4"/>
        <v>43055</v>
      </c>
      <c r="B203" s="7">
        <v>141.7200512</v>
      </c>
      <c r="C203" s="7">
        <v>143.3530168</v>
      </c>
      <c r="D203" s="7">
        <v>149.55148880000002</v>
      </c>
      <c r="E203" s="7">
        <v>150.0871792</v>
      </c>
      <c r="F203" s="7">
        <v>150.373636</v>
      </c>
      <c r="G203" s="7">
        <v>150.0386272</v>
      </c>
      <c r="H203" s="7">
        <v>149.63564560000003</v>
      </c>
      <c r="I203" s="7">
        <v>149.3718464</v>
      </c>
      <c r="J203" s="7">
        <v>148.5675016</v>
      </c>
      <c r="K203" s="7">
        <v>148.5318968</v>
      </c>
      <c r="L203" s="7">
        <v>148.34092560000002</v>
      </c>
      <c r="M203" s="7">
        <v>149.0109432</v>
      </c>
      <c r="N203" s="7">
        <v>149.6243168</v>
      </c>
      <c r="O203" s="7">
        <v>150.705408</v>
      </c>
      <c r="P203" s="7">
        <v>149.96579920000002</v>
      </c>
      <c r="Q203" s="7">
        <v>149.5013184</v>
      </c>
      <c r="R203" s="7">
        <v>148.908984</v>
      </c>
      <c r="S203" s="7">
        <v>147.128744</v>
      </c>
      <c r="T203" s="7">
        <v>142.5179224</v>
      </c>
      <c r="U203" s="7">
        <v>141.82362880000002</v>
      </c>
      <c r="V203" s="7">
        <v>141.868944</v>
      </c>
      <c r="W203" s="7">
        <v>141.2749912</v>
      </c>
      <c r="X203" s="7">
        <v>141.2037816</v>
      </c>
      <c r="Y203" s="7">
        <v>141.20054480000002</v>
      </c>
    </row>
    <row r="204" spans="1:25" ht="11.25">
      <c r="A204" s="8">
        <f t="shared" si="4"/>
        <v>43056</v>
      </c>
      <c r="B204" s="7">
        <v>142.3916872</v>
      </c>
      <c r="C204" s="7">
        <v>150.51767360000002</v>
      </c>
      <c r="D204" s="7">
        <v>150.99348320000001</v>
      </c>
      <c r="E204" s="7">
        <v>150.83488</v>
      </c>
      <c r="F204" s="7">
        <v>151.09058720000002</v>
      </c>
      <c r="G204" s="7">
        <v>151.87712960000002</v>
      </c>
      <c r="H204" s="7">
        <v>151.49680560000002</v>
      </c>
      <c r="I204" s="7">
        <v>150.14867840000002</v>
      </c>
      <c r="J204" s="7">
        <v>149.1404152</v>
      </c>
      <c r="K204" s="7">
        <v>148.6516584</v>
      </c>
      <c r="L204" s="7">
        <v>148.65004000000002</v>
      </c>
      <c r="M204" s="7">
        <v>149.04978480000003</v>
      </c>
      <c r="N204" s="7">
        <v>152.1101792</v>
      </c>
      <c r="O204" s="7">
        <v>154.702856</v>
      </c>
      <c r="P204" s="7">
        <v>153.2284936</v>
      </c>
      <c r="Q204" s="7">
        <v>150.72968400000002</v>
      </c>
      <c r="R204" s="7">
        <v>148.4914368</v>
      </c>
      <c r="S204" s="7">
        <v>148.45259520000002</v>
      </c>
      <c r="T204" s="7">
        <v>144.3968848</v>
      </c>
      <c r="U204" s="7">
        <v>142.43538400000003</v>
      </c>
      <c r="V204" s="7">
        <v>142.29620160000002</v>
      </c>
      <c r="W204" s="7">
        <v>141.88350960000002</v>
      </c>
      <c r="X204" s="7">
        <v>141.4902384</v>
      </c>
      <c r="Y204" s="7">
        <v>141.68282800000003</v>
      </c>
    </row>
    <row r="205" spans="1:25" ht="11.25">
      <c r="A205" s="8">
        <f t="shared" si="4"/>
        <v>43057</v>
      </c>
      <c r="B205" s="7">
        <v>145.9084704</v>
      </c>
      <c r="C205" s="7">
        <v>148.9785752</v>
      </c>
      <c r="D205" s="7">
        <v>147.8910104</v>
      </c>
      <c r="E205" s="7">
        <v>157.91052480000002</v>
      </c>
      <c r="F205" s="7">
        <v>159.14860080000003</v>
      </c>
      <c r="G205" s="7">
        <v>163.62024000000002</v>
      </c>
      <c r="H205" s="7">
        <v>163.10882560000002</v>
      </c>
      <c r="I205" s="7">
        <v>162.7964744</v>
      </c>
      <c r="J205" s="7">
        <v>159.153456</v>
      </c>
      <c r="K205" s="7">
        <v>159.13565359999998</v>
      </c>
      <c r="L205" s="7">
        <v>158.52228</v>
      </c>
      <c r="M205" s="7">
        <v>162.5326752</v>
      </c>
      <c r="N205" s="7">
        <v>173.66564879999999</v>
      </c>
      <c r="O205" s="7">
        <v>175.4313232</v>
      </c>
      <c r="P205" s="7">
        <v>174.10261680000002</v>
      </c>
      <c r="Q205" s="7">
        <v>170.56641280000002</v>
      </c>
      <c r="R205" s="7">
        <v>159.9108672</v>
      </c>
      <c r="S205" s="7">
        <v>156.8278152</v>
      </c>
      <c r="T205" s="7">
        <v>155.5266216</v>
      </c>
      <c r="U205" s="7">
        <v>149.2456112</v>
      </c>
      <c r="V205" s="7">
        <v>147.27601840000003</v>
      </c>
      <c r="W205" s="7">
        <v>146.71605200000002</v>
      </c>
      <c r="X205" s="7">
        <v>145.0620472</v>
      </c>
      <c r="Y205" s="7">
        <v>144.9908376</v>
      </c>
    </row>
    <row r="206" spans="1:25" ht="11.25">
      <c r="A206" s="8">
        <f t="shared" si="4"/>
        <v>43058</v>
      </c>
      <c r="B206" s="7">
        <v>145.3841088</v>
      </c>
      <c r="C206" s="7">
        <v>145.60097439999998</v>
      </c>
      <c r="D206" s="7">
        <v>146.78726160000002</v>
      </c>
      <c r="E206" s="7">
        <v>146.8681816</v>
      </c>
      <c r="F206" s="7">
        <v>152.69118480000003</v>
      </c>
      <c r="G206" s="7">
        <v>150.83488</v>
      </c>
      <c r="H206" s="7">
        <v>152.06810080000002</v>
      </c>
      <c r="I206" s="7">
        <v>150.616396</v>
      </c>
      <c r="J206" s="7">
        <v>151.749276</v>
      </c>
      <c r="K206" s="7">
        <v>151.4870952</v>
      </c>
      <c r="L206" s="7">
        <v>149.629172</v>
      </c>
      <c r="M206" s="7">
        <v>152.793144</v>
      </c>
      <c r="N206" s="7">
        <v>156.9718528</v>
      </c>
      <c r="O206" s="7">
        <v>157.30848</v>
      </c>
      <c r="P206" s="7">
        <v>156.313164</v>
      </c>
      <c r="Q206" s="7">
        <v>155.91989279999999</v>
      </c>
      <c r="R206" s="7">
        <v>151.4320696</v>
      </c>
      <c r="S206" s="7">
        <v>147.500976</v>
      </c>
      <c r="T206" s="7">
        <v>144.8176688</v>
      </c>
      <c r="U206" s="7">
        <v>144.9066808</v>
      </c>
      <c r="V206" s="7">
        <v>144.8128136</v>
      </c>
      <c r="W206" s="7">
        <v>144.8743128</v>
      </c>
      <c r="X206" s="7">
        <v>144.4567656</v>
      </c>
      <c r="Y206" s="7">
        <v>144.264176</v>
      </c>
    </row>
    <row r="207" spans="1:25" ht="11.25">
      <c r="A207" s="8">
        <f t="shared" si="4"/>
        <v>43059</v>
      </c>
      <c r="B207" s="7">
        <v>145.583172</v>
      </c>
      <c r="C207" s="7">
        <v>146.49594960000002</v>
      </c>
      <c r="D207" s="7">
        <v>146.9523384</v>
      </c>
      <c r="E207" s="7">
        <v>147.039732</v>
      </c>
      <c r="F207" s="7">
        <v>152.4727008</v>
      </c>
      <c r="G207" s="7">
        <v>149.030364</v>
      </c>
      <c r="H207" s="7">
        <v>146.5606856</v>
      </c>
      <c r="I207" s="7">
        <v>145.9618776</v>
      </c>
      <c r="J207" s="7">
        <v>145.9974824</v>
      </c>
      <c r="K207" s="7">
        <v>145.99424560000003</v>
      </c>
      <c r="L207" s="7">
        <v>145.3695432</v>
      </c>
      <c r="M207" s="7">
        <v>145.4504632</v>
      </c>
      <c r="N207" s="7">
        <v>152.825512</v>
      </c>
      <c r="O207" s="7">
        <v>154.0571144</v>
      </c>
      <c r="P207" s="7">
        <v>147.1821512</v>
      </c>
      <c r="Q207" s="7">
        <v>150.2700584</v>
      </c>
      <c r="R207" s="7">
        <v>145.8226952</v>
      </c>
      <c r="S207" s="7">
        <v>145.599356</v>
      </c>
      <c r="T207" s="7">
        <v>145.6543816</v>
      </c>
      <c r="U207" s="7">
        <v>144.8403264</v>
      </c>
      <c r="V207" s="7">
        <v>144.6493552</v>
      </c>
      <c r="W207" s="7">
        <v>145.6495264</v>
      </c>
      <c r="X207" s="7">
        <v>145.1915192</v>
      </c>
      <c r="Y207" s="7">
        <v>145.13002</v>
      </c>
    </row>
    <row r="208" spans="1:25" ht="11.25">
      <c r="A208" s="8">
        <f t="shared" si="4"/>
        <v>43060</v>
      </c>
      <c r="B208" s="7">
        <v>147.1174152</v>
      </c>
      <c r="C208" s="7">
        <v>147.87482640000002</v>
      </c>
      <c r="D208" s="7">
        <v>148.42022720000003</v>
      </c>
      <c r="E208" s="7">
        <v>147.784196</v>
      </c>
      <c r="F208" s="7">
        <v>148.03666640000003</v>
      </c>
      <c r="G208" s="7">
        <v>147.39578</v>
      </c>
      <c r="H208" s="7">
        <v>146.76460400000002</v>
      </c>
      <c r="I208" s="7">
        <v>146.6060008</v>
      </c>
      <c r="J208" s="7">
        <v>146.416648</v>
      </c>
      <c r="K208" s="7">
        <v>145.8777208</v>
      </c>
      <c r="L208" s="7">
        <v>145.550804</v>
      </c>
      <c r="M208" s="7">
        <v>145.71749920000002</v>
      </c>
      <c r="N208" s="7">
        <v>146.1431384</v>
      </c>
      <c r="O208" s="7">
        <v>146.4101744</v>
      </c>
      <c r="P208" s="7">
        <v>146.32116240000002</v>
      </c>
      <c r="Q208" s="7">
        <v>146.5671592</v>
      </c>
      <c r="R208" s="7">
        <v>146.2823208</v>
      </c>
      <c r="S208" s="7">
        <v>145.5896456</v>
      </c>
      <c r="T208" s="7">
        <v>145.9424568</v>
      </c>
      <c r="U208" s="7">
        <v>145.14782240000002</v>
      </c>
      <c r="V208" s="7">
        <v>144.3143464</v>
      </c>
      <c r="W208" s="7">
        <v>144.620224</v>
      </c>
      <c r="X208" s="7">
        <v>143.859576</v>
      </c>
      <c r="Y208" s="7">
        <v>143.9744824</v>
      </c>
    </row>
    <row r="209" spans="1:25" ht="11.25">
      <c r="A209" s="8">
        <f t="shared" si="4"/>
        <v>43061</v>
      </c>
      <c r="B209" s="7">
        <v>144.97950880000002</v>
      </c>
      <c r="C209" s="7">
        <v>147.2873472</v>
      </c>
      <c r="D209" s="7">
        <v>147.54790960000003</v>
      </c>
      <c r="E209" s="7">
        <v>146.659408</v>
      </c>
      <c r="F209" s="7">
        <v>147.08019199999998</v>
      </c>
      <c r="G209" s="7">
        <v>146.52184400000002</v>
      </c>
      <c r="H209" s="7">
        <v>145.97806160000002</v>
      </c>
      <c r="I209" s="7">
        <v>145.720736</v>
      </c>
      <c r="J209" s="7">
        <v>145.53138320000002</v>
      </c>
      <c r="K209" s="7">
        <v>145.4520816</v>
      </c>
      <c r="L209" s="7">
        <v>145.47473920000002</v>
      </c>
      <c r="M209" s="7">
        <v>145.42618720000002</v>
      </c>
      <c r="N209" s="7">
        <v>145.9602592</v>
      </c>
      <c r="O209" s="7">
        <v>146.09782320000002</v>
      </c>
      <c r="P209" s="7">
        <v>145.93922</v>
      </c>
      <c r="Q209" s="7">
        <v>145.87448400000002</v>
      </c>
      <c r="R209" s="7">
        <v>145.5847904</v>
      </c>
      <c r="S209" s="7">
        <v>145.1559144</v>
      </c>
      <c r="T209" s="7">
        <v>145.024824</v>
      </c>
      <c r="U209" s="7">
        <v>144.409832</v>
      </c>
      <c r="V209" s="7">
        <v>144.3564248</v>
      </c>
      <c r="W209" s="7">
        <v>140.946456</v>
      </c>
      <c r="X209" s="7">
        <v>144.2269528</v>
      </c>
      <c r="Y209" s="7">
        <v>144.75131439999998</v>
      </c>
    </row>
    <row r="210" spans="1:25" ht="11.25">
      <c r="A210" s="8">
        <f t="shared" si="4"/>
        <v>43062</v>
      </c>
      <c r="B210" s="7">
        <v>144.7755904</v>
      </c>
      <c r="C210" s="7">
        <v>147.2307032</v>
      </c>
      <c r="D210" s="7">
        <v>147.73726240000002</v>
      </c>
      <c r="E210" s="7">
        <v>147.21451919999998</v>
      </c>
      <c r="F210" s="7">
        <v>147.40549040000002</v>
      </c>
      <c r="G210" s="7">
        <v>147.01060080000002</v>
      </c>
      <c r="H210" s="7">
        <v>146.1140072</v>
      </c>
      <c r="I210" s="7">
        <v>145.720736</v>
      </c>
      <c r="J210" s="7">
        <v>145.49092320000003</v>
      </c>
      <c r="K210" s="7">
        <v>143.66051280000002</v>
      </c>
      <c r="L210" s="7">
        <v>142.23955759999998</v>
      </c>
      <c r="M210" s="7">
        <v>143.7349592</v>
      </c>
      <c r="N210" s="7">
        <v>147.250124</v>
      </c>
      <c r="O210" s="7">
        <v>149.0805344</v>
      </c>
      <c r="P210" s="7">
        <v>147.6094088</v>
      </c>
      <c r="Q210" s="7">
        <v>147.1174152</v>
      </c>
      <c r="R210" s="7">
        <v>147.0203112</v>
      </c>
      <c r="S210" s="7">
        <v>146.62056640000003</v>
      </c>
      <c r="T210" s="7">
        <v>147.01383760000002</v>
      </c>
      <c r="U210" s="7">
        <v>146.84228720000002</v>
      </c>
      <c r="V210" s="7">
        <v>146.0703104</v>
      </c>
      <c r="W210" s="7">
        <v>146.036324</v>
      </c>
      <c r="X210" s="7">
        <v>145.49416</v>
      </c>
      <c r="Y210" s="7">
        <v>137.9103376</v>
      </c>
    </row>
    <row r="211" spans="1:25" ht="11.25">
      <c r="A211" s="8">
        <f t="shared" si="4"/>
        <v>43063</v>
      </c>
      <c r="B211" s="7">
        <v>148.302084</v>
      </c>
      <c r="C211" s="7">
        <v>149.73922320000003</v>
      </c>
      <c r="D211" s="7">
        <v>150.1438232</v>
      </c>
      <c r="E211" s="7">
        <v>149.7052368</v>
      </c>
      <c r="F211" s="7">
        <v>150.38820160000003</v>
      </c>
      <c r="G211" s="7">
        <v>149.9043</v>
      </c>
      <c r="H211" s="7">
        <v>149.184112</v>
      </c>
      <c r="I211" s="7">
        <v>149.200296</v>
      </c>
      <c r="J211" s="7">
        <v>148.3473992</v>
      </c>
      <c r="K211" s="7">
        <v>147.1594936</v>
      </c>
      <c r="L211" s="7">
        <v>146.449016</v>
      </c>
      <c r="M211" s="7">
        <v>147.26792640000002</v>
      </c>
      <c r="N211" s="7">
        <v>150.07746880000002</v>
      </c>
      <c r="O211" s="7">
        <v>151.3025976</v>
      </c>
      <c r="P211" s="7">
        <v>150.47883199999998</v>
      </c>
      <c r="Q211" s="7">
        <v>149.17278320000003</v>
      </c>
      <c r="R211" s="7">
        <v>147.1222704</v>
      </c>
      <c r="S211" s="7">
        <v>147.11417840000001</v>
      </c>
      <c r="T211" s="7">
        <v>147.6255928</v>
      </c>
      <c r="U211" s="7">
        <v>147.3407544</v>
      </c>
      <c r="V211" s="7">
        <v>144.51502800000003</v>
      </c>
      <c r="W211" s="7">
        <v>144.7804456</v>
      </c>
      <c r="X211" s="7">
        <v>138.2696224</v>
      </c>
      <c r="Y211" s="7">
        <v>130.9576912</v>
      </c>
    </row>
    <row r="212" spans="1:25" ht="11.25">
      <c r="A212" s="8">
        <f t="shared" si="4"/>
        <v>43064</v>
      </c>
      <c r="B212" s="7">
        <v>145.4957784</v>
      </c>
      <c r="C212" s="7">
        <v>145.79194560000002</v>
      </c>
      <c r="D212" s="7">
        <v>146.57039600000002</v>
      </c>
      <c r="E212" s="7">
        <v>147.816564</v>
      </c>
      <c r="F212" s="7">
        <v>149.9949304</v>
      </c>
      <c r="G212" s="7">
        <v>149.8136696</v>
      </c>
      <c r="H212" s="7">
        <v>150.0531928</v>
      </c>
      <c r="I212" s="7">
        <v>150.1211656</v>
      </c>
      <c r="J212" s="7">
        <v>146.90054960000003</v>
      </c>
      <c r="K212" s="7">
        <v>149.4479112</v>
      </c>
      <c r="L212" s="7">
        <v>147.7906696</v>
      </c>
      <c r="M212" s="7">
        <v>150.2344536</v>
      </c>
      <c r="N212" s="7">
        <v>151.951576</v>
      </c>
      <c r="O212" s="7">
        <v>151.8204856</v>
      </c>
      <c r="P212" s="7">
        <v>151.5097528</v>
      </c>
      <c r="Q212" s="7">
        <v>150.93036560000002</v>
      </c>
      <c r="R212" s="7">
        <v>148.2146904</v>
      </c>
      <c r="S212" s="7">
        <v>146.1269544</v>
      </c>
      <c r="T212" s="7">
        <v>146.0379424</v>
      </c>
      <c r="U212" s="7">
        <v>145.4893048</v>
      </c>
      <c r="V212" s="7">
        <v>145.1235464</v>
      </c>
      <c r="W212" s="7">
        <v>145.2141768</v>
      </c>
      <c r="X212" s="7">
        <v>144.8759312</v>
      </c>
      <c r="Y212" s="7">
        <v>144.7302752</v>
      </c>
    </row>
    <row r="213" spans="1:25" ht="11.25">
      <c r="A213" s="8">
        <f t="shared" si="4"/>
        <v>43065</v>
      </c>
      <c r="B213" s="7">
        <v>142.05020480000002</v>
      </c>
      <c r="C213" s="7">
        <v>145.7676696</v>
      </c>
      <c r="D213" s="7">
        <v>147.3132416</v>
      </c>
      <c r="E213" s="7">
        <v>147.3504648</v>
      </c>
      <c r="F213" s="7">
        <v>147.4621344</v>
      </c>
      <c r="G213" s="7">
        <v>148.0075352</v>
      </c>
      <c r="H213" s="7">
        <v>148.0722712</v>
      </c>
      <c r="I213" s="7">
        <v>148.15480960000002</v>
      </c>
      <c r="J213" s="7">
        <v>148.2713344</v>
      </c>
      <c r="K213" s="7">
        <v>148.059324</v>
      </c>
      <c r="L213" s="7">
        <v>147.7210784</v>
      </c>
      <c r="M213" s="7">
        <v>147.7469728</v>
      </c>
      <c r="N213" s="7">
        <v>148.1289152</v>
      </c>
      <c r="O213" s="7">
        <v>148.7358152</v>
      </c>
      <c r="P213" s="7">
        <v>147.873208</v>
      </c>
      <c r="Q213" s="7">
        <v>147.60617200000002</v>
      </c>
      <c r="R213" s="7">
        <v>147.13036240000002</v>
      </c>
      <c r="S213" s="7">
        <v>146.6691184</v>
      </c>
      <c r="T213" s="7">
        <v>146.80344560000003</v>
      </c>
      <c r="U213" s="7">
        <v>146.6545528</v>
      </c>
      <c r="V213" s="7">
        <v>146.7953536</v>
      </c>
      <c r="W213" s="7">
        <v>146.7824064</v>
      </c>
      <c r="X213" s="7">
        <v>145.2481632</v>
      </c>
      <c r="Y213" s="7">
        <v>145.22550560000002</v>
      </c>
    </row>
    <row r="214" spans="1:25" ht="11.25">
      <c r="A214" s="8">
        <f t="shared" si="4"/>
        <v>43066</v>
      </c>
      <c r="B214" s="7">
        <v>144.54739600000002</v>
      </c>
      <c r="C214" s="7">
        <v>146.4943312</v>
      </c>
      <c r="D214" s="7">
        <v>147.8554056</v>
      </c>
      <c r="E214" s="7">
        <v>146.8698</v>
      </c>
      <c r="F214" s="7">
        <v>147.00250880000002</v>
      </c>
      <c r="G214" s="7">
        <v>146.88112880000003</v>
      </c>
      <c r="H214" s="7">
        <v>146.2256768</v>
      </c>
      <c r="I214" s="7">
        <v>146.1916904</v>
      </c>
      <c r="J214" s="7">
        <v>148.0140088</v>
      </c>
      <c r="K214" s="7">
        <v>147.3407544</v>
      </c>
      <c r="L214" s="7">
        <v>146.50080480000003</v>
      </c>
      <c r="M214" s="7">
        <v>148.5108576</v>
      </c>
      <c r="N214" s="7">
        <v>151.42235920000002</v>
      </c>
      <c r="O214" s="7">
        <v>153.4906744</v>
      </c>
      <c r="P214" s="7">
        <v>150.36068880000002</v>
      </c>
      <c r="Q214" s="7">
        <v>149.3669912</v>
      </c>
      <c r="R214" s="7">
        <v>146.76460400000002</v>
      </c>
      <c r="S214" s="7">
        <v>145.02806080000002</v>
      </c>
      <c r="T214" s="7">
        <v>145.29186</v>
      </c>
      <c r="U214" s="7">
        <v>144.6833416</v>
      </c>
      <c r="V214" s="7">
        <v>144.628316</v>
      </c>
      <c r="W214" s="7">
        <v>144.8613656</v>
      </c>
      <c r="X214" s="7">
        <v>144.8694576</v>
      </c>
      <c r="Y214" s="7">
        <v>144.6331712</v>
      </c>
    </row>
    <row r="215" spans="1:25" ht="11.25">
      <c r="A215" s="8">
        <f t="shared" si="4"/>
        <v>43067</v>
      </c>
      <c r="B215" s="7">
        <v>146.8924576</v>
      </c>
      <c r="C215" s="7">
        <v>150.3121368</v>
      </c>
      <c r="D215" s="7">
        <v>153.4906744</v>
      </c>
      <c r="E215" s="7">
        <v>153.23173039999998</v>
      </c>
      <c r="F215" s="7">
        <v>153.2964664</v>
      </c>
      <c r="G215" s="7">
        <v>152.9824968</v>
      </c>
      <c r="H215" s="7">
        <v>152.9420368</v>
      </c>
      <c r="I215" s="7">
        <v>152.8837744</v>
      </c>
      <c r="J215" s="7">
        <v>152.2542168</v>
      </c>
      <c r="K215" s="7">
        <v>151.89493199999998</v>
      </c>
      <c r="L215" s="7">
        <v>151.3948464</v>
      </c>
      <c r="M215" s="7">
        <v>152.3982544</v>
      </c>
      <c r="N215" s="7">
        <v>153.5278976</v>
      </c>
      <c r="O215" s="7">
        <v>153.61367280000002</v>
      </c>
      <c r="P215" s="7">
        <v>153.2414408</v>
      </c>
      <c r="Q215" s="7">
        <v>152.74944720000002</v>
      </c>
      <c r="R215" s="7">
        <v>152.1166528</v>
      </c>
      <c r="S215" s="7">
        <v>149.2342824</v>
      </c>
      <c r="T215" s="7">
        <v>147.8230376</v>
      </c>
      <c r="U215" s="7">
        <v>145.89876</v>
      </c>
      <c r="V215" s="7">
        <v>145.550804</v>
      </c>
      <c r="W215" s="7">
        <v>145.5734616</v>
      </c>
      <c r="X215" s="7">
        <v>145.024824</v>
      </c>
      <c r="Y215" s="7">
        <v>145.24492640000003</v>
      </c>
    </row>
    <row r="216" spans="1:25" ht="11.25">
      <c r="A216" s="8">
        <f t="shared" si="4"/>
        <v>43068</v>
      </c>
      <c r="B216" s="7">
        <v>146.4101744</v>
      </c>
      <c r="C216" s="7">
        <v>150.5047264</v>
      </c>
      <c r="D216" s="7">
        <v>152.97926</v>
      </c>
      <c r="E216" s="7">
        <v>151.31554480000003</v>
      </c>
      <c r="F216" s="7">
        <v>150.95626000000001</v>
      </c>
      <c r="G216" s="7">
        <v>150.009496</v>
      </c>
      <c r="H216" s="7">
        <v>149.831472</v>
      </c>
      <c r="I216" s="7">
        <v>148.34416240000002</v>
      </c>
      <c r="J216" s="7">
        <v>147.50744960000003</v>
      </c>
      <c r="K216" s="7">
        <v>146.42150320000002</v>
      </c>
      <c r="L216" s="7">
        <v>143.5472248</v>
      </c>
      <c r="M216" s="7">
        <v>150.0046408</v>
      </c>
      <c r="N216" s="7">
        <v>153.5521736</v>
      </c>
      <c r="O216" s="7">
        <v>153.2851376</v>
      </c>
      <c r="P216" s="7">
        <v>151.7525128</v>
      </c>
      <c r="Q216" s="7">
        <v>150.6131592</v>
      </c>
      <c r="R216" s="7">
        <v>147.40549040000002</v>
      </c>
      <c r="S216" s="7">
        <v>143.4274632</v>
      </c>
      <c r="T216" s="7">
        <v>142.3609376</v>
      </c>
      <c r="U216" s="7">
        <v>138.1207296</v>
      </c>
      <c r="V216" s="7">
        <v>137.4248176</v>
      </c>
      <c r="W216" s="7">
        <v>136.24014880000001</v>
      </c>
      <c r="X216" s="7">
        <v>136.7094848</v>
      </c>
      <c r="Y216" s="7">
        <v>137.76144480000002</v>
      </c>
    </row>
    <row r="217" spans="1:25" ht="11.25">
      <c r="A217" s="8">
        <f t="shared" si="4"/>
        <v>43069</v>
      </c>
      <c r="B217" s="7">
        <v>144.60404000000003</v>
      </c>
      <c r="C217" s="7">
        <v>150.5872648</v>
      </c>
      <c r="D217" s="7">
        <v>151.457964</v>
      </c>
      <c r="E217" s="7">
        <v>151.9094976</v>
      </c>
      <c r="F217" s="7">
        <v>152.3140976</v>
      </c>
      <c r="G217" s="7">
        <v>152.024404</v>
      </c>
      <c r="H217" s="7">
        <v>151.6958688</v>
      </c>
      <c r="I217" s="7">
        <v>151.1795992</v>
      </c>
      <c r="J217" s="7">
        <v>150.83002480000002</v>
      </c>
      <c r="K217" s="7">
        <v>150.51929199999998</v>
      </c>
      <c r="L217" s="7">
        <v>150.71511840000002</v>
      </c>
      <c r="M217" s="7">
        <v>151.8981688</v>
      </c>
      <c r="N217" s="7">
        <v>152.7365</v>
      </c>
      <c r="O217" s="7">
        <v>152.3270448</v>
      </c>
      <c r="P217" s="7">
        <v>152.08590320000002</v>
      </c>
      <c r="Q217" s="7">
        <v>151.6813032</v>
      </c>
      <c r="R217" s="7">
        <v>150.9352208</v>
      </c>
      <c r="S217" s="7">
        <v>152.267164</v>
      </c>
      <c r="T217" s="7">
        <v>151.27994</v>
      </c>
      <c r="U217" s="7">
        <v>147.209664</v>
      </c>
      <c r="V217" s="7">
        <v>145.8194584</v>
      </c>
      <c r="W217" s="7">
        <v>145.48606800000002</v>
      </c>
      <c r="X217" s="7">
        <v>144.8484184</v>
      </c>
      <c r="Y217" s="7">
        <v>145.1607696</v>
      </c>
    </row>
    <row r="219" spans="1:25" s="23" customFormat="1" ht="15">
      <c r="A219" s="22" t="s">
        <v>88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1" spans="1:25" ht="35.25" customHeight="1">
      <c r="A221" s="60" t="s">
        <v>89</v>
      </c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2"/>
    </row>
    <row r="222" spans="1:25" ht="12.75">
      <c r="A222" s="24" t="s">
        <v>22</v>
      </c>
      <c r="B222" s="25" t="s">
        <v>23</v>
      </c>
      <c r="C222" s="10" t="s">
        <v>24</v>
      </c>
      <c r="D222" s="11" t="s">
        <v>25</v>
      </c>
      <c r="E222" s="5" t="s">
        <v>26</v>
      </c>
      <c r="F222" s="5" t="s">
        <v>27</v>
      </c>
      <c r="G222" s="10" t="s">
        <v>28</v>
      </c>
      <c r="H222" s="11" t="s">
        <v>29</v>
      </c>
      <c r="I222" s="5" t="s">
        <v>30</v>
      </c>
      <c r="J222" s="5" t="s">
        <v>31</v>
      </c>
      <c r="K222" s="5" t="s">
        <v>32</v>
      </c>
      <c r="L222" s="5" t="s">
        <v>33</v>
      </c>
      <c r="M222" s="5" t="s">
        <v>34</v>
      </c>
      <c r="N222" s="5" t="s">
        <v>35</v>
      </c>
      <c r="O222" s="5" t="s">
        <v>36</v>
      </c>
      <c r="P222" s="5" t="s">
        <v>37</v>
      </c>
      <c r="Q222" s="5" t="s">
        <v>38</v>
      </c>
      <c r="R222" s="5" t="s">
        <v>39</v>
      </c>
      <c r="S222" s="5" t="s">
        <v>40</v>
      </c>
      <c r="T222" s="5" t="s">
        <v>41</v>
      </c>
      <c r="U222" s="5" t="s">
        <v>42</v>
      </c>
      <c r="V222" s="5" t="s">
        <v>43</v>
      </c>
      <c r="W222" s="5" t="s">
        <v>44</v>
      </c>
      <c r="X222" s="5" t="s">
        <v>45</v>
      </c>
      <c r="Y222" s="5" t="s">
        <v>85</v>
      </c>
    </row>
    <row r="223" spans="1:25" ht="11.25">
      <c r="A223" s="8">
        <f aca="true" t="shared" si="5" ref="A223:A252">A188</f>
        <v>43040</v>
      </c>
      <c r="B223" s="7">
        <v>81.56591159999999</v>
      </c>
      <c r="C223" s="7">
        <v>89.99285920000001</v>
      </c>
      <c r="D223" s="7">
        <v>91.26301079999999</v>
      </c>
      <c r="E223" s="7">
        <v>91.416004</v>
      </c>
      <c r="F223" s="7">
        <v>91.5525684</v>
      </c>
      <c r="G223" s="7">
        <v>91.17367920000001</v>
      </c>
      <c r="H223" s="7">
        <v>91.2373408</v>
      </c>
      <c r="I223" s="7">
        <v>91.1100176</v>
      </c>
      <c r="J223" s="7">
        <v>90.85845160000001</v>
      </c>
      <c r="K223" s="7">
        <v>90.1263432</v>
      </c>
      <c r="L223" s="7">
        <v>90.44875839999999</v>
      </c>
      <c r="M223" s="7">
        <v>90.5216612</v>
      </c>
      <c r="N223" s="7">
        <v>91.96226159999999</v>
      </c>
      <c r="O223" s="7">
        <v>93.7345184</v>
      </c>
      <c r="P223" s="7">
        <v>92.2692748</v>
      </c>
      <c r="Q223" s="7">
        <v>91.69426680000001</v>
      </c>
      <c r="R223" s="7">
        <v>90.47853559999999</v>
      </c>
      <c r="S223" s="7">
        <v>87.7380064</v>
      </c>
      <c r="T223" s="7">
        <v>80.2659828</v>
      </c>
      <c r="U223" s="7">
        <v>80.4816108</v>
      </c>
      <c r="V223" s="7">
        <v>80.6027732</v>
      </c>
      <c r="W223" s="7">
        <v>80.63973800000001</v>
      </c>
      <c r="X223" s="7">
        <v>80.66232760000001</v>
      </c>
      <c r="Y223" s="7">
        <v>80.6787564</v>
      </c>
    </row>
    <row r="224" spans="1:25" ht="11.25">
      <c r="A224" s="8">
        <f t="shared" si="5"/>
        <v>43041</v>
      </c>
      <c r="B224" s="7">
        <v>86.0940996</v>
      </c>
      <c r="C224" s="7">
        <v>89.0615516</v>
      </c>
      <c r="D224" s="7">
        <v>92.28878399999999</v>
      </c>
      <c r="E224" s="7">
        <v>93.26219040000001</v>
      </c>
      <c r="F224" s="7">
        <v>95.0642244</v>
      </c>
      <c r="G224" s="7">
        <v>94.62475400000001</v>
      </c>
      <c r="H224" s="7">
        <v>93.94603920000002</v>
      </c>
      <c r="I224" s="7">
        <v>93.81255519999999</v>
      </c>
      <c r="J224" s="7">
        <v>93.1625908</v>
      </c>
      <c r="K224" s="7">
        <v>93.5486676</v>
      </c>
      <c r="L224" s="7">
        <v>94.1195684</v>
      </c>
      <c r="M224" s="7">
        <v>94.43993</v>
      </c>
      <c r="N224" s="7">
        <v>96.0971852</v>
      </c>
      <c r="O224" s="7">
        <v>96.0797296</v>
      </c>
      <c r="P224" s="7">
        <v>96.0181216</v>
      </c>
      <c r="Q224" s="7">
        <v>94.49127</v>
      </c>
      <c r="R224" s="7">
        <v>94.0507728</v>
      </c>
      <c r="S224" s="7">
        <v>93.64826719999999</v>
      </c>
      <c r="T224" s="7">
        <v>91.5505148</v>
      </c>
      <c r="U224" s="7">
        <v>90.85845160000001</v>
      </c>
      <c r="V224" s="7">
        <v>89.8491072</v>
      </c>
      <c r="W224" s="7">
        <v>90.0637084</v>
      </c>
      <c r="X224" s="7">
        <v>89.8408928</v>
      </c>
      <c r="Y224" s="7">
        <v>88.6754748</v>
      </c>
    </row>
    <row r="225" spans="1:25" ht="11.25">
      <c r="A225" s="8">
        <f t="shared" si="5"/>
        <v>43042</v>
      </c>
      <c r="B225" s="7">
        <v>90.9477832</v>
      </c>
      <c r="C225" s="7">
        <v>93.49014</v>
      </c>
      <c r="D225" s="7">
        <v>95.523204</v>
      </c>
      <c r="E225" s="7">
        <v>95.420524</v>
      </c>
      <c r="F225" s="7">
        <v>95.6320448</v>
      </c>
      <c r="G225" s="7">
        <v>95.651554</v>
      </c>
      <c r="H225" s="7">
        <v>95.51293600000001</v>
      </c>
      <c r="I225" s="7">
        <v>95.2480216</v>
      </c>
      <c r="J225" s="7">
        <v>94.7982832</v>
      </c>
      <c r="K225" s="7">
        <v>94.4902432</v>
      </c>
      <c r="L225" s="7">
        <v>94.48510920000001</v>
      </c>
      <c r="M225" s="7">
        <v>94.758238</v>
      </c>
      <c r="N225" s="7">
        <v>95.7511536</v>
      </c>
      <c r="O225" s="7">
        <v>95.82508320000001</v>
      </c>
      <c r="P225" s="7">
        <v>95.4533816</v>
      </c>
      <c r="Q225" s="7">
        <v>95.0447152</v>
      </c>
      <c r="R225" s="7">
        <v>94.496404</v>
      </c>
      <c r="S225" s="7">
        <v>93.4059424</v>
      </c>
      <c r="T225" s="7">
        <v>88.3058268</v>
      </c>
      <c r="U225" s="7">
        <v>88.3427916</v>
      </c>
      <c r="V225" s="7">
        <v>86.4524528</v>
      </c>
      <c r="W225" s="7">
        <v>86.04070600000001</v>
      </c>
      <c r="X225" s="7">
        <v>85.5673512</v>
      </c>
      <c r="Y225" s="7">
        <v>85.3383748</v>
      </c>
    </row>
    <row r="226" spans="1:25" ht="11.25">
      <c r="A226" s="8">
        <f t="shared" si="5"/>
        <v>43043</v>
      </c>
      <c r="B226" s="7">
        <v>88.5851164</v>
      </c>
      <c r="C226" s="7">
        <v>91.5310056</v>
      </c>
      <c r="D226" s="7">
        <v>92.1737824</v>
      </c>
      <c r="E226" s="7">
        <v>94.2222484</v>
      </c>
      <c r="F226" s="7">
        <v>94.77261320000001</v>
      </c>
      <c r="G226" s="7">
        <v>95.79325239999999</v>
      </c>
      <c r="H226" s="7">
        <v>95.7614216</v>
      </c>
      <c r="I226" s="7">
        <v>95.54784719999999</v>
      </c>
      <c r="J226" s="7">
        <v>95.21619079999999</v>
      </c>
      <c r="K226" s="7">
        <v>94.6268076</v>
      </c>
      <c r="L226" s="7">
        <v>94.67096</v>
      </c>
      <c r="M226" s="7">
        <v>94.90199</v>
      </c>
      <c r="N226" s="7">
        <v>96.34875120000001</v>
      </c>
      <c r="O226" s="7">
        <v>99.9353636</v>
      </c>
      <c r="P226" s="7">
        <v>97.3416668</v>
      </c>
      <c r="Q226" s="7">
        <v>96.0663812</v>
      </c>
      <c r="R226" s="7">
        <v>94.96257120000001</v>
      </c>
      <c r="S226" s="7">
        <v>94.2612668</v>
      </c>
      <c r="T226" s="7">
        <v>92.1717288</v>
      </c>
      <c r="U226" s="7">
        <v>89.3398144</v>
      </c>
      <c r="V226" s="7">
        <v>89.7074088</v>
      </c>
      <c r="W226" s="7">
        <v>89.6837924</v>
      </c>
      <c r="X226" s="7">
        <v>87.0859884</v>
      </c>
      <c r="Y226" s="7">
        <v>86.3251296</v>
      </c>
    </row>
    <row r="227" spans="1:25" ht="11.25">
      <c r="A227" s="8">
        <f t="shared" si="5"/>
        <v>43044</v>
      </c>
      <c r="B227" s="7">
        <v>88.6569924</v>
      </c>
      <c r="C227" s="7">
        <v>90.2834436</v>
      </c>
      <c r="D227" s="7">
        <v>93.1810732</v>
      </c>
      <c r="E227" s="7">
        <v>94.2109536</v>
      </c>
      <c r="F227" s="7">
        <v>95.43181879999999</v>
      </c>
      <c r="G227" s="7">
        <v>94.8537304</v>
      </c>
      <c r="H227" s="7">
        <v>94.8639984</v>
      </c>
      <c r="I227" s="7">
        <v>94.4738144</v>
      </c>
      <c r="J227" s="7">
        <v>94.1811764</v>
      </c>
      <c r="K227" s="7">
        <v>94.79930999999999</v>
      </c>
      <c r="L227" s="7">
        <v>94.47278760000002</v>
      </c>
      <c r="M227" s="7">
        <v>95.51807</v>
      </c>
      <c r="N227" s="7">
        <v>96.791302</v>
      </c>
      <c r="O227" s="7">
        <v>97.2769784</v>
      </c>
      <c r="P227" s="7">
        <v>97.1630036</v>
      </c>
      <c r="Q227" s="7">
        <v>96.7225064</v>
      </c>
      <c r="R227" s="7">
        <v>96.21629399999999</v>
      </c>
      <c r="S227" s="7">
        <v>93.7653224</v>
      </c>
      <c r="T227" s="7">
        <v>91.97560999999999</v>
      </c>
      <c r="U227" s="7">
        <v>90.1058072</v>
      </c>
      <c r="V227" s="7">
        <v>88.57998239999999</v>
      </c>
      <c r="W227" s="7">
        <v>89.6591492</v>
      </c>
      <c r="X227" s="7">
        <v>89.10775760000001</v>
      </c>
      <c r="Y227" s="7">
        <v>88.9332016</v>
      </c>
    </row>
    <row r="228" spans="1:25" ht="11.25">
      <c r="A228" s="8">
        <f t="shared" si="5"/>
        <v>43045</v>
      </c>
      <c r="B228" s="7">
        <v>88.91471920000001</v>
      </c>
      <c r="C228" s="7">
        <v>89.8994204</v>
      </c>
      <c r="D228" s="7">
        <v>90.0431724</v>
      </c>
      <c r="E228" s="7">
        <v>92.2282028</v>
      </c>
      <c r="F228" s="7">
        <v>96.04173800000001</v>
      </c>
      <c r="G228" s="7">
        <v>95.3815056</v>
      </c>
      <c r="H228" s="7">
        <v>94.4070724</v>
      </c>
      <c r="I228" s="7">
        <v>94.79520280000001</v>
      </c>
      <c r="J228" s="7">
        <v>92.8062912</v>
      </c>
      <c r="K228" s="7">
        <v>89.8316516</v>
      </c>
      <c r="L228" s="7">
        <v>88.26270120000001</v>
      </c>
      <c r="M228" s="7">
        <v>88.1497532</v>
      </c>
      <c r="N228" s="7">
        <v>89.5564692</v>
      </c>
      <c r="O228" s="7">
        <v>92.13887120000001</v>
      </c>
      <c r="P228" s="7">
        <v>89.321332</v>
      </c>
      <c r="Q228" s="7">
        <v>88.9455232</v>
      </c>
      <c r="R228" s="7">
        <v>88.1189492</v>
      </c>
      <c r="S228" s="7">
        <v>93.2200916</v>
      </c>
      <c r="T228" s="7">
        <v>93.18312680000001</v>
      </c>
      <c r="U228" s="7">
        <v>91.7671696</v>
      </c>
      <c r="V228" s="7">
        <v>91.22604600000001</v>
      </c>
      <c r="W228" s="7">
        <v>91.90886800000001</v>
      </c>
      <c r="X228" s="7">
        <v>91.1890812</v>
      </c>
      <c r="Y228" s="7">
        <v>91.40573600000002</v>
      </c>
    </row>
    <row r="229" spans="1:25" ht="11.25">
      <c r="A229" s="8">
        <f t="shared" si="5"/>
        <v>43046</v>
      </c>
      <c r="B229" s="7">
        <v>90.42719559999999</v>
      </c>
      <c r="C229" s="7">
        <v>91.36261040000001</v>
      </c>
      <c r="D229" s="7">
        <v>93.1174116</v>
      </c>
      <c r="E229" s="7">
        <v>94.6422096</v>
      </c>
      <c r="F229" s="7">
        <v>94.56519960000001</v>
      </c>
      <c r="G229" s="7">
        <v>94.87837359999999</v>
      </c>
      <c r="H229" s="7">
        <v>94.49845760000001</v>
      </c>
      <c r="I229" s="7">
        <v>93.87827039999999</v>
      </c>
      <c r="J229" s="7">
        <v>93.8156356</v>
      </c>
      <c r="K229" s="7">
        <v>92.60914559999999</v>
      </c>
      <c r="L229" s="7">
        <v>91.2886808</v>
      </c>
      <c r="M229" s="7">
        <v>92.7528976</v>
      </c>
      <c r="N229" s="7">
        <v>94.4902432</v>
      </c>
      <c r="O229" s="7">
        <v>95.1165912</v>
      </c>
      <c r="P229" s="7">
        <v>94.9297136</v>
      </c>
      <c r="Q229" s="7">
        <v>94.58778920000002</v>
      </c>
      <c r="R229" s="7">
        <v>92.54753760000001</v>
      </c>
      <c r="S229" s="7">
        <v>91.1829204</v>
      </c>
      <c r="T229" s="7">
        <v>89.5965144</v>
      </c>
      <c r="U229" s="7">
        <v>88.27399600000001</v>
      </c>
      <c r="V229" s="7">
        <v>87.3971088</v>
      </c>
      <c r="W229" s="7">
        <v>86.0232504</v>
      </c>
      <c r="X229" s="7">
        <v>85.8959272</v>
      </c>
      <c r="Y229" s="7">
        <v>84.957432</v>
      </c>
    </row>
    <row r="230" spans="1:25" ht="11.25">
      <c r="A230" s="8">
        <f t="shared" si="5"/>
        <v>43047</v>
      </c>
      <c r="B230" s="7">
        <v>88.0522072</v>
      </c>
      <c r="C230" s="7">
        <v>88.6806088</v>
      </c>
      <c r="D230" s="7">
        <v>90.635636</v>
      </c>
      <c r="E230" s="7">
        <v>91.1100176</v>
      </c>
      <c r="F230" s="7">
        <v>91.48788</v>
      </c>
      <c r="G230" s="7">
        <v>91.34618160000001</v>
      </c>
      <c r="H230" s="7">
        <v>90.6838956</v>
      </c>
      <c r="I230" s="7">
        <v>90.7424232</v>
      </c>
      <c r="J230" s="7">
        <v>91.6860524</v>
      </c>
      <c r="K230" s="7">
        <v>90.5370632</v>
      </c>
      <c r="L230" s="7">
        <v>90.56273320000001</v>
      </c>
      <c r="M230" s="7">
        <v>90.92314</v>
      </c>
      <c r="N230" s="7">
        <v>93.4767916</v>
      </c>
      <c r="O230" s="7">
        <v>95.24391440000001</v>
      </c>
      <c r="P230" s="7">
        <v>94.78185440000001</v>
      </c>
      <c r="Q230" s="7">
        <v>92.612226</v>
      </c>
      <c r="R230" s="7">
        <v>91.2660912</v>
      </c>
      <c r="S230" s="7">
        <v>89.93433160000001</v>
      </c>
      <c r="T230" s="7">
        <v>87.6497016</v>
      </c>
      <c r="U230" s="7">
        <v>85.60636960000001</v>
      </c>
      <c r="V230" s="7">
        <v>86.2337444</v>
      </c>
      <c r="W230" s="7">
        <v>85.68132600000001</v>
      </c>
      <c r="X230" s="7">
        <v>85.912356</v>
      </c>
      <c r="Y230" s="7">
        <v>85.9678032</v>
      </c>
    </row>
    <row r="231" spans="1:25" ht="11.25">
      <c r="A231" s="8">
        <f t="shared" si="5"/>
        <v>43048</v>
      </c>
      <c r="B231" s="7">
        <v>88.4064532</v>
      </c>
      <c r="C231" s="7">
        <v>89.3654844</v>
      </c>
      <c r="D231" s="7">
        <v>91.297922</v>
      </c>
      <c r="E231" s="7">
        <v>93.4049156</v>
      </c>
      <c r="F231" s="7">
        <v>94.1000592</v>
      </c>
      <c r="G231" s="7">
        <v>93.3032624</v>
      </c>
      <c r="H231" s="7">
        <v>92.8966496</v>
      </c>
      <c r="I231" s="7">
        <v>92.7888356</v>
      </c>
      <c r="J231" s="7">
        <v>92.3257488</v>
      </c>
      <c r="K231" s="7">
        <v>91.90784120000001</v>
      </c>
      <c r="L231" s="7">
        <v>91.97150280000001</v>
      </c>
      <c r="M231" s="7">
        <v>92.4448576</v>
      </c>
      <c r="N231" s="7">
        <v>96.22758879999999</v>
      </c>
      <c r="O231" s="7">
        <v>96.9340272</v>
      </c>
      <c r="P231" s="7">
        <v>96.8539368</v>
      </c>
      <c r="Q231" s="7">
        <v>95.5529812</v>
      </c>
      <c r="R231" s="7">
        <v>92.70874520000001</v>
      </c>
      <c r="S231" s="7">
        <v>92.1409248</v>
      </c>
      <c r="T231" s="7">
        <v>90.9970696</v>
      </c>
      <c r="U231" s="7">
        <v>88.1292172</v>
      </c>
      <c r="V231" s="7">
        <v>88.34895239999999</v>
      </c>
      <c r="W231" s="7">
        <v>88.386944</v>
      </c>
      <c r="X231" s="7">
        <v>88.232924</v>
      </c>
      <c r="Y231" s="7">
        <v>88.29863920000001</v>
      </c>
    </row>
    <row r="232" spans="1:25" ht="11.25">
      <c r="A232" s="8">
        <f t="shared" si="5"/>
        <v>43049</v>
      </c>
      <c r="B232" s="7">
        <v>85.91030239999999</v>
      </c>
      <c r="C232" s="7">
        <v>88.8510576</v>
      </c>
      <c r="D232" s="7">
        <v>90.4292492</v>
      </c>
      <c r="E232" s="7">
        <v>92.3524456</v>
      </c>
      <c r="F232" s="7">
        <v>93.0814736</v>
      </c>
      <c r="G232" s="7">
        <v>92.365794</v>
      </c>
      <c r="H232" s="7">
        <v>92.2456584</v>
      </c>
      <c r="I232" s="7">
        <v>91.77538399999999</v>
      </c>
      <c r="J232" s="7">
        <v>90.50112519999999</v>
      </c>
      <c r="K232" s="7">
        <v>89.76799</v>
      </c>
      <c r="L232" s="7">
        <v>89.39936879999999</v>
      </c>
      <c r="M232" s="7">
        <v>90.12428960000001</v>
      </c>
      <c r="N232" s="7">
        <v>95.8856644</v>
      </c>
      <c r="O232" s="7">
        <v>95.05190280000001</v>
      </c>
      <c r="P232" s="7">
        <v>95.2387804</v>
      </c>
      <c r="Q232" s="7">
        <v>93.1133044</v>
      </c>
      <c r="R232" s="7">
        <v>89.01021159999999</v>
      </c>
      <c r="S232" s="7">
        <v>88.11586879999999</v>
      </c>
      <c r="T232" s="7">
        <v>87.28724120000001</v>
      </c>
      <c r="U232" s="7">
        <v>85.4811</v>
      </c>
      <c r="V232" s="7">
        <v>85.4328404</v>
      </c>
      <c r="W232" s="7">
        <v>85.1812744</v>
      </c>
      <c r="X232" s="7">
        <v>84.33108399999999</v>
      </c>
      <c r="Y232" s="7">
        <v>84.52925640000001</v>
      </c>
    </row>
    <row r="233" spans="1:25" ht="11.25">
      <c r="A233" s="8">
        <f t="shared" si="5"/>
        <v>43050</v>
      </c>
      <c r="B233" s="7">
        <v>84.65555280000001</v>
      </c>
      <c r="C233" s="7">
        <v>85.1001572</v>
      </c>
      <c r="D233" s="7">
        <v>85.73163920000002</v>
      </c>
      <c r="E233" s="7">
        <v>87.7410868</v>
      </c>
      <c r="F233" s="7">
        <v>88.46190039999999</v>
      </c>
      <c r="G233" s="7">
        <v>85.43078679999999</v>
      </c>
      <c r="H233" s="7">
        <v>88.8736472</v>
      </c>
      <c r="I233" s="7">
        <v>88.4352036</v>
      </c>
      <c r="J233" s="7">
        <v>88.1446192</v>
      </c>
      <c r="K233" s="7">
        <v>88.428016</v>
      </c>
      <c r="L233" s="7">
        <v>88.07890400000001</v>
      </c>
      <c r="M233" s="7">
        <v>88.78534239999999</v>
      </c>
      <c r="N233" s="7">
        <v>92.7744604</v>
      </c>
      <c r="O233" s="7">
        <v>92.66664639999999</v>
      </c>
      <c r="P233" s="7">
        <v>93.33406640000001</v>
      </c>
      <c r="Q233" s="7">
        <v>92.31548079999999</v>
      </c>
      <c r="R233" s="7">
        <v>90.5524652</v>
      </c>
      <c r="S233" s="7">
        <v>88.2883712</v>
      </c>
      <c r="T233" s="7">
        <v>86.4812032</v>
      </c>
      <c r="U233" s="7">
        <v>83.5979488</v>
      </c>
      <c r="V233" s="7">
        <v>84.4840772</v>
      </c>
      <c r="W233" s="7">
        <v>81.2568448</v>
      </c>
      <c r="X233" s="7">
        <v>80.5144684</v>
      </c>
      <c r="Y233" s="7">
        <v>80.9303224</v>
      </c>
    </row>
    <row r="234" spans="1:25" ht="11.25">
      <c r="A234" s="8">
        <f t="shared" si="5"/>
        <v>43051</v>
      </c>
      <c r="B234" s="7">
        <v>79.00609920000001</v>
      </c>
      <c r="C234" s="7">
        <v>79.5852144</v>
      </c>
      <c r="D234" s="7">
        <v>82.55574680000001</v>
      </c>
      <c r="E234" s="7">
        <v>86.00066079999999</v>
      </c>
      <c r="F234" s="7">
        <v>87.27183920000002</v>
      </c>
      <c r="G234" s="7">
        <v>87.2769732</v>
      </c>
      <c r="H234" s="7">
        <v>87.088042</v>
      </c>
      <c r="I234" s="7">
        <v>86.61776760000001</v>
      </c>
      <c r="J234" s="7">
        <v>86.800538</v>
      </c>
      <c r="K234" s="7">
        <v>86.40932719999999</v>
      </c>
      <c r="L234" s="7">
        <v>84.28282440000001</v>
      </c>
      <c r="M234" s="7">
        <v>85.9780712</v>
      </c>
      <c r="N234" s="7">
        <v>88.11484200000001</v>
      </c>
      <c r="O234" s="7">
        <v>90.2937116</v>
      </c>
      <c r="P234" s="7">
        <v>89.45481600000001</v>
      </c>
      <c r="Q234" s="7">
        <v>87.7893464</v>
      </c>
      <c r="R234" s="7">
        <v>86.82210079999999</v>
      </c>
      <c r="S234" s="7">
        <v>83.5116976</v>
      </c>
      <c r="T234" s="7">
        <v>77.8807264</v>
      </c>
      <c r="U234" s="7">
        <v>77.36116559999999</v>
      </c>
      <c r="V234" s="7">
        <v>77.3098256</v>
      </c>
      <c r="W234" s="7">
        <v>77.34473679999999</v>
      </c>
      <c r="X234" s="7">
        <v>77.353978</v>
      </c>
      <c r="Y234" s="7">
        <v>77.5767936</v>
      </c>
    </row>
    <row r="235" spans="1:25" ht="11.25">
      <c r="A235" s="8">
        <f t="shared" si="5"/>
        <v>43052</v>
      </c>
      <c r="B235" s="7">
        <v>83.8423272</v>
      </c>
      <c r="C235" s="7">
        <v>86.1187428</v>
      </c>
      <c r="D235" s="7">
        <v>92.44896480000001</v>
      </c>
      <c r="E235" s="7">
        <v>93.1728588</v>
      </c>
      <c r="F235" s="7">
        <v>94.16988160000001</v>
      </c>
      <c r="G235" s="7">
        <v>93.45112160000001</v>
      </c>
      <c r="H235" s="7">
        <v>93.03732120000001</v>
      </c>
      <c r="I235" s="7">
        <v>92.4294556</v>
      </c>
      <c r="J235" s="7">
        <v>92.2333368</v>
      </c>
      <c r="K235" s="7">
        <v>92.2795428</v>
      </c>
      <c r="L235" s="7">
        <v>91.3533692</v>
      </c>
      <c r="M235" s="7">
        <v>92.2795428</v>
      </c>
      <c r="N235" s="7">
        <v>93.99737920000001</v>
      </c>
      <c r="O235" s="7">
        <v>93.93063719999999</v>
      </c>
      <c r="P235" s="7">
        <v>93.1287064</v>
      </c>
      <c r="Q235" s="7">
        <v>93.0352676</v>
      </c>
      <c r="R235" s="7">
        <v>91.88627840000001</v>
      </c>
      <c r="S235" s="7">
        <v>89.66325640000001</v>
      </c>
      <c r="T235" s="7">
        <v>83.46343800000001</v>
      </c>
      <c r="U235" s="7">
        <v>82.7580264</v>
      </c>
      <c r="V235" s="7">
        <v>82.5146748</v>
      </c>
      <c r="W235" s="7">
        <v>82.93258239999999</v>
      </c>
      <c r="X235" s="7">
        <v>82.534184</v>
      </c>
      <c r="Y235" s="7">
        <v>82.39351239999999</v>
      </c>
    </row>
    <row r="236" spans="1:25" ht="11.25">
      <c r="A236" s="8">
        <f t="shared" si="5"/>
        <v>43053</v>
      </c>
      <c r="B236" s="7">
        <v>85.62895920000001</v>
      </c>
      <c r="C236" s="7">
        <v>90.8635856</v>
      </c>
      <c r="D236" s="7">
        <v>94.2540792</v>
      </c>
      <c r="E236" s="7">
        <v>94.3926972</v>
      </c>
      <c r="F236" s="7">
        <v>94.6904692</v>
      </c>
      <c r="G236" s="7">
        <v>93.7909924</v>
      </c>
      <c r="H236" s="7">
        <v>93.6102756</v>
      </c>
      <c r="I236" s="7">
        <v>93.54661399999999</v>
      </c>
      <c r="J236" s="7">
        <v>93.495274</v>
      </c>
      <c r="K236" s="7">
        <v>92.9428556</v>
      </c>
      <c r="L236" s="7">
        <v>91.92221640000001</v>
      </c>
      <c r="M236" s="7">
        <v>92.7518708</v>
      </c>
      <c r="N236" s="7">
        <v>94.460466</v>
      </c>
      <c r="O236" s="7">
        <v>94.6565848</v>
      </c>
      <c r="P236" s="7">
        <v>94.5569852</v>
      </c>
      <c r="Q236" s="7">
        <v>93.2375472</v>
      </c>
      <c r="R236" s="7">
        <v>92.0967724</v>
      </c>
      <c r="S236" s="7">
        <v>91.1993492</v>
      </c>
      <c r="T236" s="7">
        <v>87.65586239999999</v>
      </c>
      <c r="U236" s="7">
        <v>85.28395440000001</v>
      </c>
      <c r="V236" s="7">
        <v>84.9594856</v>
      </c>
      <c r="W236" s="7">
        <v>84.7787688</v>
      </c>
      <c r="X236" s="7">
        <v>84.675062</v>
      </c>
      <c r="Y236" s="7">
        <v>84.5959984</v>
      </c>
    </row>
    <row r="237" spans="1:25" ht="11.25">
      <c r="A237" s="8">
        <f t="shared" si="5"/>
        <v>43054</v>
      </c>
      <c r="B237" s="7">
        <v>87.13835519999999</v>
      </c>
      <c r="C237" s="7">
        <v>88.386944</v>
      </c>
      <c r="D237" s="7">
        <v>89.1221328</v>
      </c>
      <c r="E237" s="7">
        <v>89.8070084</v>
      </c>
      <c r="F237" s="7">
        <v>90.6397432</v>
      </c>
      <c r="G237" s="7">
        <v>93.9645216</v>
      </c>
      <c r="H237" s="7">
        <v>93.9070208</v>
      </c>
      <c r="I237" s="7">
        <v>93.551748</v>
      </c>
      <c r="J237" s="7">
        <v>93.1235724</v>
      </c>
      <c r="K237" s="7">
        <v>93.08558079999999</v>
      </c>
      <c r="L237" s="7">
        <v>92.868926</v>
      </c>
      <c r="M237" s="7">
        <v>93.3402272</v>
      </c>
      <c r="N237" s="7">
        <v>94.5549316</v>
      </c>
      <c r="O237" s="7">
        <v>95.0991356</v>
      </c>
      <c r="P237" s="7">
        <v>94.706898</v>
      </c>
      <c r="Q237" s="7">
        <v>93.3402272</v>
      </c>
      <c r="R237" s="7">
        <v>92.5054388</v>
      </c>
      <c r="S237" s="7">
        <v>94.162694</v>
      </c>
      <c r="T237" s="7">
        <v>88.720654</v>
      </c>
      <c r="U237" s="7">
        <v>88.4444448</v>
      </c>
      <c r="V237" s="7">
        <v>88.8315484</v>
      </c>
      <c r="W237" s="7">
        <v>88.5481516</v>
      </c>
      <c r="X237" s="7">
        <v>88.68368920000002</v>
      </c>
      <c r="Y237" s="7">
        <v>88.88494200000001</v>
      </c>
    </row>
    <row r="238" spans="1:25" ht="11.25">
      <c r="A238" s="8">
        <f t="shared" si="5"/>
        <v>43055</v>
      </c>
      <c r="B238" s="7">
        <v>89.9148224</v>
      </c>
      <c r="C238" s="7">
        <v>90.9508636</v>
      </c>
      <c r="D238" s="7">
        <v>94.88350760000002</v>
      </c>
      <c r="E238" s="7">
        <v>95.2233784</v>
      </c>
      <c r="F238" s="7">
        <v>95.40512199999999</v>
      </c>
      <c r="G238" s="7">
        <v>95.19257440000001</v>
      </c>
      <c r="H238" s="7">
        <v>94.93690120000001</v>
      </c>
      <c r="I238" s="7">
        <v>94.7695328</v>
      </c>
      <c r="J238" s="7">
        <v>94.2592132</v>
      </c>
      <c r="K238" s="7">
        <v>94.23662359999999</v>
      </c>
      <c r="L238" s="7">
        <v>94.1154612</v>
      </c>
      <c r="M238" s="7">
        <v>94.5405564</v>
      </c>
      <c r="N238" s="7">
        <v>94.9297136</v>
      </c>
      <c r="O238" s="7">
        <v>95.615616</v>
      </c>
      <c r="P238" s="7">
        <v>95.1463684</v>
      </c>
      <c r="Q238" s="7">
        <v>94.8516768</v>
      </c>
      <c r="R238" s="7">
        <v>94.475868</v>
      </c>
      <c r="S238" s="7">
        <v>93.346388</v>
      </c>
      <c r="T238" s="7">
        <v>90.4210348</v>
      </c>
      <c r="U238" s="7">
        <v>89.9805376</v>
      </c>
      <c r="V238" s="7">
        <v>90.009288</v>
      </c>
      <c r="W238" s="7">
        <v>89.63245239999999</v>
      </c>
      <c r="X238" s="7">
        <v>89.5872732</v>
      </c>
      <c r="Y238" s="7">
        <v>89.5852196</v>
      </c>
    </row>
    <row r="239" spans="1:25" ht="11.25">
      <c r="A239" s="8">
        <f t="shared" si="5"/>
        <v>43056</v>
      </c>
      <c r="B239" s="7">
        <v>90.3409444</v>
      </c>
      <c r="C239" s="7">
        <v>95.4965072</v>
      </c>
      <c r="D239" s="7">
        <v>95.79838640000001</v>
      </c>
      <c r="E239" s="7">
        <v>95.69776</v>
      </c>
      <c r="F239" s="7">
        <v>95.8599944</v>
      </c>
      <c r="G239" s="7">
        <v>96.3590192</v>
      </c>
      <c r="H239" s="7">
        <v>96.1177212</v>
      </c>
      <c r="I239" s="7">
        <v>95.2623968</v>
      </c>
      <c r="J239" s="7">
        <v>94.6227004</v>
      </c>
      <c r="K239" s="7">
        <v>94.3126068</v>
      </c>
      <c r="L239" s="7">
        <v>94.31158</v>
      </c>
      <c r="M239" s="7">
        <v>94.56519960000001</v>
      </c>
      <c r="N239" s="7">
        <v>96.5068784</v>
      </c>
      <c r="O239" s="7">
        <v>98.151812</v>
      </c>
      <c r="P239" s="7">
        <v>97.2163972</v>
      </c>
      <c r="Q239" s="7">
        <v>95.63101800000001</v>
      </c>
      <c r="R239" s="7">
        <v>94.2109536</v>
      </c>
      <c r="S239" s="7">
        <v>94.1863104</v>
      </c>
      <c r="T239" s="7">
        <v>91.61314960000001</v>
      </c>
      <c r="U239" s="7">
        <v>90.36866800000001</v>
      </c>
      <c r="V239" s="7">
        <v>90.28036320000001</v>
      </c>
      <c r="W239" s="7">
        <v>90.0185292</v>
      </c>
      <c r="X239" s="7">
        <v>89.7690168</v>
      </c>
      <c r="Y239" s="7">
        <v>89.89120600000001</v>
      </c>
    </row>
    <row r="240" spans="1:25" ht="11.25">
      <c r="A240" s="8">
        <f t="shared" si="5"/>
        <v>43057</v>
      </c>
      <c r="B240" s="7">
        <v>92.5721808</v>
      </c>
      <c r="C240" s="7">
        <v>94.52002039999999</v>
      </c>
      <c r="D240" s="7">
        <v>93.8300108</v>
      </c>
      <c r="E240" s="7">
        <v>100.1869296</v>
      </c>
      <c r="F240" s="7">
        <v>100.97243160000001</v>
      </c>
      <c r="G240" s="7">
        <v>103.80948000000001</v>
      </c>
      <c r="H240" s="7">
        <v>103.4850112</v>
      </c>
      <c r="I240" s="7">
        <v>103.2868388</v>
      </c>
      <c r="J240" s="7">
        <v>100.97551200000001</v>
      </c>
      <c r="K240" s="7">
        <v>100.9642172</v>
      </c>
      <c r="L240" s="7">
        <v>100.57506</v>
      </c>
      <c r="M240" s="7">
        <v>103.1194704</v>
      </c>
      <c r="N240" s="7">
        <v>110.1828276</v>
      </c>
      <c r="O240" s="7">
        <v>111.3030664</v>
      </c>
      <c r="P240" s="7">
        <v>110.4600636</v>
      </c>
      <c r="Q240" s="7">
        <v>108.2165056</v>
      </c>
      <c r="R240" s="7">
        <v>101.45605440000001</v>
      </c>
      <c r="S240" s="7">
        <v>99.50000039999999</v>
      </c>
      <c r="T240" s="7">
        <v>98.6744532</v>
      </c>
      <c r="U240" s="7">
        <v>94.6894424</v>
      </c>
      <c r="V240" s="7">
        <v>93.4398268</v>
      </c>
      <c r="W240" s="7">
        <v>93.084554</v>
      </c>
      <c r="X240" s="7">
        <v>92.0351644</v>
      </c>
      <c r="Y240" s="7">
        <v>91.98998519999999</v>
      </c>
    </row>
    <row r="241" spans="1:25" ht="11.25">
      <c r="A241" s="8">
        <f t="shared" si="5"/>
        <v>43058</v>
      </c>
      <c r="B241" s="7">
        <v>92.2394976</v>
      </c>
      <c r="C241" s="7">
        <v>92.3770888</v>
      </c>
      <c r="D241" s="7">
        <v>93.1297332</v>
      </c>
      <c r="E241" s="7">
        <v>93.1810732</v>
      </c>
      <c r="F241" s="7">
        <v>96.87549960000001</v>
      </c>
      <c r="G241" s="7">
        <v>95.69776</v>
      </c>
      <c r="H241" s="7">
        <v>96.48018160000001</v>
      </c>
      <c r="I241" s="7">
        <v>95.55914200000001</v>
      </c>
      <c r="J241" s="7">
        <v>96.277902</v>
      </c>
      <c r="K241" s="7">
        <v>96.1115604</v>
      </c>
      <c r="L241" s="7">
        <v>94.932794</v>
      </c>
      <c r="M241" s="7">
        <v>96.940188</v>
      </c>
      <c r="N241" s="7">
        <v>99.5913856</v>
      </c>
      <c r="O241" s="7">
        <v>99.80496</v>
      </c>
      <c r="P241" s="7">
        <v>99.173478</v>
      </c>
      <c r="Q241" s="7">
        <v>98.92396559999999</v>
      </c>
      <c r="R241" s="7">
        <v>96.0766492</v>
      </c>
      <c r="S241" s="7">
        <v>93.58255199999999</v>
      </c>
      <c r="T241" s="7">
        <v>91.8801176</v>
      </c>
      <c r="U241" s="7">
        <v>91.9365916</v>
      </c>
      <c r="V241" s="7">
        <v>91.87703719999999</v>
      </c>
      <c r="W241" s="7">
        <v>91.9160556</v>
      </c>
      <c r="X241" s="7">
        <v>91.6511412</v>
      </c>
      <c r="Y241" s="7">
        <v>91.52895199999999</v>
      </c>
    </row>
    <row r="242" spans="1:25" ht="11.25">
      <c r="A242" s="8">
        <f t="shared" si="5"/>
        <v>43059</v>
      </c>
      <c r="B242" s="7">
        <v>92.365794</v>
      </c>
      <c r="C242" s="7">
        <v>92.94490920000001</v>
      </c>
      <c r="D242" s="7">
        <v>93.2344668</v>
      </c>
      <c r="E242" s="7">
        <v>93.289914</v>
      </c>
      <c r="F242" s="7">
        <v>96.7368816</v>
      </c>
      <c r="G242" s="7">
        <v>94.55287799999999</v>
      </c>
      <c r="H242" s="7">
        <v>92.9859812</v>
      </c>
      <c r="I242" s="7">
        <v>92.6060652</v>
      </c>
      <c r="J242" s="7">
        <v>92.6286548</v>
      </c>
      <c r="K242" s="7">
        <v>92.62660120000001</v>
      </c>
      <c r="L242" s="7">
        <v>92.2302564</v>
      </c>
      <c r="M242" s="7">
        <v>92.2815964</v>
      </c>
      <c r="N242" s="7">
        <v>96.960724</v>
      </c>
      <c r="O242" s="7">
        <v>97.7421188</v>
      </c>
      <c r="P242" s="7">
        <v>93.3802724</v>
      </c>
      <c r="Q242" s="7">
        <v>95.33940679999999</v>
      </c>
      <c r="R242" s="7">
        <v>92.5177604</v>
      </c>
      <c r="S242" s="7">
        <v>92.376062</v>
      </c>
      <c r="T242" s="7">
        <v>92.4109732</v>
      </c>
      <c r="U242" s="7">
        <v>91.89449280000001</v>
      </c>
      <c r="V242" s="7">
        <v>91.7733304</v>
      </c>
      <c r="W242" s="7">
        <v>92.4078928</v>
      </c>
      <c r="X242" s="7">
        <v>92.1173084</v>
      </c>
      <c r="Y242" s="7">
        <v>92.07829</v>
      </c>
    </row>
    <row r="243" spans="1:25" ht="11.25">
      <c r="A243" s="8">
        <f t="shared" si="5"/>
        <v>43060</v>
      </c>
      <c r="B243" s="7">
        <v>93.3392004</v>
      </c>
      <c r="C243" s="7">
        <v>93.8197428</v>
      </c>
      <c r="D243" s="7">
        <v>94.1657744</v>
      </c>
      <c r="E243" s="7">
        <v>93.762242</v>
      </c>
      <c r="F243" s="7">
        <v>93.9224228</v>
      </c>
      <c r="G243" s="7">
        <v>93.51581</v>
      </c>
      <c r="H243" s="7">
        <v>93.115358</v>
      </c>
      <c r="I243" s="7">
        <v>93.0147316</v>
      </c>
      <c r="J243" s="7">
        <v>92.894596</v>
      </c>
      <c r="K243" s="7">
        <v>92.5526716</v>
      </c>
      <c r="L243" s="7">
        <v>92.345258</v>
      </c>
      <c r="M243" s="7">
        <v>92.4510184</v>
      </c>
      <c r="N243" s="7">
        <v>92.7210668</v>
      </c>
      <c r="O243" s="7">
        <v>92.89048879999999</v>
      </c>
      <c r="P243" s="7">
        <v>92.8340148</v>
      </c>
      <c r="Q243" s="7">
        <v>92.9900884</v>
      </c>
      <c r="R243" s="7">
        <v>92.8093716</v>
      </c>
      <c r="S243" s="7">
        <v>92.36990120000002</v>
      </c>
      <c r="T243" s="7">
        <v>92.59374360000001</v>
      </c>
      <c r="U243" s="7">
        <v>92.08958480000001</v>
      </c>
      <c r="V243" s="7">
        <v>91.5607828</v>
      </c>
      <c r="W243" s="7">
        <v>91.754848</v>
      </c>
      <c r="X243" s="7">
        <v>91.272252</v>
      </c>
      <c r="Y243" s="7">
        <v>91.3451548</v>
      </c>
    </row>
    <row r="244" spans="1:25" ht="11.25">
      <c r="A244" s="8">
        <f t="shared" si="5"/>
        <v>43061</v>
      </c>
      <c r="B244" s="7">
        <v>91.9827976</v>
      </c>
      <c r="C244" s="7">
        <v>93.4470144</v>
      </c>
      <c r="D244" s="7">
        <v>93.6123292</v>
      </c>
      <c r="E244" s="7">
        <v>93.048616</v>
      </c>
      <c r="F244" s="7">
        <v>93.31558399999999</v>
      </c>
      <c r="G244" s="7">
        <v>92.96133800000001</v>
      </c>
      <c r="H244" s="7">
        <v>92.6163332</v>
      </c>
      <c r="I244" s="7">
        <v>92.45307199999999</v>
      </c>
      <c r="J244" s="7">
        <v>92.33293640000001</v>
      </c>
      <c r="K244" s="7">
        <v>92.2826232</v>
      </c>
      <c r="L244" s="7">
        <v>92.2969984</v>
      </c>
      <c r="M244" s="7">
        <v>92.2661944</v>
      </c>
      <c r="N244" s="7">
        <v>92.6050384</v>
      </c>
      <c r="O244" s="7">
        <v>92.69231640000001</v>
      </c>
      <c r="P244" s="7">
        <v>92.59169</v>
      </c>
      <c r="Q244" s="7">
        <v>92.55061800000001</v>
      </c>
      <c r="R244" s="7">
        <v>92.3668208</v>
      </c>
      <c r="S244" s="7">
        <v>92.0947188</v>
      </c>
      <c r="T244" s="7">
        <v>92.01154799999999</v>
      </c>
      <c r="U244" s="7">
        <v>91.621364</v>
      </c>
      <c r="V244" s="7">
        <v>91.5874796</v>
      </c>
      <c r="W244" s="7">
        <v>89.424012</v>
      </c>
      <c r="X244" s="7">
        <v>91.5053356</v>
      </c>
      <c r="Y244" s="7">
        <v>91.8380188</v>
      </c>
    </row>
    <row r="245" spans="1:25" ht="11.25">
      <c r="A245" s="8">
        <f t="shared" si="5"/>
        <v>43062</v>
      </c>
      <c r="B245" s="7">
        <v>91.8534208</v>
      </c>
      <c r="C245" s="7">
        <v>93.4110764</v>
      </c>
      <c r="D245" s="7">
        <v>93.7324648</v>
      </c>
      <c r="E245" s="7">
        <v>93.4008084</v>
      </c>
      <c r="F245" s="7">
        <v>93.5219708</v>
      </c>
      <c r="G245" s="7">
        <v>93.2714316</v>
      </c>
      <c r="H245" s="7">
        <v>92.70258439999999</v>
      </c>
      <c r="I245" s="7">
        <v>92.45307199999999</v>
      </c>
      <c r="J245" s="7">
        <v>92.3072664</v>
      </c>
      <c r="K245" s="7">
        <v>91.14595560000001</v>
      </c>
      <c r="L245" s="7">
        <v>90.2444252</v>
      </c>
      <c r="M245" s="7">
        <v>91.1931884</v>
      </c>
      <c r="N245" s="7">
        <v>93.42339799999999</v>
      </c>
      <c r="O245" s="7">
        <v>94.5847088</v>
      </c>
      <c r="P245" s="7">
        <v>93.65134760000001</v>
      </c>
      <c r="Q245" s="7">
        <v>93.3392004</v>
      </c>
      <c r="R245" s="7">
        <v>93.2775924</v>
      </c>
      <c r="S245" s="7">
        <v>93.02397280000001</v>
      </c>
      <c r="T245" s="7">
        <v>93.2734852</v>
      </c>
      <c r="U245" s="7">
        <v>93.1646444</v>
      </c>
      <c r="V245" s="7">
        <v>92.67486079999999</v>
      </c>
      <c r="W245" s="7">
        <v>92.65329799999999</v>
      </c>
      <c r="X245" s="7">
        <v>92.30932</v>
      </c>
      <c r="Y245" s="7">
        <v>87.4977352</v>
      </c>
    </row>
    <row r="246" spans="1:25" ht="11.25">
      <c r="A246" s="8">
        <f t="shared" si="5"/>
        <v>43063</v>
      </c>
      <c r="B246" s="7">
        <v>94.09081800000001</v>
      </c>
      <c r="C246" s="7">
        <v>95.00261640000001</v>
      </c>
      <c r="D246" s="7">
        <v>95.2593164</v>
      </c>
      <c r="E246" s="7">
        <v>94.9810536</v>
      </c>
      <c r="F246" s="7">
        <v>95.41436320000001</v>
      </c>
      <c r="G246" s="7">
        <v>95.10735</v>
      </c>
      <c r="H246" s="7">
        <v>94.650424</v>
      </c>
      <c r="I246" s="7">
        <v>94.66069200000001</v>
      </c>
      <c r="J246" s="7">
        <v>94.1195684</v>
      </c>
      <c r="K246" s="7">
        <v>93.36589719999999</v>
      </c>
      <c r="L246" s="7">
        <v>92.915132</v>
      </c>
      <c r="M246" s="7">
        <v>93.43469280000001</v>
      </c>
      <c r="N246" s="7">
        <v>95.2172176</v>
      </c>
      <c r="O246" s="7">
        <v>95.99450519999999</v>
      </c>
      <c r="P246" s="7">
        <v>95.471864</v>
      </c>
      <c r="Q246" s="7">
        <v>94.6432364</v>
      </c>
      <c r="R246" s="7">
        <v>93.3422808</v>
      </c>
      <c r="S246" s="7">
        <v>93.3371468</v>
      </c>
      <c r="T246" s="7">
        <v>93.66161559999999</v>
      </c>
      <c r="U246" s="7">
        <v>93.48089879999999</v>
      </c>
      <c r="V246" s="7">
        <v>91.688106</v>
      </c>
      <c r="W246" s="7">
        <v>91.85650120000001</v>
      </c>
      <c r="X246" s="7">
        <v>87.72568480000001</v>
      </c>
      <c r="Y246" s="7">
        <v>83.08660239999999</v>
      </c>
    </row>
    <row r="247" spans="1:25" ht="11.25">
      <c r="A247" s="8">
        <f t="shared" si="5"/>
        <v>43064</v>
      </c>
      <c r="B247" s="7">
        <v>92.3103468</v>
      </c>
      <c r="C247" s="7">
        <v>92.49825120000001</v>
      </c>
      <c r="D247" s="7">
        <v>92.992142</v>
      </c>
      <c r="E247" s="7">
        <v>93.782778</v>
      </c>
      <c r="F247" s="7">
        <v>95.1648508</v>
      </c>
      <c r="G247" s="7">
        <v>95.0498492</v>
      </c>
      <c r="H247" s="7">
        <v>95.20181559999999</v>
      </c>
      <c r="I247" s="7">
        <v>95.2449412</v>
      </c>
      <c r="J247" s="7">
        <v>93.20160920000001</v>
      </c>
      <c r="K247" s="7">
        <v>94.8177924</v>
      </c>
      <c r="L247" s="7">
        <v>93.76634920000001</v>
      </c>
      <c r="M247" s="7">
        <v>95.31681719999999</v>
      </c>
      <c r="N247" s="7">
        <v>96.406252</v>
      </c>
      <c r="O247" s="7">
        <v>96.3230812</v>
      </c>
      <c r="P247" s="7">
        <v>96.12593559999999</v>
      </c>
      <c r="Q247" s="7">
        <v>95.7583412</v>
      </c>
      <c r="R247" s="7">
        <v>94.0353708</v>
      </c>
      <c r="S247" s="7">
        <v>92.71079879999999</v>
      </c>
      <c r="T247" s="7">
        <v>92.6543248</v>
      </c>
      <c r="U247" s="7">
        <v>92.3062396</v>
      </c>
      <c r="V247" s="7">
        <v>92.0741828</v>
      </c>
      <c r="W247" s="7">
        <v>92.1316836</v>
      </c>
      <c r="X247" s="7">
        <v>91.9170824</v>
      </c>
      <c r="Y247" s="7">
        <v>91.82467039999999</v>
      </c>
    </row>
    <row r="248" spans="1:25" ht="11.25">
      <c r="A248" s="8">
        <f t="shared" si="5"/>
        <v>43065</v>
      </c>
      <c r="B248" s="7">
        <v>90.12428960000001</v>
      </c>
      <c r="C248" s="7">
        <v>92.4828492</v>
      </c>
      <c r="D248" s="7">
        <v>93.4634432</v>
      </c>
      <c r="E248" s="7">
        <v>93.48705960000001</v>
      </c>
      <c r="F248" s="7">
        <v>93.5579088</v>
      </c>
      <c r="G248" s="7">
        <v>93.90394040000001</v>
      </c>
      <c r="H248" s="7">
        <v>93.9450124</v>
      </c>
      <c r="I248" s="7">
        <v>93.99737920000001</v>
      </c>
      <c r="J248" s="7">
        <v>94.0713088</v>
      </c>
      <c r="K248" s="7">
        <v>93.936798</v>
      </c>
      <c r="L248" s="7">
        <v>93.7221968</v>
      </c>
      <c r="M248" s="7">
        <v>93.7386256</v>
      </c>
      <c r="N248" s="7">
        <v>93.9809504</v>
      </c>
      <c r="O248" s="7">
        <v>94.36600039999999</v>
      </c>
      <c r="P248" s="7">
        <v>93.818716</v>
      </c>
      <c r="Q248" s="7">
        <v>93.649294</v>
      </c>
      <c r="R248" s="7">
        <v>93.34741480000001</v>
      </c>
      <c r="S248" s="7">
        <v>93.05477680000001</v>
      </c>
      <c r="T248" s="7">
        <v>93.14000120000001</v>
      </c>
      <c r="U248" s="7">
        <v>93.0455356</v>
      </c>
      <c r="V248" s="7">
        <v>93.13486719999999</v>
      </c>
      <c r="W248" s="7">
        <v>93.12665280000002</v>
      </c>
      <c r="X248" s="7">
        <v>92.1532464</v>
      </c>
      <c r="Y248" s="7">
        <v>92.13887120000001</v>
      </c>
    </row>
    <row r="249" spans="1:25" ht="11.25">
      <c r="A249" s="8">
        <f t="shared" si="5"/>
        <v>43066</v>
      </c>
      <c r="B249" s="7">
        <v>91.708642</v>
      </c>
      <c r="C249" s="7">
        <v>92.94388239999999</v>
      </c>
      <c r="D249" s="7">
        <v>93.80742120000001</v>
      </c>
      <c r="E249" s="7">
        <v>93.1821</v>
      </c>
      <c r="F249" s="7">
        <v>93.2662976</v>
      </c>
      <c r="G249" s="7">
        <v>93.18928760000001</v>
      </c>
      <c r="H249" s="7">
        <v>92.7734336</v>
      </c>
      <c r="I249" s="7">
        <v>92.7518708</v>
      </c>
      <c r="J249" s="7">
        <v>93.9080476</v>
      </c>
      <c r="K249" s="7">
        <v>93.48089879999999</v>
      </c>
      <c r="L249" s="7">
        <v>92.9479896</v>
      </c>
      <c r="M249" s="7">
        <v>94.22327519999999</v>
      </c>
      <c r="N249" s="7">
        <v>96.0704884</v>
      </c>
      <c r="O249" s="7">
        <v>97.3827388</v>
      </c>
      <c r="P249" s="7">
        <v>95.3969076</v>
      </c>
      <c r="Q249" s="7">
        <v>94.76645239999999</v>
      </c>
      <c r="R249" s="7">
        <v>93.115358</v>
      </c>
      <c r="S249" s="7">
        <v>92.0136016</v>
      </c>
      <c r="T249" s="7">
        <v>92.18097</v>
      </c>
      <c r="U249" s="7">
        <v>91.7948932</v>
      </c>
      <c r="V249" s="7">
        <v>91.759982</v>
      </c>
      <c r="W249" s="7">
        <v>91.90784120000001</v>
      </c>
      <c r="X249" s="7">
        <v>91.91297519999999</v>
      </c>
      <c r="Y249" s="7">
        <v>91.7630624</v>
      </c>
    </row>
    <row r="250" spans="1:25" ht="11.25">
      <c r="A250" s="8">
        <f t="shared" si="5"/>
        <v>43067</v>
      </c>
      <c r="B250" s="7">
        <v>93.1964752</v>
      </c>
      <c r="C250" s="7">
        <v>95.3661036</v>
      </c>
      <c r="D250" s="7">
        <v>97.3827388</v>
      </c>
      <c r="E250" s="7">
        <v>97.21845079999999</v>
      </c>
      <c r="F250" s="7">
        <v>97.25952280000001</v>
      </c>
      <c r="G250" s="7">
        <v>97.06032359999999</v>
      </c>
      <c r="H250" s="7">
        <v>97.0346536</v>
      </c>
      <c r="I250" s="7">
        <v>96.99768879999999</v>
      </c>
      <c r="J250" s="7">
        <v>96.5982636</v>
      </c>
      <c r="K250" s="7">
        <v>96.370314</v>
      </c>
      <c r="L250" s="7">
        <v>96.0530328</v>
      </c>
      <c r="M250" s="7">
        <v>96.6896488</v>
      </c>
      <c r="N250" s="7">
        <v>97.4063552</v>
      </c>
      <c r="O250" s="7">
        <v>97.4607756</v>
      </c>
      <c r="P250" s="7">
        <v>97.22461159999999</v>
      </c>
      <c r="Q250" s="7">
        <v>96.9124644</v>
      </c>
      <c r="R250" s="7">
        <v>96.5109856</v>
      </c>
      <c r="S250" s="7">
        <v>94.68225480000001</v>
      </c>
      <c r="T250" s="7">
        <v>93.7868852</v>
      </c>
      <c r="U250" s="7">
        <v>92.56602</v>
      </c>
      <c r="V250" s="7">
        <v>92.345258</v>
      </c>
      <c r="W250" s="7">
        <v>92.3596332</v>
      </c>
      <c r="X250" s="7">
        <v>92.01154799999999</v>
      </c>
      <c r="Y250" s="7">
        <v>92.1511928</v>
      </c>
    </row>
    <row r="251" spans="1:25" ht="11.25">
      <c r="A251" s="8">
        <f t="shared" si="5"/>
        <v>43068</v>
      </c>
      <c r="B251" s="7">
        <v>92.89048879999999</v>
      </c>
      <c r="C251" s="7">
        <v>95.48829280000001</v>
      </c>
      <c r="D251" s="7">
        <v>97.05827000000001</v>
      </c>
      <c r="E251" s="7">
        <v>96.0027196</v>
      </c>
      <c r="F251" s="7">
        <v>95.77477</v>
      </c>
      <c r="G251" s="7">
        <v>95.174092</v>
      </c>
      <c r="H251" s="7">
        <v>95.061144</v>
      </c>
      <c r="I251" s="7">
        <v>94.11751480000001</v>
      </c>
      <c r="J251" s="7">
        <v>93.58665920000001</v>
      </c>
      <c r="K251" s="7">
        <v>92.8976764</v>
      </c>
      <c r="L251" s="7">
        <v>91.0740796</v>
      </c>
      <c r="M251" s="7">
        <v>95.1710116</v>
      </c>
      <c r="N251" s="7">
        <v>97.4217572</v>
      </c>
      <c r="O251" s="7">
        <v>97.2523352</v>
      </c>
      <c r="P251" s="7">
        <v>96.27995560000001</v>
      </c>
      <c r="Q251" s="7">
        <v>95.5570884</v>
      </c>
      <c r="R251" s="7">
        <v>93.5219708</v>
      </c>
      <c r="S251" s="7">
        <v>90.9980964</v>
      </c>
      <c r="T251" s="7">
        <v>90.3214352</v>
      </c>
      <c r="U251" s="7">
        <v>87.6312192</v>
      </c>
      <c r="V251" s="7">
        <v>87.1896952</v>
      </c>
      <c r="W251" s="7">
        <v>86.4380776</v>
      </c>
      <c r="X251" s="7">
        <v>86.73584960000001</v>
      </c>
      <c r="Y251" s="7">
        <v>87.4032696</v>
      </c>
    </row>
    <row r="252" spans="1:25" ht="11.25">
      <c r="A252" s="8">
        <f t="shared" si="5"/>
        <v>43069</v>
      </c>
      <c r="B252" s="7">
        <v>91.74458000000001</v>
      </c>
      <c r="C252" s="7">
        <v>95.5406596</v>
      </c>
      <c r="D252" s="7">
        <v>96.093078</v>
      </c>
      <c r="E252" s="7">
        <v>96.3795552</v>
      </c>
      <c r="F252" s="7">
        <v>96.6362552</v>
      </c>
      <c r="G252" s="7">
        <v>96.45245800000001</v>
      </c>
      <c r="H252" s="7">
        <v>96.2440176</v>
      </c>
      <c r="I252" s="7">
        <v>95.9164684</v>
      </c>
      <c r="J252" s="7">
        <v>95.6946796</v>
      </c>
      <c r="K252" s="7">
        <v>95.49753399999999</v>
      </c>
      <c r="L252" s="7">
        <v>95.6217768</v>
      </c>
      <c r="M252" s="7">
        <v>96.3723676</v>
      </c>
      <c r="N252" s="7">
        <v>96.90425</v>
      </c>
      <c r="O252" s="7">
        <v>96.64446960000001</v>
      </c>
      <c r="P252" s="7">
        <v>96.4914764</v>
      </c>
      <c r="Q252" s="7">
        <v>96.2347764</v>
      </c>
      <c r="R252" s="7">
        <v>95.7614216</v>
      </c>
      <c r="S252" s="7">
        <v>96.606478</v>
      </c>
      <c r="T252" s="7">
        <v>95.98013</v>
      </c>
      <c r="U252" s="7">
        <v>93.397728</v>
      </c>
      <c r="V252" s="7">
        <v>92.51570679999999</v>
      </c>
      <c r="W252" s="7">
        <v>92.30418600000002</v>
      </c>
      <c r="X252" s="7">
        <v>91.89962680000001</v>
      </c>
      <c r="Y252" s="7">
        <v>92.0977992</v>
      </c>
    </row>
    <row r="253" ht="11.25">
      <c r="A253" s="26"/>
    </row>
    <row r="254" spans="1:25" s="23" customFormat="1" ht="15">
      <c r="A254" s="22" t="s">
        <v>90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ht="11.25">
      <c r="A255" s="26"/>
    </row>
    <row r="256" spans="1:25" ht="32.25" customHeight="1">
      <c r="A256" s="60" t="s">
        <v>91</v>
      </c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2"/>
    </row>
    <row r="257" spans="1:25" ht="12.75">
      <c r="A257" s="24" t="s">
        <v>22</v>
      </c>
      <c r="B257" s="25" t="s">
        <v>23</v>
      </c>
      <c r="C257" s="10" t="s">
        <v>24</v>
      </c>
      <c r="D257" s="11" t="s">
        <v>25</v>
      </c>
      <c r="E257" s="5" t="s">
        <v>26</v>
      </c>
      <c r="F257" s="5" t="s">
        <v>27</v>
      </c>
      <c r="G257" s="10" t="s">
        <v>28</v>
      </c>
      <c r="H257" s="11" t="s">
        <v>29</v>
      </c>
      <c r="I257" s="5" t="s">
        <v>30</v>
      </c>
      <c r="J257" s="5" t="s">
        <v>31</v>
      </c>
      <c r="K257" s="5" t="s">
        <v>32</v>
      </c>
      <c r="L257" s="5" t="s">
        <v>33</v>
      </c>
      <c r="M257" s="5" t="s">
        <v>34</v>
      </c>
      <c r="N257" s="5" t="s">
        <v>35</v>
      </c>
      <c r="O257" s="5" t="s">
        <v>36</v>
      </c>
      <c r="P257" s="5" t="s">
        <v>37</v>
      </c>
      <c r="Q257" s="5" t="s">
        <v>38</v>
      </c>
      <c r="R257" s="5" t="s">
        <v>39</v>
      </c>
      <c r="S257" s="5" t="s">
        <v>40</v>
      </c>
      <c r="T257" s="5" t="s">
        <v>41</v>
      </c>
      <c r="U257" s="5" t="s">
        <v>42</v>
      </c>
      <c r="V257" s="5" t="s">
        <v>43</v>
      </c>
      <c r="W257" s="5" t="s">
        <v>44</v>
      </c>
      <c r="X257" s="5" t="s">
        <v>45</v>
      </c>
      <c r="Y257" s="5" t="s">
        <v>85</v>
      </c>
    </row>
    <row r="258" spans="1:25" ht="11.25">
      <c r="A258" s="8">
        <f aca="true" t="shared" si="6" ref="A258:A287">A223</f>
        <v>43040</v>
      </c>
      <c r="B258" s="7">
        <v>44.023985399999994</v>
      </c>
      <c r="C258" s="7">
        <v>48.5723048</v>
      </c>
      <c r="D258" s="7">
        <v>49.25785019999999</v>
      </c>
      <c r="E258" s="7">
        <v>49.340425999999994</v>
      </c>
      <c r="F258" s="7">
        <v>49.4141346</v>
      </c>
      <c r="G258" s="7">
        <v>49.209634799999996</v>
      </c>
      <c r="H258" s="7">
        <v>49.24399519999999</v>
      </c>
      <c r="I258" s="7">
        <v>49.17527439999999</v>
      </c>
      <c r="J258" s="7">
        <v>49.03949539999999</v>
      </c>
      <c r="K258" s="7">
        <v>48.64435079999999</v>
      </c>
      <c r="L258" s="7">
        <v>48.81836959999999</v>
      </c>
      <c r="M258" s="7">
        <v>48.857717799999996</v>
      </c>
      <c r="N258" s="7">
        <v>49.63526039999999</v>
      </c>
      <c r="O258" s="7">
        <v>50.59180959999999</v>
      </c>
      <c r="P258" s="7">
        <v>49.80096619999999</v>
      </c>
      <c r="Q258" s="7">
        <v>49.490614199999996</v>
      </c>
      <c r="R258" s="7">
        <v>48.83444139999999</v>
      </c>
      <c r="S258" s="7">
        <v>47.3552816</v>
      </c>
      <c r="T258" s="7">
        <v>43.32236819999999</v>
      </c>
      <c r="U258" s="7">
        <v>43.438750199999994</v>
      </c>
      <c r="V258" s="7">
        <v>43.504145799999996</v>
      </c>
      <c r="W258" s="7">
        <v>43.524097</v>
      </c>
      <c r="X258" s="7">
        <v>43.5362894</v>
      </c>
      <c r="Y258" s="7">
        <v>43.5451566</v>
      </c>
    </row>
    <row r="259" spans="1:25" ht="11.25">
      <c r="A259" s="8">
        <f t="shared" si="6"/>
        <v>43041</v>
      </c>
      <c r="B259" s="7">
        <v>46.4680074</v>
      </c>
      <c r="C259" s="7">
        <v>48.0696454</v>
      </c>
      <c r="D259" s="7">
        <v>49.81149599999999</v>
      </c>
      <c r="E259" s="7">
        <v>50.336877599999994</v>
      </c>
      <c r="F259" s="7">
        <v>51.3094986</v>
      </c>
      <c r="G259" s="7">
        <v>51.072300999999996</v>
      </c>
      <c r="H259" s="7">
        <v>50.7059748</v>
      </c>
      <c r="I259" s="7">
        <v>50.63392879999999</v>
      </c>
      <c r="J259" s="7">
        <v>50.28312019999999</v>
      </c>
      <c r="K259" s="7">
        <v>50.491499399999995</v>
      </c>
      <c r="L259" s="7">
        <v>50.7996346</v>
      </c>
      <c r="M259" s="7">
        <v>50.972545</v>
      </c>
      <c r="N259" s="7">
        <v>51.86702379999999</v>
      </c>
      <c r="O259" s="7">
        <v>51.85760239999999</v>
      </c>
      <c r="P259" s="7">
        <v>51.82435039999999</v>
      </c>
      <c r="Q259" s="7">
        <v>51.000254999999996</v>
      </c>
      <c r="R259" s="7">
        <v>50.7625032</v>
      </c>
      <c r="S259" s="7">
        <v>50.54525679999999</v>
      </c>
      <c r="T259" s="7">
        <v>49.4130262</v>
      </c>
      <c r="U259" s="7">
        <v>49.03949539999999</v>
      </c>
      <c r="V259" s="7">
        <v>48.49471679999999</v>
      </c>
      <c r="W259" s="7">
        <v>48.61054459999999</v>
      </c>
      <c r="X259" s="7">
        <v>48.49028319999999</v>
      </c>
      <c r="Y259" s="7">
        <v>47.861266199999996</v>
      </c>
    </row>
    <row r="260" spans="1:25" ht="11.25">
      <c r="A260" s="8">
        <f t="shared" si="6"/>
        <v>43042</v>
      </c>
      <c r="B260" s="7">
        <v>49.087710799999996</v>
      </c>
      <c r="C260" s="7">
        <v>50.459909999999994</v>
      </c>
      <c r="D260" s="7">
        <v>51.55722599999999</v>
      </c>
      <c r="E260" s="7">
        <v>51.501805999999995</v>
      </c>
      <c r="F260" s="7">
        <v>51.61597119999999</v>
      </c>
      <c r="G260" s="7">
        <v>51.626501</v>
      </c>
      <c r="H260" s="7">
        <v>51.551684</v>
      </c>
      <c r="I260" s="7">
        <v>51.408700399999994</v>
      </c>
      <c r="J260" s="7">
        <v>51.16596079999999</v>
      </c>
      <c r="K260" s="7">
        <v>50.99970079999999</v>
      </c>
      <c r="L260" s="7">
        <v>50.9969298</v>
      </c>
      <c r="M260" s="7">
        <v>51.144346999999996</v>
      </c>
      <c r="N260" s="7">
        <v>51.68025839999999</v>
      </c>
      <c r="O260" s="7">
        <v>51.720160799999995</v>
      </c>
      <c r="P260" s="7">
        <v>51.5195404</v>
      </c>
      <c r="Q260" s="7">
        <v>51.2989688</v>
      </c>
      <c r="R260" s="7">
        <v>51.003026</v>
      </c>
      <c r="S260" s="7">
        <v>50.41446559999999</v>
      </c>
      <c r="T260" s="7">
        <v>47.6617542</v>
      </c>
      <c r="U260" s="7">
        <v>47.68170539999999</v>
      </c>
      <c r="V260" s="7">
        <v>46.6614232</v>
      </c>
      <c r="W260" s="7">
        <v>46.439189</v>
      </c>
      <c r="X260" s="7">
        <v>46.1837028</v>
      </c>
      <c r="Y260" s="7">
        <v>46.060116199999996</v>
      </c>
    </row>
    <row r="261" spans="1:25" ht="11.25">
      <c r="A261" s="8">
        <f t="shared" si="6"/>
        <v>43043</v>
      </c>
      <c r="B261" s="7">
        <v>47.812496599999996</v>
      </c>
      <c r="C261" s="7">
        <v>49.4024964</v>
      </c>
      <c r="D261" s="7">
        <v>49.74942559999999</v>
      </c>
      <c r="E261" s="7">
        <v>50.855054599999995</v>
      </c>
      <c r="F261" s="7">
        <v>51.1521058</v>
      </c>
      <c r="G261" s="7">
        <v>51.70298059999999</v>
      </c>
      <c r="H261" s="7">
        <v>51.68580039999999</v>
      </c>
      <c r="I261" s="7">
        <v>51.57052679999999</v>
      </c>
      <c r="J261" s="7">
        <v>51.391520199999995</v>
      </c>
      <c r="K261" s="7">
        <v>51.073409399999996</v>
      </c>
      <c r="L261" s="7">
        <v>51.09723999999999</v>
      </c>
      <c r="M261" s="7">
        <v>51.221934999999995</v>
      </c>
      <c r="N261" s="7">
        <v>52.0028028</v>
      </c>
      <c r="O261" s="7">
        <v>53.9386234</v>
      </c>
      <c r="P261" s="7">
        <v>52.538714199999994</v>
      </c>
      <c r="Q261" s="7">
        <v>51.850397799999996</v>
      </c>
      <c r="R261" s="7">
        <v>51.254632799999996</v>
      </c>
      <c r="S261" s="7">
        <v>50.876114199999996</v>
      </c>
      <c r="T261" s="7">
        <v>49.748317199999995</v>
      </c>
      <c r="U261" s="7">
        <v>48.219833599999994</v>
      </c>
      <c r="V261" s="7">
        <v>48.41823719999999</v>
      </c>
      <c r="W261" s="7">
        <v>48.40549059999999</v>
      </c>
      <c r="X261" s="7">
        <v>47.00336459999999</v>
      </c>
      <c r="Y261" s="7">
        <v>46.59270239999999</v>
      </c>
    </row>
    <row r="262" spans="1:25" ht="11.25">
      <c r="A262" s="8">
        <f t="shared" si="6"/>
        <v>43044</v>
      </c>
      <c r="B262" s="7">
        <v>47.85129059999999</v>
      </c>
      <c r="C262" s="7">
        <v>48.7291434</v>
      </c>
      <c r="D262" s="7">
        <v>50.293095799999996</v>
      </c>
      <c r="E262" s="7">
        <v>50.848958399999994</v>
      </c>
      <c r="F262" s="7">
        <v>51.50790219999999</v>
      </c>
      <c r="G262" s="7">
        <v>51.19588759999999</v>
      </c>
      <c r="H262" s="7">
        <v>51.2014296</v>
      </c>
      <c r="I262" s="7">
        <v>50.990833599999995</v>
      </c>
      <c r="J262" s="7">
        <v>50.832886599999995</v>
      </c>
      <c r="K262" s="7">
        <v>51.16651499999999</v>
      </c>
      <c r="L262" s="7">
        <v>50.9902794</v>
      </c>
      <c r="M262" s="7">
        <v>51.554455</v>
      </c>
      <c r="N262" s="7">
        <v>52.24166299999999</v>
      </c>
      <c r="O262" s="7">
        <v>52.503799599999994</v>
      </c>
      <c r="P262" s="7">
        <v>52.442283399999994</v>
      </c>
      <c r="Q262" s="7">
        <v>52.204531599999996</v>
      </c>
      <c r="R262" s="7">
        <v>51.931310999999994</v>
      </c>
      <c r="S262" s="7">
        <v>50.60843559999999</v>
      </c>
      <c r="T262" s="7">
        <v>49.642464999999994</v>
      </c>
      <c r="U262" s="7">
        <v>48.633266799999994</v>
      </c>
      <c r="V262" s="7">
        <v>47.80972559999999</v>
      </c>
      <c r="W262" s="7">
        <v>48.3921898</v>
      </c>
      <c r="X262" s="7">
        <v>48.0945844</v>
      </c>
      <c r="Y262" s="7">
        <v>48.000370399999994</v>
      </c>
    </row>
    <row r="263" spans="1:25" ht="11.25">
      <c r="A263" s="8">
        <f t="shared" si="6"/>
        <v>43045</v>
      </c>
      <c r="B263" s="7">
        <v>47.9903948</v>
      </c>
      <c r="C263" s="7">
        <v>48.52187259999999</v>
      </c>
      <c r="D263" s="7">
        <v>48.59946059999999</v>
      </c>
      <c r="E263" s="7">
        <v>49.7787982</v>
      </c>
      <c r="F263" s="7">
        <v>51.83709699999999</v>
      </c>
      <c r="G263" s="7">
        <v>51.480746399999994</v>
      </c>
      <c r="H263" s="7">
        <v>50.954810599999995</v>
      </c>
      <c r="I263" s="7">
        <v>51.1642982</v>
      </c>
      <c r="J263" s="7">
        <v>50.090812799999995</v>
      </c>
      <c r="K263" s="7">
        <v>48.4852954</v>
      </c>
      <c r="L263" s="7">
        <v>47.6384778</v>
      </c>
      <c r="M263" s="7">
        <v>47.57751579999999</v>
      </c>
      <c r="N263" s="7">
        <v>48.33676979999999</v>
      </c>
      <c r="O263" s="7">
        <v>49.7305828</v>
      </c>
      <c r="P263" s="7">
        <v>48.20985799999999</v>
      </c>
      <c r="Q263" s="7">
        <v>48.00702079999999</v>
      </c>
      <c r="R263" s="7">
        <v>47.5608898</v>
      </c>
      <c r="S263" s="7">
        <v>50.31415539999999</v>
      </c>
      <c r="T263" s="7">
        <v>50.294204199999996</v>
      </c>
      <c r="U263" s="7">
        <v>49.529962399999995</v>
      </c>
      <c r="V263" s="7">
        <v>49.237899</v>
      </c>
      <c r="W263" s="7">
        <v>49.606442</v>
      </c>
      <c r="X263" s="7">
        <v>49.21794779999999</v>
      </c>
      <c r="Y263" s="7">
        <v>49.334884</v>
      </c>
    </row>
    <row r="264" spans="1:25" ht="11.25">
      <c r="A264" s="8">
        <f t="shared" si="6"/>
        <v>43046</v>
      </c>
      <c r="B264" s="7">
        <v>48.80673139999999</v>
      </c>
      <c r="C264" s="7">
        <v>49.311607599999995</v>
      </c>
      <c r="D264" s="7">
        <v>50.25873539999999</v>
      </c>
      <c r="E264" s="7">
        <v>51.0817224</v>
      </c>
      <c r="F264" s="7">
        <v>51.0401574</v>
      </c>
      <c r="G264" s="7">
        <v>51.20918839999999</v>
      </c>
      <c r="H264" s="7">
        <v>51.0041344</v>
      </c>
      <c r="I264" s="7">
        <v>50.66939759999999</v>
      </c>
      <c r="J264" s="7">
        <v>50.63559139999999</v>
      </c>
      <c r="K264" s="7">
        <v>49.98440639999999</v>
      </c>
      <c r="L264" s="7">
        <v>49.27170519999999</v>
      </c>
      <c r="M264" s="7">
        <v>50.061994399999996</v>
      </c>
      <c r="N264" s="7">
        <v>50.99970079999999</v>
      </c>
      <c r="O264" s="7">
        <v>51.33776279999999</v>
      </c>
      <c r="P264" s="7">
        <v>51.236898399999994</v>
      </c>
      <c r="Q264" s="7">
        <v>51.0523498</v>
      </c>
      <c r="R264" s="7">
        <v>49.9511544</v>
      </c>
      <c r="S264" s="7">
        <v>49.21462259999999</v>
      </c>
      <c r="T264" s="7">
        <v>48.358383599999996</v>
      </c>
      <c r="U264" s="7">
        <v>47.644574</v>
      </c>
      <c r="V264" s="7">
        <v>47.171287199999995</v>
      </c>
      <c r="W264" s="7">
        <v>46.42976759999999</v>
      </c>
      <c r="X264" s="7">
        <v>46.3610468</v>
      </c>
      <c r="Y264" s="7">
        <v>45.854507999999996</v>
      </c>
    </row>
    <row r="265" spans="1:25" ht="11.25">
      <c r="A265" s="8">
        <f t="shared" si="6"/>
        <v>43047</v>
      </c>
      <c r="B265" s="7">
        <v>47.5248668</v>
      </c>
      <c r="C265" s="7">
        <v>47.8640372</v>
      </c>
      <c r="D265" s="7">
        <v>48.919234</v>
      </c>
      <c r="E265" s="7">
        <v>49.17527439999999</v>
      </c>
      <c r="F265" s="7">
        <v>49.37922</v>
      </c>
      <c r="G265" s="7">
        <v>49.3027404</v>
      </c>
      <c r="H265" s="7">
        <v>48.94528139999999</v>
      </c>
      <c r="I265" s="7">
        <v>48.97687079999999</v>
      </c>
      <c r="J265" s="7">
        <v>49.48618059999999</v>
      </c>
      <c r="K265" s="7">
        <v>48.8660308</v>
      </c>
      <c r="L265" s="7">
        <v>48.8798858</v>
      </c>
      <c r="M265" s="7">
        <v>49.07440999999999</v>
      </c>
      <c r="N265" s="7">
        <v>50.45270539999999</v>
      </c>
      <c r="O265" s="7">
        <v>51.406483599999994</v>
      </c>
      <c r="P265" s="7">
        <v>51.157093599999996</v>
      </c>
      <c r="Q265" s="7">
        <v>49.986069</v>
      </c>
      <c r="R265" s="7">
        <v>49.259512799999996</v>
      </c>
      <c r="S265" s="7">
        <v>48.540715399999996</v>
      </c>
      <c r="T265" s="7">
        <v>47.3076204</v>
      </c>
      <c r="U265" s="7">
        <v>46.2047624</v>
      </c>
      <c r="V265" s="7">
        <v>46.5433786</v>
      </c>
      <c r="W265" s="7">
        <v>46.245219</v>
      </c>
      <c r="X265" s="7">
        <v>46.369914</v>
      </c>
      <c r="Y265" s="7">
        <v>46.39984079999999</v>
      </c>
    </row>
    <row r="266" spans="1:25" ht="11.25">
      <c r="A266" s="8">
        <f t="shared" si="6"/>
        <v>43048</v>
      </c>
      <c r="B266" s="7">
        <v>47.716065799999996</v>
      </c>
      <c r="C266" s="7">
        <v>48.233688599999994</v>
      </c>
      <c r="D266" s="7">
        <v>49.27669299999999</v>
      </c>
      <c r="E266" s="7">
        <v>50.41391139999999</v>
      </c>
      <c r="F266" s="7">
        <v>50.7891048</v>
      </c>
      <c r="G266" s="7">
        <v>50.35904559999999</v>
      </c>
      <c r="H266" s="7">
        <v>50.1395824</v>
      </c>
      <c r="I266" s="7">
        <v>50.08139139999999</v>
      </c>
      <c r="J266" s="7">
        <v>49.83144719999999</v>
      </c>
      <c r="K266" s="7">
        <v>49.6058878</v>
      </c>
      <c r="L266" s="7">
        <v>49.6402482</v>
      </c>
      <c r="M266" s="7">
        <v>49.8957344</v>
      </c>
      <c r="N266" s="7">
        <v>51.93740719999999</v>
      </c>
      <c r="O266" s="7">
        <v>52.31869679999999</v>
      </c>
      <c r="P266" s="7">
        <v>52.27546919999999</v>
      </c>
      <c r="Q266" s="7">
        <v>51.57329779999999</v>
      </c>
      <c r="R266" s="7">
        <v>50.03816379999999</v>
      </c>
      <c r="S266" s="7">
        <v>49.73169119999999</v>
      </c>
      <c r="T266" s="7">
        <v>49.114312399999996</v>
      </c>
      <c r="U266" s="7">
        <v>47.56643179999999</v>
      </c>
      <c r="V266" s="7">
        <v>47.68503059999999</v>
      </c>
      <c r="W266" s="7">
        <v>47.705535999999995</v>
      </c>
      <c r="X266" s="7">
        <v>47.62240599999999</v>
      </c>
      <c r="Y266" s="7">
        <v>47.6578748</v>
      </c>
    </row>
    <row r="267" spans="1:25" ht="11.25">
      <c r="A267" s="8">
        <f t="shared" si="6"/>
        <v>43049</v>
      </c>
      <c r="B267" s="7">
        <v>46.36880559999999</v>
      </c>
      <c r="C267" s="7">
        <v>47.9560344</v>
      </c>
      <c r="D267" s="7">
        <v>48.807839799999996</v>
      </c>
      <c r="E267" s="7">
        <v>49.845856399999995</v>
      </c>
      <c r="F267" s="7">
        <v>50.23933839999999</v>
      </c>
      <c r="G267" s="7">
        <v>49.85306099999999</v>
      </c>
      <c r="H267" s="7">
        <v>49.78821959999999</v>
      </c>
      <c r="I267" s="7">
        <v>49.53439599999999</v>
      </c>
      <c r="J267" s="7">
        <v>48.84663379999999</v>
      </c>
      <c r="K267" s="7">
        <v>48.450934999999994</v>
      </c>
      <c r="L267" s="7">
        <v>48.25197719999999</v>
      </c>
      <c r="M267" s="7">
        <v>48.6432424</v>
      </c>
      <c r="N267" s="7">
        <v>51.752858599999996</v>
      </c>
      <c r="O267" s="7">
        <v>51.3028482</v>
      </c>
      <c r="P267" s="7">
        <v>51.40371259999999</v>
      </c>
      <c r="Q267" s="7">
        <v>50.2565186</v>
      </c>
      <c r="R267" s="7">
        <v>48.04193539999999</v>
      </c>
      <c r="S267" s="7">
        <v>47.55922719999999</v>
      </c>
      <c r="T267" s="7">
        <v>47.111987799999994</v>
      </c>
      <c r="U267" s="7">
        <v>46.13715</v>
      </c>
      <c r="V267" s="7">
        <v>46.111102599999995</v>
      </c>
      <c r="W267" s="7">
        <v>45.975323599999996</v>
      </c>
      <c r="X267" s="7">
        <v>45.51644599999999</v>
      </c>
      <c r="Y267" s="7">
        <v>45.623406599999996</v>
      </c>
    </row>
    <row r="268" spans="1:25" ht="11.25">
      <c r="A268" s="8">
        <f t="shared" si="6"/>
        <v>43050</v>
      </c>
      <c r="B268" s="7">
        <v>45.6915732</v>
      </c>
      <c r="C268" s="7">
        <v>45.9315418</v>
      </c>
      <c r="D268" s="7">
        <v>46.2723748</v>
      </c>
      <c r="E268" s="7">
        <v>47.356944199999994</v>
      </c>
      <c r="F268" s="7">
        <v>47.745992599999994</v>
      </c>
      <c r="G268" s="7">
        <v>46.109994199999996</v>
      </c>
      <c r="H268" s="7">
        <v>47.96822679999999</v>
      </c>
      <c r="I268" s="7">
        <v>47.73158339999999</v>
      </c>
      <c r="J268" s="7">
        <v>47.5747448</v>
      </c>
      <c r="K268" s="7">
        <v>47.727703999999996</v>
      </c>
      <c r="L268" s="7">
        <v>47.539275999999994</v>
      </c>
      <c r="M268" s="7">
        <v>47.92056559999999</v>
      </c>
      <c r="N268" s="7">
        <v>50.073632599999996</v>
      </c>
      <c r="O268" s="7">
        <v>50.015441599999996</v>
      </c>
      <c r="P268" s="7">
        <v>50.3756716</v>
      </c>
      <c r="Q268" s="7">
        <v>49.82590519999999</v>
      </c>
      <c r="R268" s="7">
        <v>48.87434379999999</v>
      </c>
      <c r="S268" s="7">
        <v>47.652332799999996</v>
      </c>
      <c r="T268" s="7">
        <v>46.6769408</v>
      </c>
      <c r="U268" s="7">
        <v>45.12074719999999</v>
      </c>
      <c r="V268" s="7">
        <v>45.599021799999996</v>
      </c>
      <c r="W268" s="7">
        <v>43.85717119999999</v>
      </c>
      <c r="X268" s="7">
        <v>43.456484599999996</v>
      </c>
      <c r="Y268" s="7">
        <v>43.68093559999999</v>
      </c>
    </row>
    <row r="269" spans="1:25" ht="11.25">
      <c r="A269" s="8">
        <f t="shared" si="6"/>
        <v>43051</v>
      </c>
      <c r="B269" s="7">
        <v>42.642364799999996</v>
      </c>
      <c r="C269" s="7">
        <v>42.9549336</v>
      </c>
      <c r="D269" s="7">
        <v>44.558234199999994</v>
      </c>
      <c r="E269" s="7">
        <v>46.417575199999995</v>
      </c>
      <c r="F269" s="7">
        <v>47.1036748</v>
      </c>
      <c r="G269" s="7">
        <v>47.106445799999996</v>
      </c>
      <c r="H269" s="7">
        <v>47.004473</v>
      </c>
      <c r="I269" s="7">
        <v>46.75064939999999</v>
      </c>
      <c r="J269" s="7">
        <v>46.849297</v>
      </c>
      <c r="K269" s="7">
        <v>46.638146799999994</v>
      </c>
      <c r="L269" s="7">
        <v>45.4903986</v>
      </c>
      <c r="M269" s="7">
        <v>46.4053828</v>
      </c>
      <c r="N269" s="7">
        <v>47.558673</v>
      </c>
      <c r="O269" s="7">
        <v>48.73468539999999</v>
      </c>
      <c r="P269" s="7">
        <v>48.281904</v>
      </c>
      <c r="Q269" s="7">
        <v>47.38299159999999</v>
      </c>
      <c r="R269" s="7">
        <v>46.860935199999986</v>
      </c>
      <c r="S269" s="7">
        <v>45.074194399999996</v>
      </c>
      <c r="T269" s="7">
        <v>42.034961599999995</v>
      </c>
      <c r="U269" s="7">
        <v>41.75453639999999</v>
      </c>
      <c r="V269" s="7">
        <v>41.72682639999999</v>
      </c>
      <c r="W269" s="7">
        <v>41.745669199999995</v>
      </c>
      <c r="X269" s="7">
        <v>41.750657</v>
      </c>
      <c r="Y269" s="7">
        <v>41.870918399999994</v>
      </c>
    </row>
    <row r="270" spans="1:25" ht="11.25">
      <c r="A270" s="8">
        <f t="shared" si="6"/>
        <v>43052</v>
      </c>
      <c r="B270" s="7">
        <v>45.252646799999994</v>
      </c>
      <c r="C270" s="7">
        <v>46.481308199999994</v>
      </c>
      <c r="D270" s="7">
        <v>49.8979512</v>
      </c>
      <c r="E270" s="7">
        <v>50.2886622</v>
      </c>
      <c r="F270" s="7">
        <v>50.8267904</v>
      </c>
      <c r="G270" s="7">
        <v>50.43885039999999</v>
      </c>
      <c r="H270" s="7">
        <v>50.2155078</v>
      </c>
      <c r="I270" s="7">
        <v>49.887421399999994</v>
      </c>
      <c r="J270" s="7">
        <v>49.78156919999999</v>
      </c>
      <c r="K270" s="7">
        <v>49.806508199999996</v>
      </c>
      <c r="L270" s="7">
        <v>49.30661979999999</v>
      </c>
      <c r="M270" s="7">
        <v>49.806508199999996</v>
      </c>
      <c r="N270" s="7">
        <v>50.7336848</v>
      </c>
      <c r="O270" s="7">
        <v>50.69766179999999</v>
      </c>
      <c r="P270" s="7">
        <v>50.264831599999994</v>
      </c>
      <c r="Q270" s="7">
        <v>50.21439939999999</v>
      </c>
      <c r="R270" s="7">
        <v>49.5942496</v>
      </c>
      <c r="S270" s="7">
        <v>48.394406599999996</v>
      </c>
      <c r="T270" s="7">
        <v>45.048147</v>
      </c>
      <c r="U270" s="7">
        <v>44.667411599999994</v>
      </c>
      <c r="V270" s="7">
        <v>44.53606619999999</v>
      </c>
      <c r="W270" s="7">
        <v>44.76162559999999</v>
      </c>
      <c r="X270" s="7">
        <v>44.54659599999999</v>
      </c>
      <c r="Y270" s="7">
        <v>44.47067059999999</v>
      </c>
    </row>
    <row r="271" spans="1:25" ht="11.25">
      <c r="A271" s="8">
        <f t="shared" si="6"/>
        <v>43053</v>
      </c>
      <c r="B271" s="7">
        <v>46.216954799999996</v>
      </c>
      <c r="C271" s="7">
        <v>49.04226639999999</v>
      </c>
      <c r="D271" s="7">
        <v>50.872234799999994</v>
      </c>
      <c r="E271" s="7">
        <v>50.94705179999999</v>
      </c>
      <c r="F271" s="7">
        <v>51.10776979999999</v>
      </c>
      <c r="G271" s="7">
        <v>50.62229059999999</v>
      </c>
      <c r="H271" s="7">
        <v>50.52475139999999</v>
      </c>
      <c r="I271" s="7">
        <v>50.49039099999999</v>
      </c>
      <c r="J271" s="7">
        <v>50.462680999999996</v>
      </c>
      <c r="K271" s="7">
        <v>50.1645214</v>
      </c>
      <c r="L271" s="7">
        <v>49.613646599999996</v>
      </c>
      <c r="M271" s="7">
        <v>50.06144019999999</v>
      </c>
      <c r="N271" s="7">
        <v>50.98362899999999</v>
      </c>
      <c r="O271" s="7">
        <v>51.089481199999994</v>
      </c>
      <c r="P271" s="7">
        <v>51.03572379999999</v>
      </c>
      <c r="Q271" s="7">
        <v>50.32357679999999</v>
      </c>
      <c r="R271" s="7">
        <v>49.7078606</v>
      </c>
      <c r="S271" s="7">
        <v>49.223489799999996</v>
      </c>
      <c r="T271" s="7">
        <v>47.31094559999999</v>
      </c>
      <c r="U271" s="7">
        <v>46.0307436</v>
      </c>
      <c r="V271" s="7">
        <v>45.85561639999999</v>
      </c>
      <c r="W271" s="7">
        <v>45.75807719999999</v>
      </c>
      <c r="X271" s="7">
        <v>45.702102999999994</v>
      </c>
      <c r="Y271" s="7">
        <v>45.659429599999996</v>
      </c>
    </row>
    <row r="272" spans="1:25" ht="11.25">
      <c r="A272" s="8">
        <f t="shared" si="6"/>
        <v>43054</v>
      </c>
      <c r="B272" s="7">
        <v>47.03162879999999</v>
      </c>
      <c r="C272" s="7">
        <v>47.705535999999995</v>
      </c>
      <c r="D272" s="7">
        <v>48.10234319999999</v>
      </c>
      <c r="E272" s="7">
        <v>48.47199459999999</v>
      </c>
      <c r="F272" s="7">
        <v>48.921450799999995</v>
      </c>
      <c r="G272" s="7">
        <v>50.7159504</v>
      </c>
      <c r="H272" s="7">
        <v>50.68491519999999</v>
      </c>
      <c r="I272" s="7">
        <v>50.49316199999999</v>
      </c>
      <c r="J272" s="7">
        <v>50.26206059999999</v>
      </c>
      <c r="K272" s="7">
        <v>50.241555199999986</v>
      </c>
      <c r="L272" s="7">
        <v>50.124618999999996</v>
      </c>
      <c r="M272" s="7">
        <v>50.378996799999996</v>
      </c>
      <c r="N272" s="7">
        <v>51.0346154</v>
      </c>
      <c r="O272" s="7">
        <v>51.32834139999999</v>
      </c>
      <c r="P272" s="7">
        <v>51.11663699999999</v>
      </c>
      <c r="Q272" s="7">
        <v>50.378996799999996</v>
      </c>
      <c r="R272" s="7">
        <v>49.92843219999999</v>
      </c>
      <c r="S272" s="7">
        <v>50.82291099999999</v>
      </c>
      <c r="T272" s="7">
        <v>47.885650999999996</v>
      </c>
      <c r="U272" s="7">
        <v>47.73657119999999</v>
      </c>
      <c r="V272" s="7">
        <v>47.94550459999999</v>
      </c>
      <c r="W272" s="7">
        <v>47.792545399999995</v>
      </c>
      <c r="X272" s="7">
        <v>47.8656998</v>
      </c>
      <c r="Y272" s="7">
        <v>47.974323</v>
      </c>
    </row>
    <row r="273" spans="1:25" ht="11.25">
      <c r="A273" s="8">
        <f t="shared" si="6"/>
        <v>43055</v>
      </c>
      <c r="B273" s="7">
        <v>48.530185599999996</v>
      </c>
      <c r="C273" s="7">
        <v>49.08937339999999</v>
      </c>
      <c r="D273" s="7">
        <v>51.2119594</v>
      </c>
      <c r="E273" s="7">
        <v>51.3953996</v>
      </c>
      <c r="F273" s="7">
        <v>51.49349299999999</v>
      </c>
      <c r="G273" s="7">
        <v>51.378773599999995</v>
      </c>
      <c r="H273" s="7">
        <v>51.2407778</v>
      </c>
      <c r="I273" s="7">
        <v>51.15044319999999</v>
      </c>
      <c r="J273" s="7">
        <v>50.8750058</v>
      </c>
      <c r="K273" s="7">
        <v>50.86281339999999</v>
      </c>
      <c r="L273" s="7">
        <v>50.7974178</v>
      </c>
      <c r="M273" s="7">
        <v>51.026856599999995</v>
      </c>
      <c r="N273" s="7">
        <v>51.236898399999994</v>
      </c>
      <c r="O273" s="7">
        <v>51.60710399999999</v>
      </c>
      <c r="P273" s="7">
        <v>51.35383459999999</v>
      </c>
      <c r="Q273" s="7">
        <v>51.1947792</v>
      </c>
      <c r="R273" s="7">
        <v>50.991941999999995</v>
      </c>
      <c r="S273" s="7">
        <v>50.382321999999995</v>
      </c>
      <c r="T273" s="7">
        <v>48.8034062</v>
      </c>
      <c r="U273" s="7">
        <v>48.5656544</v>
      </c>
      <c r="V273" s="7">
        <v>48.581171999999995</v>
      </c>
      <c r="W273" s="7">
        <v>48.37778059999999</v>
      </c>
      <c r="X273" s="7">
        <v>48.353395799999994</v>
      </c>
      <c r="Y273" s="7">
        <v>48.352287399999994</v>
      </c>
    </row>
    <row r="274" spans="1:25" ht="11.25">
      <c r="A274" s="8">
        <f t="shared" si="6"/>
        <v>43056</v>
      </c>
      <c r="B274" s="7">
        <v>48.760178599999996</v>
      </c>
      <c r="C274" s="7">
        <v>51.5428168</v>
      </c>
      <c r="D274" s="7">
        <v>51.7057516</v>
      </c>
      <c r="E274" s="7">
        <v>51.651439999999994</v>
      </c>
      <c r="F274" s="7">
        <v>51.7390036</v>
      </c>
      <c r="G274" s="7">
        <v>52.008344799999996</v>
      </c>
      <c r="H274" s="7">
        <v>51.878107799999995</v>
      </c>
      <c r="I274" s="7">
        <v>51.4164592</v>
      </c>
      <c r="J274" s="7">
        <v>51.07119259999999</v>
      </c>
      <c r="K274" s="7">
        <v>50.90382419999999</v>
      </c>
      <c r="L274" s="7">
        <v>50.90327</v>
      </c>
      <c r="M274" s="7">
        <v>51.0401574</v>
      </c>
      <c r="N274" s="7">
        <v>52.088149599999994</v>
      </c>
      <c r="O274" s="7">
        <v>52.975978</v>
      </c>
      <c r="P274" s="7">
        <v>52.47110179999999</v>
      </c>
      <c r="Q274" s="7">
        <v>51.615417</v>
      </c>
      <c r="R274" s="7">
        <v>50.848958399999994</v>
      </c>
      <c r="S274" s="7">
        <v>50.8356576</v>
      </c>
      <c r="T274" s="7">
        <v>49.4468324</v>
      </c>
      <c r="U274" s="7">
        <v>48.775141999999995</v>
      </c>
      <c r="V274" s="7">
        <v>48.727480799999995</v>
      </c>
      <c r="W274" s="7">
        <v>48.5861598</v>
      </c>
      <c r="X274" s="7">
        <v>48.4514892</v>
      </c>
      <c r="Y274" s="7">
        <v>48.517438999999996</v>
      </c>
    </row>
    <row r="275" spans="1:25" ht="11.25">
      <c r="A275" s="8">
        <f t="shared" si="6"/>
        <v>43057</v>
      </c>
      <c r="B275" s="7">
        <v>49.96445519999999</v>
      </c>
      <c r="C275" s="7">
        <v>51.01577259999999</v>
      </c>
      <c r="D275" s="7">
        <v>50.64335019999999</v>
      </c>
      <c r="E275" s="7">
        <v>54.07440239999999</v>
      </c>
      <c r="F275" s="7">
        <v>54.4983654</v>
      </c>
      <c r="G275" s="7">
        <v>56.029619999999994</v>
      </c>
      <c r="H275" s="7">
        <v>55.854492799999996</v>
      </c>
      <c r="I275" s="7">
        <v>55.74753219999999</v>
      </c>
      <c r="J275" s="7">
        <v>54.50002799999999</v>
      </c>
      <c r="K275" s="7">
        <v>54.49393179999999</v>
      </c>
      <c r="L275" s="7">
        <v>54.28388999999999</v>
      </c>
      <c r="M275" s="7">
        <v>55.65719759999999</v>
      </c>
      <c r="N275" s="7">
        <v>59.46953939999999</v>
      </c>
      <c r="O275" s="7">
        <v>60.0741716</v>
      </c>
      <c r="P275" s="7">
        <v>59.619173399999994</v>
      </c>
      <c r="Q275" s="7">
        <v>58.408246399999996</v>
      </c>
      <c r="R275" s="7">
        <v>54.759393599999996</v>
      </c>
      <c r="S275" s="7">
        <v>53.703642599999995</v>
      </c>
      <c r="T275" s="7">
        <v>53.2580658</v>
      </c>
      <c r="U275" s="7">
        <v>51.10721559999999</v>
      </c>
      <c r="V275" s="7">
        <v>50.4327542</v>
      </c>
      <c r="W275" s="7">
        <v>50.241001</v>
      </c>
      <c r="X275" s="7">
        <v>49.67460859999999</v>
      </c>
      <c r="Y275" s="7">
        <v>49.65022379999999</v>
      </c>
    </row>
    <row r="276" spans="1:25" ht="11.25">
      <c r="A276" s="8">
        <f t="shared" si="6"/>
        <v>43058</v>
      </c>
      <c r="B276" s="7">
        <v>49.7848944</v>
      </c>
      <c r="C276" s="7">
        <v>49.85915719999999</v>
      </c>
      <c r="D276" s="7">
        <v>50.2653858</v>
      </c>
      <c r="E276" s="7">
        <v>50.293095799999996</v>
      </c>
      <c r="F276" s="7">
        <v>52.2871074</v>
      </c>
      <c r="G276" s="7">
        <v>51.651439999999994</v>
      </c>
      <c r="H276" s="7">
        <v>52.0737404</v>
      </c>
      <c r="I276" s="7">
        <v>51.576623</v>
      </c>
      <c r="J276" s="7">
        <v>51.96456299999999</v>
      </c>
      <c r="K276" s="7">
        <v>51.874782599999996</v>
      </c>
      <c r="L276" s="7">
        <v>51.23856099999999</v>
      </c>
      <c r="M276" s="7">
        <v>52.322022</v>
      </c>
      <c r="N276" s="7">
        <v>53.75296639999999</v>
      </c>
      <c r="O276" s="7">
        <v>53.86823999999999</v>
      </c>
      <c r="P276" s="7">
        <v>53.52740699999999</v>
      </c>
      <c r="Q276" s="7">
        <v>53.39273639999999</v>
      </c>
      <c r="R276" s="7">
        <v>51.855939799999994</v>
      </c>
      <c r="S276" s="7">
        <v>50.50978799999999</v>
      </c>
      <c r="T276" s="7">
        <v>49.59092439999999</v>
      </c>
      <c r="U276" s="7">
        <v>49.62140539999999</v>
      </c>
      <c r="V276" s="7">
        <v>49.58926179999999</v>
      </c>
      <c r="W276" s="7">
        <v>49.6103214</v>
      </c>
      <c r="X276" s="7">
        <v>49.467337799999996</v>
      </c>
      <c r="Y276" s="7">
        <v>49.40138799999999</v>
      </c>
    </row>
    <row r="277" spans="1:25" ht="11.25">
      <c r="A277" s="8">
        <f t="shared" si="6"/>
        <v>43059</v>
      </c>
      <c r="B277" s="7">
        <v>49.85306099999999</v>
      </c>
      <c r="C277" s="7">
        <v>50.1656298</v>
      </c>
      <c r="D277" s="7">
        <v>50.321914199999995</v>
      </c>
      <c r="E277" s="7">
        <v>50.35184099999999</v>
      </c>
      <c r="F277" s="7">
        <v>52.21229039999999</v>
      </c>
      <c r="G277" s="7">
        <v>51.03350699999999</v>
      </c>
      <c r="H277" s="7">
        <v>50.18779779999999</v>
      </c>
      <c r="I277" s="7">
        <v>49.982743799999994</v>
      </c>
      <c r="J277" s="7">
        <v>49.9949362</v>
      </c>
      <c r="K277" s="7">
        <v>49.9938278</v>
      </c>
      <c r="L277" s="7">
        <v>49.7799066</v>
      </c>
      <c r="M277" s="7">
        <v>49.80761659999999</v>
      </c>
      <c r="N277" s="7">
        <v>52.333105999999994</v>
      </c>
      <c r="O277" s="7">
        <v>52.75485219999999</v>
      </c>
      <c r="P277" s="7">
        <v>50.40061059999999</v>
      </c>
      <c r="Q277" s="7">
        <v>51.45802419999999</v>
      </c>
      <c r="R277" s="7">
        <v>49.935082599999994</v>
      </c>
      <c r="S277" s="7">
        <v>49.858602999999995</v>
      </c>
      <c r="T277" s="7">
        <v>49.8774458</v>
      </c>
      <c r="U277" s="7">
        <v>49.598683199999996</v>
      </c>
      <c r="V277" s="7">
        <v>49.533287599999994</v>
      </c>
      <c r="W277" s="7">
        <v>49.875783199999994</v>
      </c>
      <c r="X277" s="7">
        <v>49.71894459999999</v>
      </c>
      <c r="Y277" s="7">
        <v>49.69788499999999</v>
      </c>
    </row>
    <row r="278" spans="1:25" ht="11.25">
      <c r="A278" s="8">
        <f t="shared" si="6"/>
        <v>43060</v>
      </c>
      <c r="B278" s="7">
        <v>50.37844259999999</v>
      </c>
      <c r="C278" s="7">
        <v>50.637808199999995</v>
      </c>
      <c r="D278" s="7">
        <v>50.8245736</v>
      </c>
      <c r="E278" s="7">
        <v>50.606773</v>
      </c>
      <c r="F278" s="7">
        <v>50.6932282</v>
      </c>
      <c r="G278" s="7">
        <v>50.47376499999999</v>
      </c>
      <c r="H278" s="7">
        <v>50.25762699999999</v>
      </c>
      <c r="I278" s="7">
        <v>50.203315399999994</v>
      </c>
      <c r="J278" s="7">
        <v>50.138473999999995</v>
      </c>
      <c r="K278" s="7">
        <v>49.953925399999996</v>
      </c>
      <c r="L278" s="7">
        <v>49.84197699999999</v>
      </c>
      <c r="M278" s="7">
        <v>49.899059599999994</v>
      </c>
      <c r="N278" s="7">
        <v>50.0448142</v>
      </c>
      <c r="O278" s="7">
        <v>50.13625719999999</v>
      </c>
      <c r="P278" s="7">
        <v>50.1057762</v>
      </c>
      <c r="Q278" s="7">
        <v>50.19001459999999</v>
      </c>
      <c r="R278" s="7">
        <v>50.09247539999999</v>
      </c>
      <c r="S278" s="7">
        <v>49.855277799999996</v>
      </c>
      <c r="T278" s="7">
        <v>49.976093399999996</v>
      </c>
      <c r="U278" s="7">
        <v>49.703981199999994</v>
      </c>
      <c r="V278" s="7">
        <v>49.418568199999996</v>
      </c>
      <c r="W278" s="7">
        <v>49.52331199999999</v>
      </c>
      <c r="X278" s="7">
        <v>49.262837999999995</v>
      </c>
      <c r="Y278" s="7">
        <v>49.302186199999994</v>
      </c>
    </row>
    <row r="279" spans="1:25" ht="11.25">
      <c r="A279" s="8">
        <f t="shared" si="6"/>
        <v>43061</v>
      </c>
      <c r="B279" s="7">
        <v>49.6463444</v>
      </c>
      <c r="C279" s="7">
        <v>50.43663359999999</v>
      </c>
      <c r="D279" s="7">
        <v>50.5258598</v>
      </c>
      <c r="E279" s="7">
        <v>50.22160399999999</v>
      </c>
      <c r="F279" s="7">
        <v>50.36569599999999</v>
      </c>
      <c r="G279" s="7">
        <v>50.174496999999995</v>
      </c>
      <c r="H279" s="7">
        <v>49.9882858</v>
      </c>
      <c r="I279" s="7">
        <v>49.900167999999994</v>
      </c>
      <c r="J279" s="7">
        <v>49.835326599999995</v>
      </c>
      <c r="K279" s="7">
        <v>49.80817079999999</v>
      </c>
      <c r="L279" s="7">
        <v>49.8159296</v>
      </c>
      <c r="M279" s="7">
        <v>49.799303599999995</v>
      </c>
      <c r="N279" s="7">
        <v>49.98218959999999</v>
      </c>
      <c r="O279" s="7">
        <v>50.029296599999995</v>
      </c>
      <c r="P279" s="7">
        <v>49.97498499999999</v>
      </c>
      <c r="Q279" s="7">
        <v>49.952816999999996</v>
      </c>
      <c r="R279" s="7">
        <v>49.85361519999999</v>
      </c>
      <c r="S279" s="7">
        <v>49.70675219999999</v>
      </c>
      <c r="T279" s="7">
        <v>49.66186199999999</v>
      </c>
      <c r="U279" s="7">
        <v>49.45126599999999</v>
      </c>
      <c r="V279" s="7">
        <v>49.43297739999999</v>
      </c>
      <c r="W279" s="7">
        <v>48.265277999999995</v>
      </c>
      <c r="X279" s="7">
        <v>49.38864139999999</v>
      </c>
      <c r="Y279" s="7">
        <v>49.56820219999999</v>
      </c>
    </row>
    <row r="280" spans="1:25" ht="11.25">
      <c r="A280" s="8">
        <f t="shared" si="6"/>
        <v>43062</v>
      </c>
      <c r="B280" s="7">
        <v>49.576515199999996</v>
      </c>
      <c r="C280" s="7">
        <v>50.417236599999995</v>
      </c>
      <c r="D280" s="7">
        <v>50.5907012</v>
      </c>
      <c r="E280" s="7">
        <v>50.41169459999999</v>
      </c>
      <c r="F280" s="7">
        <v>50.47709019999999</v>
      </c>
      <c r="G280" s="7">
        <v>50.341865399999996</v>
      </c>
      <c r="H280" s="7">
        <v>50.03483859999999</v>
      </c>
      <c r="I280" s="7">
        <v>49.900167999999994</v>
      </c>
      <c r="J280" s="7">
        <v>49.821471599999995</v>
      </c>
      <c r="K280" s="7">
        <v>49.1946714</v>
      </c>
      <c r="L280" s="7">
        <v>48.70808379999999</v>
      </c>
      <c r="M280" s="7">
        <v>49.22016459999999</v>
      </c>
      <c r="N280" s="7">
        <v>50.42388699999999</v>
      </c>
      <c r="O280" s="7">
        <v>51.05068719999999</v>
      </c>
      <c r="P280" s="7">
        <v>50.54691939999999</v>
      </c>
      <c r="Q280" s="7">
        <v>50.37844259999999</v>
      </c>
      <c r="R280" s="7">
        <v>50.345190599999995</v>
      </c>
      <c r="S280" s="7">
        <v>50.208303199999996</v>
      </c>
      <c r="T280" s="7">
        <v>50.342973799999996</v>
      </c>
      <c r="U280" s="7">
        <v>50.2842286</v>
      </c>
      <c r="V280" s="7">
        <v>50.019875199999994</v>
      </c>
      <c r="W280" s="7">
        <v>50.008236999999994</v>
      </c>
      <c r="X280" s="7">
        <v>49.822579999999995</v>
      </c>
      <c r="Y280" s="7">
        <v>47.22559879999999</v>
      </c>
    </row>
    <row r="281" spans="1:25" ht="11.25">
      <c r="A281" s="8">
        <f t="shared" si="6"/>
        <v>43063</v>
      </c>
      <c r="B281" s="7">
        <v>50.784116999999995</v>
      </c>
      <c r="C281" s="7">
        <v>51.2762466</v>
      </c>
      <c r="D281" s="7">
        <v>51.414796599999995</v>
      </c>
      <c r="E281" s="7">
        <v>51.26460839999999</v>
      </c>
      <c r="F281" s="7">
        <v>51.498480799999996</v>
      </c>
      <c r="G281" s="7">
        <v>51.332775</v>
      </c>
      <c r="H281" s="7">
        <v>51.086155999999995</v>
      </c>
      <c r="I281" s="7">
        <v>51.091697999999994</v>
      </c>
      <c r="J281" s="7">
        <v>50.7996346</v>
      </c>
      <c r="K281" s="7">
        <v>50.392851799999995</v>
      </c>
      <c r="L281" s="7">
        <v>50.14955799999999</v>
      </c>
      <c r="M281" s="7">
        <v>50.429983199999995</v>
      </c>
      <c r="N281" s="7">
        <v>51.39207439999999</v>
      </c>
      <c r="O281" s="7">
        <v>51.81160379999999</v>
      </c>
      <c r="P281" s="7">
        <v>51.529515999999994</v>
      </c>
      <c r="Q281" s="7">
        <v>51.08227659999999</v>
      </c>
      <c r="R281" s="7">
        <v>50.38010519999999</v>
      </c>
      <c r="S281" s="7">
        <v>50.37733419999999</v>
      </c>
      <c r="T281" s="7">
        <v>50.55246139999999</v>
      </c>
      <c r="U281" s="7">
        <v>50.45492219999999</v>
      </c>
      <c r="V281" s="7">
        <v>49.487289</v>
      </c>
      <c r="W281" s="7">
        <v>49.5781778</v>
      </c>
      <c r="X281" s="7">
        <v>47.3486312</v>
      </c>
      <c r="Y281" s="7">
        <v>44.844755599999985</v>
      </c>
    </row>
    <row r="282" spans="1:25" ht="11.25">
      <c r="A282" s="8">
        <f t="shared" si="6"/>
        <v>43064</v>
      </c>
      <c r="B282" s="7">
        <v>49.8231342</v>
      </c>
      <c r="C282" s="7">
        <v>49.9245528</v>
      </c>
      <c r="D282" s="7">
        <v>50.191123</v>
      </c>
      <c r="E282" s="7">
        <v>50.617856999999994</v>
      </c>
      <c r="F282" s="7">
        <v>51.36381019999999</v>
      </c>
      <c r="G282" s="7">
        <v>51.30173979999999</v>
      </c>
      <c r="H282" s="7">
        <v>51.38376139999999</v>
      </c>
      <c r="I282" s="7">
        <v>51.4070378</v>
      </c>
      <c r="J282" s="7">
        <v>50.3041798</v>
      </c>
      <c r="K282" s="7">
        <v>51.176490599999994</v>
      </c>
      <c r="L282" s="7">
        <v>50.608989799999996</v>
      </c>
      <c r="M282" s="7">
        <v>51.44583179999999</v>
      </c>
      <c r="N282" s="7">
        <v>52.03383799999999</v>
      </c>
      <c r="O282" s="7">
        <v>51.98894779999999</v>
      </c>
      <c r="P282" s="7">
        <v>51.88254139999999</v>
      </c>
      <c r="Q282" s="7">
        <v>51.684137799999995</v>
      </c>
      <c r="R282" s="7">
        <v>50.7541902</v>
      </c>
      <c r="S282" s="7">
        <v>50.03927219999999</v>
      </c>
      <c r="T282" s="7">
        <v>50.00879119999999</v>
      </c>
      <c r="U282" s="7">
        <v>49.8209174</v>
      </c>
      <c r="V282" s="7">
        <v>49.69566819999999</v>
      </c>
      <c r="W282" s="7">
        <v>49.72670339999999</v>
      </c>
      <c r="X282" s="7">
        <v>49.61087559999999</v>
      </c>
      <c r="Y282" s="7">
        <v>49.56099759999999</v>
      </c>
    </row>
    <row r="283" spans="1:25" ht="11.25">
      <c r="A283" s="8">
        <f t="shared" si="6"/>
        <v>43065</v>
      </c>
      <c r="B283" s="7">
        <v>48.6432424</v>
      </c>
      <c r="C283" s="7">
        <v>49.91623979999999</v>
      </c>
      <c r="D283" s="7">
        <v>50.44550079999999</v>
      </c>
      <c r="E283" s="7">
        <v>50.4582474</v>
      </c>
      <c r="F283" s="7">
        <v>50.4964872</v>
      </c>
      <c r="G283" s="7">
        <v>50.683252599999996</v>
      </c>
      <c r="H283" s="7">
        <v>50.70542059999999</v>
      </c>
      <c r="I283" s="7">
        <v>50.7336848</v>
      </c>
      <c r="J283" s="7">
        <v>50.773587199999994</v>
      </c>
      <c r="K283" s="7">
        <v>50.70098699999999</v>
      </c>
      <c r="L283" s="7">
        <v>50.58515919999999</v>
      </c>
      <c r="M283" s="7">
        <v>50.59402639999999</v>
      </c>
      <c r="N283" s="7">
        <v>50.724817599999994</v>
      </c>
      <c r="O283" s="7">
        <v>50.932642599999994</v>
      </c>
      <c r="P283" s="7">
        <v>50.63725399999999</v>
      </c>
      <c r="Q283" s="7">
        <v>50.54581099999999</v>
      </c>
      <c r="R283" s="7">
        <v>50.3828762</v>
      </c>
      <c r="S283" s="7">
        <v>50.2249292</v>
      </c>
      <c r="T283" s="7">
        <v>50.270927799999996</v>
      </c>
      <c r="U283" s="7">
        <v>50.21994139999999</v>
      </c>
      <c r="V283" s="7">
        <v>50.26815679999999</v>
      </c>
      <c r="W283" s="7">
        <v>50.2637232</v>
      </c>
      <c r="X283" s="7">
        <v>49.73834159999999</v>
      </c>
      <c r="Y283" s="7">
        <v>49.7305828</v>
      </c>
    </row>
    <row r="284" spans="1:25" ht="11.25">
      <c r="A284" s="8">
        <f t="shared" si="6"/>
        <v>43066</v>
      </c>
      <c r="B284" s="7">
        <v>49.498372999999994</v>
      </c>
      <c r="C284" s="7">
        <v>50.16507559999999</v>
      </c>
      <c r="D284" s="7">
        <v>50.6311578</v>
      </c>
      <c r="E284" s="7">
        <v>50.29364999999999</v>
      </c>
      <c r="F284" s="7">
        <v>50.33909439999999</v>
      </c>
      <c r="G284" s="7">
        <v>50.2975294</v>
      </c>
      <c r="H284" s="7">
        <v>50.07307839999999</v>
      </c>
      <c r="I284" s="7">
        <v>50.06144019999999</v>
      </c>
      <c r="J284" s="7">
        <v>50.685469399999995</v>
      </c>
      <c r="K284" s="7">
        <v>50.45492219999999</v>
      </c>
      <c r="L284" s="7">
        <v>50.167292399999994</v>
      </c>
      <c r="M284" s="7">
        <v>50.85560879999999</v>
      </c>
      <c r="N284" s="7">
        <v>51.852614599999995</v>
      </c>
      <c r="O284" s="7">
        <v>52.56088219999999</v>
      </c>
      <c r="P284" s="7">
        <v>51.489059399999995</v>
      </c>
      <c r="Q284" s="7">
        <v>51.14878059999999</v>
      </c>
      <c r="R284" s="7">
        <v>50.25762699999999</v>
      </c>
      <c r="S284" s="7">
        <v>49.66297039999999</v>
      </c>
      <c r="T284" s="7">
        <v>49.753305</v>
      </c>
      <c r="U284" s="7">
        <v>49.544925799999994</v>
      </c>
      <c r="V284" s="7">
        <v>49.52608299999999</v>
      </c>
      <c r="W284" s="7">
        <v>49.6058878</v>
      </c>
      <c r="X284" s="7">
        <v>49.608658799999986</v>
      </c>
      <c r="Y284" s="7">
        <v>49.52774559999999</v>
      </c>
    </row>
    <row r="285" spans="1:25" ht="11.25">
      <c r="A285" s="8">
        <f t="shared" si="6"/>
        <v>43067</v>
      </c>
      <c r="B285" s="7">
        <v>50.30140879999999</v>
      </c>
      <c r="C285" s="7">
        <v>51.47243339999999</v>
      </c>
      <c r="D285" s="7">
        <v>52.56088219999999</v>
      </c>
      <c r="E285" s="7">
        <v>52.472210199999985</v>
      </c>
      <c r="F285" s="7">
        <v>52.4943782</v>
      </c>
      <c r="G285" s="7">
        <v>52.38686339999999</v>
      </c>
      <c r="H285" s="7">
        <v>52.37300839999999</v>
      </c>
      <c r="I285" s="7">
        <v>52.35305719999999</v>
      </c>
      <c r="J285" s="7">
        <v>52.1374734</v>
      </c>
      <c r="K285" s="7">
        <v>52.01444099999999</v>
      </c>
      <c r="L285" s="7">
        <v>51.843193199999995</v>
      </c>
      <c r="M285" s="7">
        <v>52.186797199999994</v>
      </c>
      <c r="N285" s="7">
        <v>52.573628799999994</v>
      </c>
      <c r="O285" s="7">
        <v>52.6030014</v>
      </c>
      <c r="P285" s="7">
        <v>52.47553539999999</v>
      </c>
      <c r="Q285" s="7">
        <v>52.30705859999999</v>
      </c>
      <c r="R285" s="7">
        <v>52.090366399999986</v>
      </c>
      <c r="S285" s="7">
        <v>51.103336199999994</v>
      </c>
      <c r="T285" s="7">
        <v>50.62007379999999</v>
      </c>
      <c r="U285" s="7">
        <v>49.96113</v>
      </c>
      <c r="V285" s="7">
        <v>49.84197699999999</v>
      </c>
      <c r="W285" s="7">
        <v>49.8497358</v>
      </c>
      <c r="X285" s="7">
        <v>49.66186199999999</v>
      </c>
      <c r="Y285" s="7">
        <v>49.7372332</v>
      </c>
    </row>
    <row r="286" spans="1:25" ht="11.25">
      <c r="A286" s="8">
        <f t="shared" si="6"/>
        <v>43068</v>
      </c>
      <c r="B286" s="7">
        <v>50.13625719999999</v>
      </c>
      <c r="C286" s="7">
        <v>51.5383832</v>
      </c>
      <c r="D286" s="7">
        <v>52.385754999999996</v>
      </c>
      <c r="E286" s="7">
        <v>51.8160374</v>
      </c>
      <c r="F286" s="7">
        <v>51.69300499999999</v>
      </c>
      <c r="G286" s="7">
        <v>51.368798</v>
      </c>
      <c r="H286" s="7">
        <v>51.307835999999995</v>
      </c>
      <c r="I286" s="7">
        <v>50.7985262</v>
      </c>
      <c r="J286" s="7">
        <v>50.5120048</v>
      </c>
      <c r="K286" s="7">
        <v>50.14013659999999</v>
      </c>
      <c r="L286" s="7">
        <v>49.155877399999994</v>
      </c>
      <c r="M286" s="7">
        <v>51.36713539999999</v>
      </c>
      <c r="N286" s="7">
        <v>52.581941799999996</v>
      </c>
      <c r="O286" s="7">
        <v>52.49049879999999</v>
      </c>
      <c r="P286" s="7">
        <v>51.9656714</v>
      </c>
      <c r="Q286" s="7">
        <v>51.57551459999999</v>
      </c>
      <c r="R286" s="7">
        <v>50.47709019999999</v>
      </c>
      <c r="S286" s="7">
        <v>49.11486659999999</v>
      </c>
      <c r="T286" s="7">
        <v>48.749648799999996</v>
      </c>
      <c r="U286" s="7">
        <v>47.29764479999999</v>
      </c>
      <c r="V286" s="7">
        <v>47.0593388</v>
      </c>
      <c r="W286" s="7">
        <v>46.6536644</v>
      </c>
      <c r="X286" s="7">
        <v>46.8143824</v>
      </c>
      <c r="Y286" s="7">
        <v>47.1746124</v>
      </c>
    </row>
    <row r="287" spans="1:25" ht="11.25">
      <c r="A287" s="8">
        <f t="shared" si="6"/>
        <v>43069</v>
      </c>
      <c r="B287" s="7">
        <v>49.51777</v>
      </c>
      <c r="C287" s="7">
        <v>51.566647399999994</v>
      </c>
      <c r="D287" s="7">
        <v>51.86480699999999</v>
      </c>
      <c r="E287" s="7">
        <v>52.01942879999999</v>
      </c>
      <c r="F287" s="7">
        <v>52.15797879999999</v>
      </c>
      <c r="G287" s="7">
        <v>52.05877699999999</v>
      </c>
      <c r="H287" s="7">
        <v>51.94627439999999</v>
      </c>
      <c r="I287" s="7">
        <v>51.76948459999999</v>
      </c>
      <c r="J287" s="7">
        <v>51.64977739999999</v>
      </c>
      <c r="K287" s="7">
        <v>51.543370999999986</v>
      </c>
      <c r="L287" s="7">
        <v>51.6104292</v>
      </c>
      <c r="M287" s="7">
        <v>52.01554939999999</v>
      </c>
      <c r="N287" s="7">
        <v>52.30262499999999</v>
      </c>
      <c r="O287" s="7">
        <v>52.1624124</v>
      </c>
      <c r="P287" s="7">
        <v>52.07983659999999</v>
      </c>
      <c r="Q287" s="7">
        <v>51.94128659999999</v>
      </c>
      <c r="R287" s="7">
        <v>51.68580039999999</v>
      </c>
      <c r="S287" s="7">
        <v>52.141906999999996</v>
      </c>
      <c r="T287" s="7">
        <v>51.803844999999995</v>
      </c>
      <c r="U287" s="7">
        <v>50.410031999999994</v>
      </c>
      <c r="V287" s="7">
        <v>49.933974199999994</v>
      </c>
      <c r="W287" s="7">
        <v>49.819809</v>
      </c>
      <c r="X287" s="7">
        <v>49.6014542</v>
      </c>
      <c r="Y287" s="7">
        <v>49.70841479999999</v>
      </c>
    </row>
    <row r="289" spans="1:15" ht="34.5" customHeight="1">
      <c r="A289" s="27" t="s">
        <v>92</v>
      </c>
      <c r="B289" s="28"/>
      <c r="C289" s="28"/>
      <c r="D289" s="29"/>
      <c r="E289" s="30"/>
      <c r="F289" s="31"/>
      <c r="G289" s="29"/>
      <c r="I289" s="29" t="s">
        <v>93</v>
      </c>
      <c r="N289" s="63">
        <f>N23</f>
        <v>743251.68</v>
      </c>
      <c r="O289" s="63"/>
    </row>
    <row r="290" ht="15.75">
      <c r="A290" s="32" t="s">
        <v>94</v>
      </c>
    </row>
    <row r="291" spans="1:17" ht="45.75" customHeight="1">
      <c r="A291" s="56" t="s">
        <v>95</v>
      </c>
      <c r="B291" s="57" t="s">
        <v>96</v>
      </c>
      <c r="C291" s="57"/>
      <c r="D291" s="57"/>
      <c r="E291" s="57"/>
      <c r="F291" s="57"/>
      <c r="G291" s="57"/>
      <c r="H291" s="57"/>
      <c r="I291" s="57"/>
      <c r="J291" s="58" t="s">
        <v>97</v>
      </c>
      <c r="K291" s="58"/>
      <c r="L291" s="58"/>
      <c r="M291" s="58"/>
      <c r="N291" s="58"/>
      <c r="O291" s="58"/>
      <c r="P291" s="58"/>
      <c r="Q291" s="58"/>
    </row>
    <row r="292" spans="1:17" ht="39" customHeight="1">
      <c r="A292" s="56"/>
      <c r="B292" s="51" t="s">
        <v>70</v>
      </c>
      <c r="C292" s="51"/>
      <c r="D292" s="51" t="s">
        <v>71</v>
      </c>
      <c r="E292" s="51"/>
      <c r="F292" s="51" t="s">
        <v>72</v>
      </c>
      <c r="G292" s="51"/>
      <c r="H292" s="51" t="s">
        <v>73</v>
      </c>
      <c r="I292" s="51"/>
      <c r="J292" s="51" t="s">
        <v>70</v>
      </c>
      <c r="K292" s="51"/>
      <c r="L292" s="51" t="s">
        <v>71</v>
      </c>
      <c r="M292" s="51"/>
      <c r="N292" s="51" t="s">
        <v>72</v>
      </c>
      <c r="O292" s="51"/>
      <c r="P292" s="51" t="s">
        <v>73</v>
      </c>
      <c r="Q292" s="51"/>
    </row>
    <row r="293" spans="1:17" ht="21" customHeight="1">
      <c r="A293" s="33">
        <f>N289</f>
        <v>743251.68</v>
      </c>
      <c r="B293" s="52">
        <v>127742.6662416</v>
      </c>
      <c r="C293" s="53"/>
      <c r="D293" s="52">
        <v>120287.85189120003</v>
      </c>
      <c r="E293" s="53"/>
      <c r="F293" s="54">
        <v>76317.08250240001</v>
      </c>
      <c r="G293" s="54">
        <f>D293*1.17*0.1166</f>
        <v>16409.909330701288</v>
      </c>
      <c r="H293" s="54">
        <v>41191.0081056</v>
      </c>
      <c r="I293" s="54">
        <f>E293*1.17*0.0629</f>
        <v>0</v>
      </c>
      <c r="J293" s="55">
        <f>A293+B293</f>
        <v>870994.3462416001</v>
      </c>
      <c r="K293" s="55"/>
      <c r="L293" s="55">
        <f>A293+D293</f>
        <v>863539.5318912001</v>
      </c>
      <c r="M293" s="55"/>
      <c r="N293" s="55">
        <f>A293+F293</f>
        <v>819568.7625024001</v>
      </c>
      <c r="O293" s="55"/>
      <c r="P293" s="55">
        <f>A293+H293</f>
        <v>784442.6881056001</v>
      </c>
      <c r="Q293" s="55"/>
    </row>
    <row r="295" spans="2:14" ht="11.25">
      <c r="B295" s="34"/>
      <c r="C295" s="34"/>
      <c r="D295" s="34"/>
      <c r="E295" s="34"/>
      <c r="F295" s="34"/>
      <c r="G295" s="34"/>
      <c r="H295" s="34"/>
      <c r="I295" s="34"/>
      <c r="K295" s="34"/>
      <c r="L295" s="34"/>
      <c r="M295" s="34"/>
      <c r="N295" s="34"/>
    </row>
    <row r="296" spans="6:8" ht="15.75">
      <c r="F296" s="34"/>
      <c r="G296" s="34"/>
      <c r="H296" s="20" t="s">
        <v>98</v>
      </c>
    </row>
    <row r="297" spans="8:9" ht="11.25">
      <c r="H297" s="34"/>
      <c r="I297" s="34"/>
    </row>
    <row r="299" spans="1:25" ht="27" customHeight="1">
      <c r="A299" s="47" t="s">
        <v>99</v>
      </c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</row>
    <row r="300" spans="1:25" s="23" customFormat="1" ht="1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ht="30" customHeight="1">
      <c r="A301" s="48" t="s">
        <v>47</v>
      </c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50"/>
    </row>
    <row r="302" spans="1:25" ht="11.25">
      <c r="A302" s="9" t="s">
        <v>22</v>
      </c>
      <c r="B302" s="5" t="s">
        <v>23</v>
      </c>
      <c r="C302" s="10" t="s">
        <v>24</v>
      </c>
      <c r="D302" s="11" t="s">
        <v>25</v>
      </c>
      <c r="E302" s="5" t="s">
        <v>26</v>
      </c>
      <c r="F302" s="5" t="s">
        <v>27</v>
      </c>
      <c r="G302" s="10" t="s">
        <v>28</v>
      </c>
      <c r="H302" s="11" t="s">
        <v>29</v>
      </c>
      <c r="I302" s="5" t="s">
        <v>30</v>
      </c>
      <c r="J302" s="5" t="s">
        <v>31</v>
      </c>
      <c r="K302" s="5" t="s">
        <v>32</v>
      </c>
      <c r="L302" s="5" t="s">
        <v>33</v>
      </c>
      <c r="M302" s="5" t="s">
        <v>34</v>
      </c>
      <c r="N302" s="5" t="s">
        <v>35</v>
      </c>
      <c r="O302" s="5" t="s">
        <v>36</v>
      </c>
      <c r="P302" s="5" t="s">
        <v>37</v>
      </c>
      <c r="Q302" s="5" t="s">
        <v>38</v>
      </c>
      <c r="R302" s="5" t="s">
        <v>39</v>
      </c>
      <c r="S302" s="5" t="s">
        <v>40</v>
      </c>
      <c r="T302" s="5" t="s">
        <v>41</v>
      </c>
      <c r="U302" s="5" t="s">
        <v>42</v>
      </c>
      <c r="V302" s="5" t="s">
        <v>43</v>
      </c>
      <c r="W302" s="5" t="s">
        <v>44</v>
      </c>
      <c r="X302" s="5" t="s">
        <v>45</v>
      </c>
      <c r="Y302" s="5" t="s">
        <v>46</v>
      </c>
    </row>
    <row r="303" spans="1:25" ht="11.25">
      <c r="A303" s="8">
        <f aca="true" t="shared" si="7" ref="A303:A332">A92</f>
        <v>43040</v>
      </c>
      <c r="B303" s="7">
        <v>13.995374100000001</v>
      </c>
      <c r="C303" s="7">
        <v>4.7693924999999995</v>
      </c>
      <c r="D303" s="7">
        <v>5.1870366</v>
      </c>
      <c r="E303" s="7">
        <v>5.1612561</v>
      </c>
      <c r="F303" s="7">
        <v>5.1423504</v>
      </c>
      <c r="G303" s="7">
        <v>6.1202907</v>
      </c>
      <c r="H303" s="7">
        <v>5.728427099999999</v>
      </c>
      <c r="I303" s="7">
        <v>4.7487680999999995</v>
      </c>
      <c r="J303" s="7">
        <v>4.7126754</v>
      </c>
      <c r="K303" s="7">
        <v>5.1492252</v>
      </c>
      <c r="L303" s="7">
        <v>4.1506605</v>
      </c>
      <c r="M303" s="7">
        <v>3.9719157</v>
      </c>
      <c r="N303" s="7">
        <v>5.1406317</v>
      </c>
      <c r="O303" s="7">
        <v>4.8175161</v>
      </c>
      <c r="P303" s="7">
        <v>4.3156557</v>
      </c>
      <c r="Q303" s="7">
        <v>3.2655299999999996</v>
      </c>
      <c r="R303" s="7">
        <v>0</v>
      </c>
      <c r="S303" s="7">
        <v>0</v>
      </c>
      <c r="T303" s="7">
        <v>2.1122822999999995</v>
      </c>
      <c r="U303" s="7">
        <v>1.684326</v>
      </c>
      <c r="V303" s="7">
        <v>1.0741874999999999</v>
      </c>
      <c r="W303" s="7">
        <v>0</v>
      </c>
      <c r="X303" s="7">
        <v>0</v>
      </c>
      <c r="Y303" s="7">
        <v>0</v>
      </c>
    </row>
    <row r="304" spans="1:25" ht="11.25">
      <c r="A304" s="8">
        <f t="shared" si="7"/>
        <v>43041</v>
      </c>
      <c r="B304" s="7">
        <v>17.1251268</v>
      </c>
      <c r="C304" s="7">
        <v>13.144617599999998</v>
      </c>
      <c r="D304" s="7">
        <v>8.8427115</v>
      </c>
      <c r="E304" s="7">
        <v>6.960734999999999</v>
      </c>
      <c r="F304" s="7">
        <v>7.636184099999999</v>
      </c>
      <c r="G304" s="7">
        <v>3.3617771999999992</v>
      </c>
      <c r="H304" s="7">
        <v>3.8808245999999995</v>
      </c>
      <c r="I304" s="7">
        <v>3.9616035</v>
      </c>
      <c r="J304" s="7">
        <v>5.3726562</v>
      </c>
      <c r="K304" s="7">
        <v>4.8501714</v>
      </c>
      <c r="L304" s="7">
        <v>9.363477599999998</v>
      </c>
      <c r="M304" s="7">
        <v>4.5597110999999995</v>
      </c>
      <c r="N304" s="7">
        <v>8.3752251</v>
      </c>
      <c r="O304" s="7">
        <v>1.2271518</v>
      </c>
      <c r="P304" s="7">
        <v>0.36264569999999996</v>
      </c>
      <c r="Q304" s="7">
        <v>6.967609799999999</v>
      </c>
      <c r="R304" s="7">
        <v>1.6946381999999995</v>
      </c>
      <c r="S304" s="7">
        <v>0.37983269999999997</v>
      </c>
      <c r="T304" s="7">
        <v>2.8427298</v>
      </c>
      <c r="U304" s="7">
        <v>4.104255599999999</v>
      </c>
      <c r="V304" s="7">
        <v>4.4239337999999995</v>
      </c>
      <c r="W304" s="7">
        <v>0</v>
      </c>
      <c r="X304" s="7">
        <v>0</v>
      </c>
      <c r="Y304" s="7">
        <v>0</v>
      </c>
    </row>
    <row r="305" spans="1:25" ht="11.25">
      <c r="A305" s="8">
        <f t="shared" si="7"/>
        <v>43042</v>
      </c>
      <c r="B305" s="7">
        <v>6.0773231999999995</v>
      </c>
      <c r="C305" s="7">
        <v>2.6416418999999998</v>
      </c>
      <c r="D305" s="7">
        <v>2.2841522999999997</v>
      </c>
      <c r="E305" s="7">
        <v>6.2354436</v>
      </c>
      <c r="F305" s="7">
        <v>6.574027499999999</v>
      </c>
      <c r="G305" s="7">
        <v>5.809205999999999</v>
      </c>
      <c r="H305" s="7">
        <v>4.564867199999999</v>
      </c>
      <c r="I305" s="7">
        <v>1.4488641</v>
      </c>
      <c r="J305" s="7">
        <v>0.38842619999999994</v>
      </c>
      <c r="K305" s="7">
        <v>4.5133062</v>
      </c>
      <c r="L305" s="7">
        <v>4.0458198</v>
      </c>
      <c r="M305" s="7">
        <v>4.635333899999999</v>
      </c>
      <c r="N305" s="7">
        <v>9.514723199999999</v>
      </c>
      <c r="O305" s="7">
        <v>17.417305799999998</v>
      </c>
      <c r="P305" s="7">
        <v>1.6619829</v>
      </c>
      <c r="Q305" s="7">
        <v>1.5777666</v>
      </c>
      <c r="R305" s="7">
        <v>0</v>
      </c>
      <c r="S305" s="7">
        <v>0</v>
      </c>
      <c r="T305" s="7">
        <v>0.4829547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</row>
    <row r="306" spans="1:25" ht="11.25">
      <c r="A306" s="8">
        <f t="shared" si="7"/>
        <v>43043</v>
      </c>
      <c r="B306" s="7">
        <v>10.432509</v>
      </c>
      <c r="C306" s="7">
        <v>5.9879508</v>
      </c>
      <c r="D306" s="7">
        <v>6.0756045</v>
      </c>
      <c r="E306" s="7">
        <v>1.4179275</v>
      </c>
      <c r="F306" s="7">
        <v>3.2913105</v>
      </c>
      <c r="G306" s="7">
        <v>4.0492572</v>
      </c>
      <c r="H306" s="7">
        <v>3.4786487999999993</v>
      </c>
      <c r="I306" s="7">
        <v>0.8009141999999999</v>
      </c>
      <c r="J306" s="7">
        <v>1.9094756999999996</v>
      </c>
      <c r="K306" s="7">
        <v>0.5637336</v>
      </c>
      <c r="L306" s="7">
        <v>0.7699776</v>
      </c>
      <c r="M306" s="7">
        <v>1.1635598999999999</v>
      </c>
      <c r="N306" s="7">
        <v>0</v>
      </c>
      <c r="O306" s="7">
        <v>2.0641586999999997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</row>
    <row r="307" spans="1:25" ht="11.25">
      <c r="A307" s="8">
        <f t="shared" si="7"/>
        <v>43044</v>
      </c>
      <c r="B307" s="7">
        <v>7.7461809</v>
      </c>
      <c r="C307" s="7">
        <v>6.324815999999999</v>
      </c>
      <c r="D307" s="7">
        <v>4.932669</v>
      </c>
      <c r="E307" s="7">
        <v>3.5817707999999997</v>
      </c>
      <c r="F307" s="7">
        <v>2.0968139999999997</v>
      </c>
      <c r="G307" s="7">
        <v>2.2704027</v>
      </c>
      <c r="H307" s="7">
        <v>2.1810302999999998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0.0120309</v>
      </c>
      <c r="O307" s="7">
        <v>0.10140329999999999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</row>
    <row r="308" spans="1:25" ht="11.25">
      <c r="A308" s="8">
        <f t="shared" si="7"/>
        <v>43045</v>
      </c>
      <c r="B308" s="7">
        <v>5.1612561</v>
      </c>
      <c r="C308" s="7">
        <v>2.6416418999999998</v>
      </c>
      <c r="D308" s="7">
        <v>2.8255428</v>
      </c>
      <c r="E308" s="7">
        <v>0.3368652</v>
      </c>
      <c r="F308" s="7">
        <v>0</v>
      </c>
      <c r="G308" s="7">
        <v>0.4348310999999999</v>
      </c>
      <c r="H308" s="7">
        <v>3.4408374</v>
      </c>
      <c r="I308" s="7">
        <v>0</v>
      </c>
      <c r="J308" s="7">
        <v>5.3554692</v>
      </c>
      <c r="K308" s="7">
        <v>0.30249119999999996</v>
      </c>
      <c r="L308" s="7">
        <v>0.3832701</v>
      </c>
      <c r="M308" s="7">
        <v>0</v>
      </c>
      <c r="N308" s="7">
        <v>1.2529322999999999</v>
      </c>
      <c r="O308" s="7">
        <v>8.2102299</v>
      </c>
      <c r="P308" s="7">
        <v>4.869077099999999</v>
      </c>
      <c r="Q308" s="7">
        <v>0.7751336999999999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</row>
    <row r="309" spans="1:25" ht="11.25">
      <c r="A309" s="8">
        <f t="shared" si="7"/>
        <v>43046</v>
      </c>
      <c r="B309" s="7">
        <v>0</v>
      </c>
      <c r="C309" s="7">
        <v>0.051560999999999996</v>
      </c>
      <c r="D309" s="7">
        <v>1.5846414</v>
      </c>
      <c r="E309" s="7">
        <v>0.22514969999999998</v>
      </c>
      <c r="F309" s="7">
        <v>0.2560863</v>
      </c>
      <c r="G309" s="7">
        <v>1.7977602</v>
      </c>
      <c r="H309" s="7">
        <v>1.2976184999999998</v>
      </c>
      <c r="I309" s="7">
        <v>0.8541939</v>
      </c>
      <c r="J309" s="7">
        <v>0.1753074</v>
      </c>
      <c r="K309" s="7">
        <v>0.37983269999999997</v>
      </c>
      <c r="L309" s="7">
        <v>3.4133382</v>
      </c>
      <c r="M309" s="7">
        <v>3.3067787999999996</v>
      </c>
      <c r="N309" s="7">
        <v>4.6731453</v>
      </c>
      <c r="O309" s="7">
        <v>3.9478538999999997</v>
      </c>
      <c r="P309" s="7">
        <v>4.901732399999999</v>
      </c>
      <c r="Q309" s="7">
        <v>1.6465146000000002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0.1701513</v>
      </c>
    </row>
    <row r="310" spans="1:25" ht="11.25">
      <c r="A310" s="8">
        <f t="shared" si="7"/>
        <v>43047</v>
      </c>
      <c r="B310" s="7">
        <v>0</v>
      </c>
      <c r="C310" s="7">
        <v>3.0833478</v>
      </c>
      <c r="D310" s="7">
        <v>3.9066050999999997</v>
      </c>
      <c r="E310" s="7">
        <v>5.264378099999999</v>
      </c>
      <c r="F310" s="7">
        <v>3.1916258999999996</v>
      </c>
      <c r="G310" s="7">
        <v>2.7035150999999997</v>
      </c>
      <c r="H310" s="7">
        <v>2.7224208</v>
      </c>
      <c r="I310" s="7">
        <v>2.5402385999999995</v>
      </c>
      <c r="J310" s="7">
        <v>0</v>
      </c>
      <c r="K310" s="7">
        <v>0.1065594</v>
      </c>
      <c r="L310" s="7">
        <v>0.0240618</v>
      </c>
      <c r="M310" s="7">
        <v>0.8181011999999999</v>
      </c>
      <c r="N310" s="7">
        <v>0.9435663</v>
      </c>
      <c r="O310" s="7">
        <v>0.24233669999999996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</row>
    <row r="311" spans="1:25" ht="11.25">
      <c r="A311" s="8">
        <f t="shared" si="7"/>
        <v>43048</v>
      </c>
      <c r="B311" s="7">
        <v>0.005156099999999999</v>
      </c>
      <c r="C311" s="7">
        <v>0.1478082</v>
      </c>
      <c r="D311" s="7">
        <v>0</v>
      </c>
      <c r="E311" s="7">
        <v>0.04984229999999999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0.1099968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</row>
    <row r="312" spans="1:25" ht="11.25">
      <c r="A312" s="8">
        <f t="shared" si="7"/>
        <v>43049</v>
      </c>
      <c r="B312" s="7">
        <v>0</v>
      </c>
      <c r="C312" s="7">
        <v>0.2303058</v>
      </c>
      <c r="D312" s="7">
        <v>0.4417059</v>
      </c>
      <c r="E312" s="7">
        <v>5.843579999999999</v>
      </c>
      <c r="F312" s="7">
        <v>3.6539562</v>
      </c>
      <c r="G312" s="7">
        <v>4.2915939</v>
      </c>
      <c r="H312" s="7">
        <v>3.1349087999999994</v>
      </c>
      <c r="I312" s="7">
        <v>3.3308405999999997</v>
      </c>
      <c r="J312" s="7">
        <v>1.8476024999999998</v>
      </c>
      <c r="K312" s="7">
        <v>0.5121726</v>
      </c>
      <c r="L312" s="7">
        <v>0.20280659999999998</v>
      </c>
      <c r="M312" s="7">
        <v>0.1306212</v>
      </c>
      <c r="N312" s="7">
        <v>0</v>
      </c>
      <c r="O312" s="7">
        <v>0.37467659999999997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</row>
    <row r="313" spans="1:25" ht="11.25">
      <c r="A313" s="8">
        <f t="shared" si="7"/>
        <v>43050</v>
      </c>
      <c r="B313" s="7">
        <v>5.580618899999999</v>
      </c>
      <c r="C313" s="7">
        <v>1.9111943999999998</v>
      </c>
      <c r="D313" s="7">
        <v>6.049824</v>
      </c>
      <c r="E313" s="7">
        <v>1.065594</v>
      </c>
      <c r="F313" s="7">
        <v>0</v>
      </c>
      <c r="G313" s="7">
        <v>9.9117429</v>
      </c>
      <c r="H313" s="7">
        <v>12.8490012</v>
      </c>
      <c r="I313" s="7">
        <v>13.134305399999999</v>
      </c>
      <c r="J313" s="7">
        <v>9.5955021</v>
      </c>
      <c r="K313" s="7">
        <v>13.0002468</v>
      </c>
      <c r="L313" s="7">
        <v>13.4986698</v>
      </c>
      <c r="M313" s="7">
        <v>13.036339499999999</v>
      </c>
      <c r="N313" s="7">
        <v>10.946400299999999</v>
      </c>
      <c r="O313" s="7">
        <v>7.258070099999999</v>
      </c>
      <c r="P313" s="7">
        <v>7.4265026999999995</v>
      </c>
      <c r="Q313" s="7">
        <v>7.2683823</v>
      </c>
      <c r="R313" s="7">
        <v>9.418476</v>
      </c>
      <c r="S313" s="7">
        <v>1.9197879</v>
      </c>
      <c r="T313" s="7">
        <v>0.9005987999999999</v>
      </c>
      <c r="U313" s="7">
        <v>5.3812497</v>
      </c>
      <c r="V313" s="7">
        <v>2.2979019</v>
      </c>
      <c r="W313" s="7">
        <v>6.312785099999999</v>
      </c>
      <c r="X313" s="7">
        <v>5.415623699999999</v>
      </c>
      <c r="Y313" s="7">
        <v>5.0546967</v>
      </c>
    </row>
    <row r="314" spans="1:25" ht="11.25">
      <c r="A314" s="8">
        <f t="shared" si="7"/>
        <v>43051</v>
      </c>
      <c r="B314" s="7">
        <v>5.0650089</v>
      </c>
      <c r="C314" s="7">
        <v>6.3884079</v>
      </c>
      <c r="D314" s="7">
        <v>10.860465299999998</v>
      </c>
      <c r="E314" s="7">
        <v>9.8859624</v>
      </c>
      <c r="F314" s="7">
        <v>5.5617132</v>
      </c>
      <c r="G314" s="7">
        <v>10.4015724</v>
      </c>
      <c r="H314" s="7">
        <v>4.692050999999999</v>
      </c>
      <c r="I314" s="7">
        <v>2.6450793</v>
      </c>
      <c r="J314" s="7">
        <v>3.5456780999999995</v>
      </c>
      <c r="K314" s="7">
        <v>1.9902545999999999</v>
      </c>
      <c r="L314" s="7">
        <v>0.6101384999999999</v>
      </c>
      <c r="M314" s="7">
        <v>5.582337599999999</v>
      </c>
      <c r="N314" s="7">
        <v>3.1022534999999998</v>
      </c>
      <c r="O314" s="7">
        <v>4.355185799999999</v>
      </c>
      <c r="P314" s="7">
        <v>6.201069599999999</v>
      </c>
      <c r="Q314" s="7">
        <v>0.5946701999999999</v>
      </c>
      <c r="R314" s="7">
        <v>0.0326553</v>
      </c>
      <c r="S314" s="7">
        <v>0</v>
      </c>
      <c r="T314" s="7">
        <v>5.3468757</v>
      </c>
      <c r="U314" s="7">
        <v>5.6287424999999995</v>
      </c>
      <c r="V314" s="7">
        <v>4.222845899999999</v>
      </c>
      <c r="W314" s="7">
        <v>5.4929651999999995</v>
      </c>
      <c r="X314" s="7">
        <v>3.8980115999999994</v>
      </c>
      <c r="Y314" s="7">
        <v>4.331123999999999</v>
      </c>
    </row>
    <row r="315" spans="1:25" ht="11.25">
      <c r="A315" s="8">
        <f t="shared" si="7"/>
        <v>43052</v>
      </c>
      <c r="B315" s="7">
        <v>2.8856973</v>
      </c>
      <c r="C315" s="7">
        <v>1.6980756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0.0120309</v>
      </c>
      <c r="M315" s="7">
        <v>0</v>
      </c>
      <c r="N315" s="7">
        <v>0</v>
      </c>
      <c r="O315" s="7">
        <v>0.4606116</v>
      </c>
      <c r="P315" s="7">
        <v>0.0292179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</row>
    <row r="316" spans="1:25" ht="11.25">
      <c r="A316" s="8">
        <f t="shared" si="7"/>
        <v>43053</v>
      </c>
      <c r="B316" s="7">
        <v>14.871911099999998</v>
      </c>
      <c r="C316" s="7">
        <v>6.8679252</v>
      </c>
      <c r="D316" s="7">
        <v>1.7926040999999997</v>
      </c>
      <c r="E316" s="7">
        <v>1.4626137</v>
      </c>
      <c r="F316" s="7">
        <v>2.1088449</v>
      </c>
      <c r="G316" s="7">
        <v>1.8476024999999998</v>
      </c>
      <c r="H316" s="7">
        <v>1.7840106</v>
      </c>
      <c r="I316" s="7">
        <v>1.4729259000000001</v>
      </c>
      <c r="J316" s="7">
        <v>1.6276089</v>
      </c>
      <c r="K316" s="7">
        <v>2.5024271999999996</v>
      </c>
      <c r="L316" s="7">
        <v>1.3491794999999998</v>
      </c>
      <c r="M316" s="7">
        <v>3.1950632999999997</v>
      </c>
      <c r="N316" s="7">
        <v>0.4863921</v>
      </c>
      <c r="O316" s="7">
        <v>0.5207661</v>
      </c>
      <c r="P316" s="7">
        <v>0.3007725</v>
      </c>
      <c r="Q316" s="7">
        <v>0.8370069</v>
      </c>
      <c r="R316" s="7">
        <v>0.39014489999999996</v>
      </c>
      <c r="S316" s="7">
        <v>0.0481236</v>
      </c>
      <c r="T316" s="7">
        <v>0</v>
      </c>
      <c r="U316" s="7">
        <v>0.06015449999999999</v>
      </c>
      <c r="V316" s="7">
        <v>0</v>
      </c>
      <c r="W316" s="7">
        <v>0</v>
      </c>
      <c r="X316" s="7">
        <v>0</v>
      </c>
      <c r="Y316" s="7">
        <v>0</v>
      </c>
    </row>
    <row r="317" spans="1:25" ht="11.25">
      <c r="A317" s="8">
        <f t="shared" si="7"/>
        <v>43054</v>
      </c>
      <c r="B317" s="7">
        <v>11.400137099999998</v>
      </c>
      <c r="C317" s="7">
        <v>9.662531399999999</v>
      </c>
      <c r="D317" s="7">
        <v>7.352598599999999</v>
      </c>
      <c r="E317" s="7">
        <v>4.6542395999999995</v>
      </c>
      <c r="F317" s="7">
        <v>3.3205284</v>
      </c>
      <c r="G317" s="7">
        <v>5.8367052</v>
      </c>
      <c r="H317" s="7">
        <v>5.3468757</v>
      </c>
      <c r="I317" s="7">
        <v>4.8020477999999995</v>
      </c>
      <c r="J317" s="7">
        <v>4.7522055</v>
      </c>
      <c r="K317" s="7">
        <v>4.8175161</v>
      </c>
      <c r="L317" s="7">
        <v>4.9172006999999995</v>
      </c>
      <c r="M317" s="7">
        <v>6.584339699999999</v>
      </c>
      <c r="N317" s="7">
        <v>15.317054399999998</v>
      </c>
      <c r="O317" s="7">
        <v>18.0910362</v>
      </c>
      <c r="P317" s="7">
        <v>9.102235199999999</v>
      </c>
      <c r="Q317" s="7">
        <v>3.6642683999999996</v>
      </c>
      <c r="R317" s="7">
        <v>0.842163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</row>
    <row r="318" spans="1:25" ht="11.25">
      <c r="A318" s="8">
        <f t="shared" si="7"/>
        <v>43055</v>
      </c>
      <c r="B318" s="7">
        <v>4.2778443</v>
      </c>
      <c r="C318" s="7">
        <v>6.728710499999999</v>
      </c>
      <c r="D318" s="7">
        <v>0.9848150999999999</v>
      </c>
      <c r="E318" s="7">
        <v>0.9160670999999999</v>
      </c>
      <c r="F318" s="7">
        <v>0.7338849</v>
      </c>
      <c r="G318" s="7">
        <v>2.4852402</v>
      </c>
      <c r="H318" s="7">
        <v>2.0985327000000003</v>
      </c>
      <c r="I318" s="7">
        <v>1.306212</v>
      </c>
      <c r="J318" s="7">
        <v>0.5912328</v>
      </c>
      <c r="K318" s="7">
        <v>0.4520181</v>
      </c>
      <c r="L318" s="7">
        <v>0.49842299999999995</v>
      </c>
      <c r="M318" s="7">
        <v>0.085935</v>
      </c>
      <c r="N318" s="7">
        <v>0.0481236</v>
      </c>
      <c r="O318" s="7">
        <v>0.9641907000000001</v>
      </c>
      <c r="P318" s="7">
        <v>0.20280659999999998</v>
      </c>
      <c r="Q318" s="7">
        <v>0.0085935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2.2480596</v>
      </c>
      <c r="Y318" s="7">
        <v>0</v>
      </c>
    </row>
    <row r="319" spans="1:25" ht="11.25">
      <c r="A319" s="8">
        <f t="shared" si="7"/>
        <v>43056</v>
      </c>
      <c r="B319" s="7">
        <v>7.0672944</v>
      </c>
      <c r="C319" s="7">
        <v>1.3801160999999997</v>
      </c>
      <c r="D319" s="7">
        <v>12.845563799999999</v>
      </c>
      <c r="E319" s="7">
        <v>11.635599</v>
      </c>
      <c r="F319" s="7">
        <v>14.218805099999999</v>
      </c>
      <c r="G319" s="7">
        <v>16.6920144</v>
      </c>
      <c r="H319" s="7">
        <v>13.0243086</v>
      </c>
      <c r="I319" s="7">
        <v>6.7493349</v>
      </c>
      <c r="J319" s="7">
        <v>5.721552299999999</v>
      </c>
      <c r="K319" s="7">
        <v>0.21140009999999995</v>
      </c>
      <c r="L319" s="7">
        <v>0.39873839999999994</v>
      </c>
      <c r="M319" s="7">
        <v>2.0366595</v>
      </c>
      <c r="N319" s="7">
        <v>3.0988160999999996</v>
      </c>
      <c r="O319" s="7">
        <v>3.7622343</v>
      </c>
      <c r="P319" s="7">
        <v>0</v>
      </c>
      <c r="Q319" s="7">
        <v>0</v>
      </c>
      <c r="R319" s="7">
        <v>0.5517027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</row>
    <row r="320" spans="1:25" ht="11.25">
      <c r="A320" s="8">
        <f t="shared" si="7"/>
        <v>43057</v>
      </c>
      <c r="B320" s="7">
        <v>25.7787813</v>
      </c>
      <c r="C320" s="7">
        <v>36.615184799999994</v>
      </c>
      <c r="D320" s="7">
        <v>43.0087488</v>
      </c>
      <c r="E320" s="7">
        <v>40.1694564</v>
      </c>
      <c r="F320" s="7">
        <v>34.1660373</v>
      </c>
      <c r="G320" s="7">
        <v>31.964382599999997</v>
      </c>
      <c r="H320" s="7">
        <v>31.4625222</v>
      </c>
      <c r="I320" s="7">
        <v>35.06148</v>
      </c>
      <c r="J320" s="7">
        <v>37.2184485</v>
      </c>
      <c r="K320" s="7">
        <v>36.9572061</v>
      </c>
      <c r="L320" s="7">
        <v>16.618110299999998</v>
      </c>
      <c r="M320" s="7">
        <v>31.424710799999996</v>
      </c>
      <c r="N320" s="7">
        <v>12.293861099999999</v>
      </c>
      <c r="O320" s="7">
        <v>25.386917699999998</v>
      </c>
      <c r="P320" s="7">
        <v>18.450244499999997</v>
      </c>
      <c r="Q320" s="7">
        <v>0.0068748</v>
      </c>
      <c r="R320" s="7">
        <v>9.4373817</v>
      </c>
      <c r="S320" s="7">
        <v>1.7324495999999998</v>
      </c>
      <c r="T320" s="7">
        <v>0.11859029999999998</v>
      </c>
      <c r="U320" s="7">
        <v>0.061873199999999996</v>
      </c>
      <c r="V320" s="7">
        <v>0.0360927</v>
      </c>
      <c r="W320" s="7">
        <v>0</v>
      </c>
      <c r="X320" s="7">
        <v>0</v>
      </c>
      <c r="Y320" s="7">
        <v>0</v>
      </c>
    </row>
    <row r="321" spans="1:25" ht="11.25">
      <c r="A321" s="8">
        <f t="shared" si="7"/>
        <v>43058</v>
      </c>
      <c r="B321" s="7">
        <v>4.181597099999999</v>
      </c>
      <c r="C321" s="7">
        <v>5.207661</v>
      </c>
      <c r="D321" s="7">
        <v>5.9398272</v>
      </c>
      <c r="E321" s="7">
        <v>5.121726</v>
      </c>
      <c r="F321" s="7">
        <v>1.0587191999999999</v>
      </c>
      <c r="G321" s="7">
        <v>0.40905059999999993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0.0137496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</row>
    <row r="322" spans="1:25" ht="11.25">
      <c r="A322" s="8">
        <f t="shared" si="7"/>
        <v>43059</v>
      </c>
      <c r="B322" s="7">
        <v>0.12890249999999998</v>
      </c>
      <c r="C322" s="7">
        <v>0.1065594</v>
      </c>
      <c r="D322" s="7">
        <v>2.806637099999999</v>
      </c>
      <c r="E322" s="7">
        <v>0.8404442999999998</v>
      </c>
      <c r="F322" s="7">
        <v>5.0203227</v>
      </c>
      <c r="G322" s="7">
        <v>8.6347488</v>
      </c>
      <c r="H322" s="7">
        <v>0.12202769999999998</v>
      </c>
      <c r="I322" s="7">
        <v>0.0842163</v>
      </c>
      <c r="J322" s="7">
        <v>0.015468299999999999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</row>
    <row r="323" spans="1:25" ht="11.25">
      <c r="A323" s="8">
        <f t="shared" si="7"/>
        <v>43060</v>
      </c>
      <c r="B323" s="7">
        <v>0.3849888</v>
      </c>
      <c r="C323" s="7">
        <v>0.22514969999999998</v>
      </c>
      <c r="D323" s="7">
        <v>0.10140329999999999</v>
      </c>
      <c r="E323" s="7">
        <v>1.1240298</v>
      </c>
      <c r="F323" s="7">
        <v>0.22858710000000002</v>
      </c>
      <c r="G323" s="7">
        <v>0.40217579999999997</v>
      </c>
      <c r="H323" s="7">
        <v>0.1753074</v>
      </c>
      <c r="I323" s="7">
        <v>0.09796589999999998</v>
      </c>
      <c r="J323" s="7">
        <v>0</v>
      </c>
      <c r="K323" s="7">
        <v>0</v>
      </c>
      <c r="L323" s="7">
        <v>0.0464049</v>
      </c>
      <c r="M323" s="7">
        <v>0.41076929999999995</v>
      </c>
      <c r="N323" s="7">
        <v>0.44514329999999996</v>
      </c>
      <c r="O323" s="7">
        <v>0.0842163</v>
      </c>
      <c r="P323" s="7">
        <v>0.11859029999999998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</row>
    <row r="324" spans="1:25" ht="11.25">
      <c r="A324" s="8">
        <f t="shared" si="7"/>
        <v>43061</v>
      </c>
      <c r="B324" s="7">
        <v>2.2446222000000002</v>
      </c>
      <c r="C324" s="7">
        <v>0.1065594</v>
      </c>
      <c r="D324" s="7">
        <v>0.18046349999999997</v>
      </c>
      <c r="E324" s="7">
        <v>0.1134342</v>
      </c>
      <c r="F324" s="7">
        <v>0.08077889999999999</v>
      </c>
      <c r="G324" s="7">
        <v>0.17358869999999998</v>
      </c>
      <c r="H324" s="7">
        <v>0.1134342</v>
      </c>
      <c r="I324" s="7">
        <v>0.0549984</v>
      </c>
      <c r="J324" s="7">
        <v>0.10827809999999999</v>
      </c>
      <c r="K324" s="7">
        <v>0.0395301</v>
      </c>
      <c r="L324" s="7">
        <v>0</v>
      </c>
      <c r="M324" s="7">
        <v>0</v>
      </c>
      <c r="N324" s="7">
        <v>0.14265209999999998</v>
      </c>
      <c r="O324" s="7">
        <v>0.10312199999999999</v>
      </c>
      <c r="P324" s="7">
        <v>0.08937239999999999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</row>
    <row r="325" spans="1:25" ht="11.25">
      <c r="A325" s="8">
        <f t="shared" si="7"/>
        <v>43062</v>
      </c>
      <c r="B325" s="7">
        <v>0</v>
      </c>
      <c r="C325" s="7">
        <v>0.3643644</v>
      </c>
      <c r="D325" s="7">
        <v>0.19936919999999997</v>
      </c>
      <c r="E325" s="7">
        <v>0.2612424</v>
      </c>
      <c r="F325" s="7">
        <v>0.21655619999999998</v>
      </c>
      <c r="G325" s="7">
        <v>0.4038945</v>
      </c>
      <c r="H325" s="7">
        <v>0.3145221</v>
      </c>
      <c r="I325" s="7">
        <v>0.3523334999999999</v>
      </c>
      <c r="J325" s="7">
        <v>0.24405539999999995</v>
      </c>
      <c r="K325" s="7">
        <v>0</v>
      </c>
      <c r="L325" s="7">
        <v>0</v>
      </c>
      <c r="M325" s="7">
        <v>0</v>
      </c>
      <c r="N325" s="7">
        <v>0.015468299999999999</v>
      </c>
      <c r="O325" s="7">
        <v>0</v>
      </c>
      <c r="P325" s="7">
        <v>0.25952369999999997</v>
      </c>
      <c r="Q325" s="7">
        <v>0.21827489999999997</v>
      </c>
      <c r="R325" s="7">
        <v>0</v>
      </c>
      <c r="S325" s="7">
        <v>0.0034374</v>
      </c>
      <c r="T325" s="7">
        <v>0.07562279999999999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</row>
    <row r="326" spans="1:25" ht="11.25">
      <c r="A326" s="8">
        <f t="shared" si="7"/>
        <v>43063</v>
      </c>
      <c r="B326" s="7">
        <v>1.0844996999999998</v>
      </c>
      <c r="C326" s="7">
        <v>0.39014489999999996</v>
      </c>
      <c r="D326" s="7">
        <v>0.24061799999999997</v>
      </c>
      <c r="E326" s="7">
        <v>1.5365177999999997</v>
      </c>
      <c r="F326" s="7">
        <v>2.0521277999999996</v>
      </c>
      <c r="G326" s="7">
        <v>2.2033734</v>
      </c>
      <c r="H326" s="7">
        <v>2.1621246</v>
      </c>
      <c r="I326" s="7">
        <v>0.8284134000000001</v>
      </c>
      <c r="J326" s="7">
        <v>1.3663665</v>
      </c>
      <c r="K326" s="7">
        <v>2.0727521999999996</v>
      </c>
      <c r="L326" s="7">
        <v>1.0793436</v>
      </c>
      <c r="M326" s="7">
        <v>0.44858069999999994</v>
      </c>
      <c r="N326" s="7">
        <v>0.9470036999999999</v>
      </c>
      <c r="O326" s="7">
        <v>0.2217123</v>
      </c>
      <c r="P326" s="7">
        <v>0.1099968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</row>
    <row r="327" spans="1:25" ht="11.25">
      <c r="A327" s="8">
        <f t="shared" si="7"/>
        <v>43064</v>
      </c>
      <c r="B327" s="7">
        <v>2.0229099</v>
      </c>
      <c r="C327" s="7">
        <v>1.9094756999999996</v>
      </c>
      <c r="D327" s="7">
        <v>1.8647894999999999</v>
      </c>
      <c r="E327" s="7">
        <v>0.7631028</v>
      </c>
      <c r="F327" s="7">
        <v>0.21827489999999997</v>
      </c>
      <c r="G327" s="7">
        <v>0.20796269999999997</v>
      </c>
      <c r="H327" s="7">
        <v>0.0085935</v>
      </c>
      <c r="I327" s="7">
        <v>0</v>
      </c>
      <c r="J327" s="7">
        <v>0.5413904999999999</v>
      </c>
      <c r="K327" s="7">
        <v>0.037811399999999995</v>
      </c>
      <c r="L327" s="7">
        <v>0.4228001999999999</v>
      </c>
      <c r="M327" s="7">
        <v>0.0034374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</row>
    <row r="328" spans="1:25" ht="11.25">
      <c r="A328" s="8">
        <f t="shared" si="7"/>
        <v>43065</v>
      </c>
      <c r="B328" s="7">
        <v>5.5032774</v>
      </c>
      <c r="C328" s="7">
        <v>0</v>
      </c>
      <c r="D328" s="7">
        <v>0</v>
      </c>
      <c r="E328" s="7">
        <v>0.041248799999999995</v>
      </c>
      <c r="F328" s="7">
        <v>0.10140329999999999</v>
      </c>
      <c r="G328" s="7">
        <v>0.0017187</v>
      </c>
      <c r="H328" s="7">
        <v>0</v>
      </c>
      <c r="I328" s="7">
        <v>0.010312199999999999</v>
      </c>
      <c r="J328" s="7">
        <v>0.010312199999999999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0.0017187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</row>
    <row r="329" spans="1:25" ht="11.25">
      <c r="A329" s="8">
        <f t="shared" si="7"/>
        <v>43066</v>
      </c>
      <c r="B329" s="7">
        <v>1.2340266</v>
      </c>
      <c r="C329" s="7">
        <v>0.0962472</v>
      </c>
      <c r="D329" s="7">
        <v>1.1326232999999999</v>
      </c>
      <c r="E329" s="7">
        <v>0.4743611999999999</v>
      </c>
      <c r="F329" s="7">
        <v>2.2704027</v>
      </c>
      <c r="G329" s="7">
        <v>3.3102162</v>
      </c>
      <c r="H329" s="7">
        <v>3.9272294999999997</v>
      </c>
      <c r="I329" s="7">
        <v>3.7880147999999996</v>
      </c>
      <c r="J329" s="7">
        <v>5.2712529</v>
      </c>
      <c r="K329" s="7">
        <v>5.929514999999999</v>
      </c>
      <c r="L329" s="7">
        <v>7.117136699999999</v>
      </c>
      <c r="M329" s="7">
        <v>5.4723408</v>
      </c>
      <c r="N329" s="7">
        <v>2.9716322999999996</v>
      </c>
      <c r="O329" s="7">
        <v>20.5522146</v>
      </c>
      <c r="P329" s="7">
        <v>17.0426292</v>
      </c>
      <c r="Q329" s="7">
        <v>4.7315811</v>
      </c>
      <c r="R329" s="7">
        <v>6.929798399999999</v>
      </c>
      <c r="S329" s="7">
        <v>8.566000800000001</v>
      </c>
      <c r="T329" s="7">
        <v>6.8163642</v>
      </c>
      <c r="U329" s="7">
        <v>4.2744069</v>
      </c>
      <c r="V329" s="7">
        <v>0.0670293</v>
      </c>
      <c r="W329" s="7">
        <v>0</v>
      </c>
      <c r="X329" s="7">
        <v>0</v>
      </c>
      <c r="Y329" s="7">
        <v>0</v>
      </c>
    </row>
    <row r="330" spans="1:25" ht="11.25">
      <c r="A330" s="8">
        <f t="shared" si="7"/>
        <v>43067</v>
      </c>
      <c r="B330" s="7">
        <v>6.465749399999999</v>
      </c>
      <c r="C330" s="7">
        <v>3.6883302</v>
      </c>
      <c r="D330" s="7">
        <v>0.9074736</v>
      </c>
      <c r="E330" s="7">
        <v>0.5792018999999999</v>
      </c>
      <c r="F330" s="7">
        <v>1.2305892</v>
      </c>
      <c r="G330" s="7">
        <v>0.6788865</v>
      </c>
      <c r="H330" s="7">
        <v>0.8146637999999999</v>
      </c>
      <c r="I330" s="7">
        <v>1.2512135999999998</v>
      </c>
      <c r="J330" s="7">
        <v>1.5897975</v>
      </c>
      <c r="K330" s="7">
        <v>0.5070165</v>
      </c>
      <c r="L330" s="7">
        <v>1.6241714999999997</v>
      </c>
      <c r="M330" s="7">
        <v>4.5184622999999995</v>
      </c>
      <c r="N330" s="7">
        <v>18.369465599999998</v>
      </c>
      <c r="O330" s="7">
        <v>17.4671481</v>
      </c>
      <c r="P330" s="7">
        <v>8.5058463</v>
      </c>
      <c r="Q330" s="7">
        <v>0.1151529</v>
      </c>
      <c r="R330" s="7">
        <v>0.085935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</row>
    <row r="331" spans="1:25" ht="11.25">
      <c r="A331" s="8">
        <f t="shared" si="7"/>
        <v>43068</v>
      </c>
      <c r="B331" s="7">
        <v>6.085916699999999</v>
      </c>
      <c r="C331" s="7">
        <v>2.7808566</v>
      </c>
      <c r="D331" s="7">
        <v>0.9470036999999999</v>
      </c>
      <c r="E331" s="7">
        <v>1.1893403999999999</v>
      </c>
      <c r="F331" s="7">
        <v>0.1306212</v>
      </c>
      <c r="G331" s="7">
        <v>0.36780179999999996</v>
      </c>
      <c r="H331" s="7">
        <v>0.0928098</v>
      </c>
      <c r="I331" s="7">
        <v>0.041248799999999995</v>
      </c>
      <c r="J331" s="7">
        <v>0.0481236</v>
      </c>
      <c r="K331" s="7">
        <v>0</v>
      </c>
      <c r="L331" s="7">
        <v>0</v>
      </c>
      <c r="M331" s="7">
        <v>1.6310462999999997</v>
      </c>
      <c r="N331" s="7">
        <v>0.3145221</v>
      </c>
      <c r="O331" s="7">
        <v>0.31967819999999997</v>
      </c>
      <c r="P331" s="7">
        <v>0.8524752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</row>
    <row r="332" spans="1:25" ht="11.25">
      <c r="A332" s="8">
        <f t="shared" si="7"/>
        <v>43069</v>
      </c>
      <c r="B332" s="7">
        <v>0.4692051</v>
      </c>
      <c r="C332" s="7">
        <v>1.6671389999999997</v>
      </c>
      <c r="D332" s="7">
        <v>2.1810302999999998</v>
      </c>
      <c r="E332" s="7">
        <v>0.8438817</v>
      </c>
      <c r="F332" s="7">
        <v>0.08249759999999999</v>
      </c>
      <c r="G332" s="7">
        <v>0.0464049</v>
      </c>
      <c r="H332" s="7">
        <v>0</v>
      </c>
      <c r="I332" s="7">
        <v>0</v>
      </c>
      <c r="J332" s="7">
        <v>0.549984</v>
      </c>
      <c r="K332" s="7">
        <v>0.7665402</v>
      </c>
      <c r="L332" s="7">
        <v>0.7871645999999999</v>
      </c>
      <c r="M332" s="7">
        <v>0.08077889999999999</v>
      </c>
      <c r="N332" s="7">
        <v>0.0739041</v>
      </c>
      <c r="O332" s="7">
        <v>0.14608949999999998</v>
      </c>
      <c r="P332" s="7">
        <v>0.0464049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</row>
    <row r="333" spans="1:25" ht="12.75">
      <c r="A333" s="35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</row>
    <row r="334" spans="1:25" ht="24" customHeight="1">
      <c r="A334" s="47" t="s">
        <v>100</v>
      </c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</row>
    <row r="335" spans="1:25" ht="1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:25" ht="12.75">
      <c r="A336" s="48" t="s">
        <v>48</v>
      </c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</row>
    <row r="337" spans="1:25" ht="11.25">
      <c r="A337" s="9" t="s">
        <v>22</v>
      </c>
      <c r="B337" s="5" t="s">
        <v>23</v>
      </c>
      <c r="C337" s="10" t="s">
        <v>24</v>
      </c>
      <c r="D337" s="11" t="s">
        <v>25</v>
      </c>
      <c r="E337" s="5" t="s">
        <v>26</v>
      </c>
      <c r="F337" s="5" t="s">
        <v>27</v>
      </c>
      <c r="G337" s="10" t="s">
        <v>28</v>
      </c>
      <c r="H337" s="11" t="s">
        <v>29</v>
      </c>
      <c r="I337" s="5" t="s">
        <v>30</v>
      </c>
      <c r="J337" s="5" t="s">
        <v>31</v>
      </c>
      <c r="K337" s="5" t="s">
        <v>32</v>
      </c>
      <c r="L337" s="5" t="s">
        <v>33</v>
      </c>
      <c r="M337" s="5" t="s">
        <v>34</v>
      </c>
      <c r="N337" s="5" t="s">
        <v>35</v>
      </c>
      <c r="O337" s="5" t="s">
        <v>36</v>
      </c>
      <c r="P337" s="5" t="s">
        <v>37</v>
      </c>
      <c r="Q337" s="5" t="s">
        <v>38</v>
      </c>
      <c r="R337" s="5" t="s">
        <v>39</v>
      </c>
      <c r="S337" s="5" t="s">
        <v>40</v>
      </c>
      <c r="T337" s="5" t="s">
        <v>41</v>
      </c>
      <c r="U337" s="5" t="s">
        <v>42</v>
      </c>
      <c r="V337" s="5" t="s">
        <v>43</v>
      </c>
      <c r="W337" s="5" t="s">
        <v>44</v>
      </c>
      <c r="X337" s="5" t="s">
        <v>45</v>
      </c>
      <c r="Y337" s="5" t="s">
        <v>46</v>
      </c>
    </row>
    <row r="338" spans="1:25" ht="11.25">
      <c r="A338" s="8">
        <f aca="true" t="shared" si="8" ref="A338:A367">A303</f>
        <v>43040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69.4389174</v>
      </c>
      <c r="H338" s="7">
        <v>69.80671919999999</v>
      </c>
      <c r="I338" s="7">
        <v>66.62024939999999</v>
      </c>
      <c r="J338" s="7">
        <v>63.14160059999999</v>
      </c>
      <c r="K338" s="7">
        <v>18.1752525</v>
      </c>
      <c r="L338" s="7">
        <v>62.34584249999999</v>
      </c>
      <c r="M338" s="7">
        <v>0.0120309</v>
      </c>
      <c r="N338" s="7">
        <v>0.24749279999999999</v>
      </c>
      <c r="O338" s="7">
        <v>1.4419893</v>
      </c>
      <c r="P338" s="7">
        <v>0.5070165</v>
      </c>
      <c r="Q338" s="7">
        <v>0.5723271</v>
      </c>
      <c r="R338" s="7">
        <v>2.3803995</v>
      </c>
      <c r="S338" s="7">
        <v>75.95966519999999</v>
      </c>
      <c r="T338" s="7">
        <v>0.15640169999999998</v>
      </c>
      <c r="U338" s="7">
        <v>0.0068748</v>
      </c>
      <c r="V338" s="7">
        <v>57.839411099999985</v>
      </c>
      <c r="W338" s="7">
        <v>60.45011639999999</v>
      </c>
      <c r="X338" s="7">
        <v>11.554820099999999</v>
      </c>
      <c r="Y338" s="7">
        <v>138.84174209999998</v>
      </c>
    </row>
    <row r="339" spans="1:25" ht="11.25">
      <c r="A339" s="8">
        <f t="shared" si="8"/>
        <v>43041</v>
      </c>
      <c r="B339" s="7">
        <v>0</v>
      </c>
      <c r="C339" s="7">
        <v>0</v>
      </c>
      <c r="D339" s="7">
        <v>0</v>
      </c>
      <c r="E339" s="7">
        <v>0.0034374</v>
      </c>
      <c r="F339" s="7">
        <v>70.3446723</v>
      </c>
      <c r="G339" s="7">
        <v>69.16908149999999</v>
      </c>
      <c r="H339" s="7">
        <v>68.76003089999999</v>
      </c>
      <c r="I339" s="7">
        <v>65.05107629999999</v>
      </c>
      <c r="J339" s="7">
        <v>66.9811764</v>
      </c>
      <c r="K339" s="7">
        <v>20.0434794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72.4277367</v>
      </c>
      <c r="S339" s="7">
        <v>73.8387894</v>
      </c>
      <c r="T339" s="7">
        <v>74.12065619999998</v>
      </c>
      <c r="U339" s="7">
        <v>77.6491473</v>
      </c>
      <c r="V339" s="7">
        <v>73.74254219999999</v>
      </c>
      <c r="W339" s="7">
        <v>76.1573157</v>
      </c>
      <c r="X339" s="7">
        <v>77.82101730000001</v>
      </c>
      <c r="Y339" s="7">
        <v>22.963550700000003</v>
      </c>
    </row>
    <row r="340" spans="1:25" ht="11.25">
      <c r="A340" s="8">
        <f t="shared" si="8"/>
        <v>43042</v>
      </c>
      <c r="B340" s="7">
        <v>0.0292179</v>
      </c>
      <c r="C340" s="7">
        <v>0.4245189</v>
      </c>
      <c r="D340" s="7">
        <v>71.6886957</v>
      </c>
      <c r="E340" s="7">
        <v>0.5637336</v>
      </c>
      <c r="F340" s="7">
        <v>67.97630369999999</v>
      </c>
      <c r="G340" s="7">
        <v>68.35098029999999</v>
      </c>
      <c r="H340" s="7">
        <v>6.8318325</v>
      </c>
      <c r="I340" s="7">
        <v>7.0002651</v>
      </c>
      <c r="J340" s="7">
        <v>6.366064799999999</v>
      </c>
      <c r="K340" s="7">
        <v>5.8504548</v>
      </c>
      <c r="L340" s="7">
        <v>5.4568725</v>
      </c>
      <c r="M340" s="7">
        <v>0.0773415</v>
      </c>
      <c r="N340" s="7">
        <v>0</v>
      </c>
      <c r="O340" s="7">
        <v>0</v>
      </c>
      <c r="P340" s="7">
        <v>0.4262376</v>
      </c>
      <c r="Q340" s="7">
        <v>0.40045709999999995</v>
      </c>
      <c r="R340" s="7">
        <v>6.943547999999999</v>
      </c>
      <c r="S340" s="7">
        <v>16.0578141</v>
      </c>
      <c r="T340" s="7">
        <v>9.7639347</v>
      </c>
      <c r="U340" s="7">
        <v>32.7945147</v>
      </c>
      <c r="V340" s="7">
        <v>97.312794</v>
      </c>
      <c r="W340" s="7">
        <v>86.5743564</v>
      </c>
      <c r="X340" s="7">
        <v>147.9955383</v>
      </c>
      <c r="Y340" s="7">
        <v>148.04709929999999</v>
      </c>
    </row>
    <row r="341" spans="1:25" ht="11.25">
      <c r="A341" s="8">
        <f t="shared" si="8"/>
        <v>43043</v>
      </c>
      <c r="B341" s="7">
        <v>0</v>
      </c>
      <c r="C341" s="7">
        <v>0</v>
      </c>
      <c r="D341" s="7">
        <v>0</v>
      </c>
      <c r="E341" s="7">
        <v>0.08077889999999999</v>
      </c>
      <c r="F341" s="7">
        <v>0</v>
      </c>
      <c r="G341" s="7">
        <v>0</v>
      </c>
      <c r="H341" s="7">
        <v>0</v>
      </c>
      <c r="I341" s="7">
        <v>0.0790602</v>
      </c>
      <c r="J341" s="7">
        <v>0.12890249999999998</v>
      </c>
      <c r="K341" s="7">
        <v>0</v>
      </c>
      <c r="L341" s="7">
        <v>0</v>
      </c>
      <c r="M341" s="7">
        <v>0.1907757</v>
      </c>
      <c r="N341" s="7">
        <v>1.8063537</v>
      </c>
      <c r="O341" s="7">
        <v>0.0962472</v>
      </c>
      <c r="P341" s="7">
        <v>3.5078667</v>
      </c>
      <c r="Q341" s="7">
        <v>1.7152626</v>
      </c>
      <c r="R341" s="7">
        <v>3.4202129999999995</v>
      </c>
      <c r="S341" s="7">
        <v>22.382630099999997</v>
      </c>
      <c r="T341" s="7">
        <v>23.683686</v>
      </c>
      <c r="U341" s="7">
        <v>29.8228824</v>
      </c>
      <c r="V341" s="7">
        <v>48.0221967</v>
      </c>
      <c r="W341" s="7">
        <v>50.5847784</v>
      </c>
      <c r="X341" s="7">
        <v>152.0327646</v>
      </c>
      <c r="Y341" s="7">
        <v>151.02732509999998</v>
      </c>
    </row>
    <row r="342" spans="1:25" ht="11.25">
      <c r="A342" s="8">
        <f t="shared" si="8"/>
        <v>43044</v>
      </c>
      <c r="B342" s="7">
        <v>0</v>
      </c>
      <c r="C342" s="7">
        <v>0</v>
      </c>
      <c r="D342" s="7">
        <v>0</v>
      </c>
      <c r="E342" s="7">
        <v>0.0034374</v>
      </c>
      <c r="F342" s="7">
        <v>0.030936599999999998</v>
      </c>
      <c r="G342" s="7">
        <v>0.0274992</v>
      </c>
      <c r="H342" s="7">
        <v>0.0360927</v>
      </c>
      <c r="I342" s="7">
        <v>6.354033899999999</v>
      </c>
      <c r="J342" s="7">
        <v>6.799177199999999</v>
      </c>
      <c r="K342" s="7">
        <v>3.9512913</v>
      </c>
      <c r="L342" s="7">
        <v>6.4554372</v>
      </c>
      <c r="M342" s="7">
        <v>3.0266306999999997</v>
      </c>
      <c r="N342" s="7">
        <v>0.3867075</v>
      </c>
      <c r="O342" s="7">
        <v>0.5517027</v>
      </c>
      <c r="P342" s="7">
        <v>0.9109109999999999</v>
      </c>
      <c r="Q342" s="7">
        <v>8.5178772</v>
      </c>
      <c r="R342" s="7">
        <v>14.600356499999998</v>
      </c>
      <c r="S342" s="7">
        <v>19.8664533</v>
      </c>
      <c r="T342" s="7">
        <v>8.9853636</v>
      </c>
      <c r="U342" s="7">
        <v>16.626703799999998</v>
      </c>
      <c r="V342" s="7">
        <v>19.306157099999997</v>
      </c>
      <c r="W342" s="7">
        <v>32.474836499999995</v>
      </c>
      <c r="X342" s="7">
        <v>58.917035999999996</v>
      </c>
      <c r="Y342" s="7">
        <v>52.351602</v>
      </c>
    </row>
    <row r="343" spans="1:25" ht="11.25">
      <c r="A343" s="8">
        <f t="shared" si="8"/>
        <v>43045</v>
      </c>
      <c r="B343" s="7">
        <v>0</v>
      </c>
      <c r="C343" s="7">
        <v>0</v>
      </c>
      <c r="D343" s="7">
        <v>0</v>
      </c>
      <c r="E343" s="7">
        <v>1.3938656999999999</v>
      </c>
      <c r="F343" s="7">
        <v>6.4330941</v>
      </c>
      <c r="G343" s="7">
        <v>0.25436759999999997</v>
      </c>
      <c r="H343" s="7">
        <v>0</v>
      </c>
      <c r="I343" s="7">
        <v>4.7401746</v>
      </c>
      <c r="J343" s="7">
        <v>0</v>
      </c>
      <c r="K343" s="7">
        <v>1.1102801999999998</v>
      </c>
      <c r="L343" s="7">
        <v>1.0002834</v>
      </c>
      <c r="M343" s="7">
        <v>152.15822969999996</v>
      </c>
      <c r="N343" s="7">
        <v>0</v>
      </c>
      <c r="O343" s="7">
        <v>0</v>
      </c>
      <c r="P343" s="7">
        <v>0</v>
      </c>
      <c r="Q343" s="7">
        <v>0</v>
      </c>
      <c r="R343" s="7">
        <v>1.1085615</v>
      </c>
      <c r="S343" s="7">
        <v>10.965305999999998</v>
      </c>
      <c r="T343" s="7">
        <v>5.1509439</v>
      </c>
      <c r="U343" s="7">
        <v>158.22695939999997</v>
      </c>
      <c r="V343" s="7">
        <v>20.0142615</v>
      </c>
      <c r="W343" s="7">
        <v>158.1582114</v>
      </c>
      <c r="X343" s="7">
        <v>19.8733281</v>
      </c>
      <c r="Y343" s="7">
        <v>3.4683365999999998</v>
      </c>
    </row>
    <row r="344" spans="1:25" ht="11.25">
      <c r="A344" s="8">
        <f t="shared" si="8"/>
        <v>43046</v>
      </c>
      <c r="B344" s="7">
        <v>8.131169700000001</v>
      </c>
      <c r="C344" s="7">
        <v>4.4119029</v>
      </c>
      <c r="D344" s="7">
        <v>0.037811399999999995</v>
      </c>
      <c r="E344" s="7">
        <v>7.852740299999998</v>
      </c>
      <c r="F344" s="7">
        <v>0.085935</v>
      </c>
      <c r="G344" s="7">
        <v>0</v>
      </c>
      <c r="H344" s="7">
        <v>0</v>
      </c>
      <c r="I344" s="7">
        <v>0</v>
      </c>
      <c r="J344" s="7">
        <v>0.22514969999999998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7.579466999999999</v>
      </c>
      <c r="S344" s="7">
        <v>8.3511633</v>
      </c>
      <c r="T344" s="7">
        <v>8.1208575</v>
      </c>
      <c r="U344" s="7">
        <v>8.493815399999999</v>
      </c>
      <c r="V344" s="7">
        <v>10.6129725</v>
      </c>
      <c r="W344" s="7">
        <v>8.3975682</v>
      </c>
      <c r="X344" s="7">
        <v>29.286648</v>
      </c>
      <c r="Y344" s="7">
        <v>4.6284591</v>
      </c>
    </row>
    <row r="345" spans="1:25" ht="11.25">
      <c r="A345" s="8">
        <f t="shared" si="8"/>
        <v>43047</v>
      </c>
      <c r="B345" s="7">
        <v>5.6871783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13.747881299999998</v>
      </c>
      <c r="K345" s="7">
        <v>5.0323536</v>
      </c>
      <c r="L345" s="7">
        <v>7.1858847</v>
      </c>
      <c r="M345" s="7">
        <v>0.12374639999999999</v>
      </c>
      <c r="N345" s="7">
        <v>0.0670293</v>
      </c>
      <c r="O345" s="7">
        <v>1.7599488</v>
      </c>
      <c r="P345" s="7">
        <v>7.8647712</v>
      </c>
      <c r="Q345" s="7">
        <v>11.547945299999999</v>
      </c>
      <c r="R345" s="7">
        <v>12.9332175</v>
      </c>
      <c r="S345" s="7">
        <v>24.728655599999996</v>
      </c>
      <c r="T345" s="7">
        <v>28.038871799999995</v>
      </c>
      <c r="U345" s="7">
        <v>48.850610100000004</v>
      </c>
      <c r="V345" s="7">
        <v>45.40977269999999</v>
      </c>
      <c r="W345" s="7">
        <v>58.32236579999999</v>
      </c>
      <c r="X345" s="7">
        <v>92.70324059999999</v>
      </c>
      <c r="Y345" s="7">
        <v>115.22164799999997</v>
      </c>
    </row>
    <row r="346" spans="1:25" ht="11.25">
      <c r="A346" s="8">
        <f t="shared" si="8"/>
        <v>43048</v>
      </c>
      <c r="B346" s="7">
        <v>7.328536799999999</v>
      </c>
      <c r="C346" s="7">
        <v>2.1775928999999996</v>
      </c>
      <c r="D346" s="7">
        <v>12.0446496</v>
      </c>
      <c r="E346" s="7">
        <v>11.2299858</v>
      </c>
      <c r="F346" s="7">
        <v>12.2010513</v>
      </c>
      <c r="G346" s="7">
        <v>9.6264387</v>
      </c>
      <c r="H346" s="7">
        <v>13.744443899999998</v>
      </c>
      <c r="I346" s="7">
        <v>14.4009873</v>
      </c>
      <c r="J346" s="7">
        <v>10.5459432</v>
      </c>
      <c r="K346" s="7">
        <v>16.9687251</v>
      </c>
      <c r="L346" s="7">
        <v>11.7421584</v>
      </c>
      <c r="M346" s="7">
        <v>9.1159848</v>
      </c>
      <c r="N346" s="7">
        <v>15.4408008</v>
      </c>
      <c r="O346" s="7">
        <v>11.5410705</v>
      </c>
      <c r="P346" s="7">
        <v>14.046935099999999</v>
      </c>
      <c r="Q346" s="7">
        <v>25.0191159</v>
      </c>
      <c r="R346" s="7">
        <v>46.7520774</v>
      </c>
      <c r="S346" s="7">
        <v>49.20294359999999</v>
      </c>
      <c r="T346" s="7">
        <v>49.11528989999999</v>
      </c>
      <c r="U346" s="7">
        <v>41.6836311</v>
      </c>
      <c r="V346" s="7">
        <v>43.7082597</v>
      </c>
      <c r="W346" s="7">
        <v>46.71942209999999</v>
      </c>
      <c r="X346" s="7">
        <v>152.3163501</v>
      </c>
      <c r="Y346" s="7">
        <v>152.2235403</v>
      </c>
    </row>
    <row r="347" spans="1:25" ht="11.25">
      <c r="A347" s="8">
        <f t="shared" si="8"/>
        <v>43049</v>
      </c>
      <c r="B347" s="7">
        <v>9.62472</v>
      </c>
      <c r="C347" s="7">
        <v>1.7599488</v>
      </c>
      <c r="D347" s="7">
        <v>0.7768523999999999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2.0366595</v>
      </c>
      <c r="M347" s="7">
        <v>5.394999299999999</v>
      </c>
      <c r="N347" s="7">
        <v>5.9346711</v>
      </c>
      <c r="O347" s="7">
        <v>0.7184165999999998</v>
      </c>
      <c r="P347" s="7">
        <v>7.4900946</v>
      </c>
      <c r="Q347" s="7">
        <v>14.112245699999999</v>
      </c>
      <c r="R347" s="7">
        <v>15.060968099999997</v>
      </c>
      <c r="S347" s="7">
        <v>15.7742286</v>
      </c>
      <c r="T347" s="7">
        <v>17.2591854</v>
      </c>
      <c r="U347" s="7">
        <v>18.273218399999998</v>
      </c>
      <c r="V347" s="7">
        <v>12.6530694</v>
      </c>
      <c r="W347" s="7">
        <v>32.8013895</v>
      </c>
      <c r="X347" s="7">
        <v>43.3421766</v>
      </c>
      <c r="Y347" s="7">
        <v>28.5201078</v>
      </c>
    </row>
    <row r="348" spans="1:25" ht="11.25">
      <c r="A348" s="8">
        <f t="shared" si="8"/>
        <v>43050</v>
      </c>
      <c r="B348" s="7">
        <v>0</v>
      </c>
      <c r="C348" s="7">
        <v>0.0704667</v>
      </c>
      <c r="D348" s="7">
        <v>0</v>
      </c>
      <c r="E348" s="7">
        <v>0.2199936</v>
      </c>
      <c r="F348" s="7">
        <v>18.244000500000002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0.010312199999999999</v>
      </c>
      <c r="T348" s="7">
        <v>0.0137496</v>
      </c>
      <c r="U348" s="7">
        <v>10.185016199999998</v>
      </c>
      <c r="V348" s="7">
        <v>0</v>
      </c>
      <c r="W348" s="7">
        <v>0.030936599999999998</v>
      </c>
      <c r="X348" s="7">
        <v>12.1357407</v>
      </c>
      <c r="Y348" s="7">
        <v>12.369483899999999</v>
      </c>
    </row>
    <row r="349" spans="1:25" ht="11.25">
      <c r="A349" s="8">
        <f t="shared" si="8"/>
        <v>43051</v>
      </c>
      <c r="B349" s="7">
        <v>1.9747863</v>
      </c>
      <c r="C349" s="7">
        <v>0.0120309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0.0395301</v>
      </c>
      <c r="L349" s="7">
        <v>1.7840106</v>
      </c>
      <c r="M349" s="7">
        <v>0</v>
      </c>
      <c r="N349" s="7">
        <v>0</v>
      </c>
      <c r="O349" s="7">
        <v>0</v>
      </c>
      <c r="P349" s="7">
        <v>0</v>
      </c>
      <c r="Q349" s="7">
        <v>1.4987063999999999</v>
      </c>
      <c r="R349" s="7">
        <v>5.618430299999999</v>
      </c>
      <c r="S349" s="7">
        <v>9.877368899999999</v>
      </c>
      <c r="T349" s="7">
        <v>9.4305069</v>
      </c>
      <c r="U349" s="7">
        <v>10.3414179</v>
      </c>
      <c r="V349" s="7">
        <v>36.0050463</v>
      </c>
      <c r="W349" s="7">
        <v>16.2279654</v>
      </c>
      <c r="X349" s="7">
        <v>49.414343699999996</v>
      </c>
      <c r="Y349" s="7">
        <v>41.2573935</v>
      </c>
    </row>
    <row r="350" spans="1:25" ht="11.25">
      <c r="A350" s="8">
        <f t="shared" si="8"/>
        <v>43052</v>
      </c>
      <c r="B350" s="7">
        <v>0</v>
      </c>
      <c r="C350" s="7">
        <v>0.0068748</v>
      </c>
      <c r="D350" s="7">
        <v>8.7584952</v>
      </c>
      <c r="E350" s="7">
        <v>13.407578700000002</v>
      </c>
      <c r="F350" s="7">
        <v>12.5568222</v>
      </c>
      <c r="G350" s="7">
        <v>8.7791196</v>
      </c>
      <c r="H350" s="7">
        <v>9.7879965</v>
      </c>
      <c r="I350" s="7">
        <v>10.0354893</v>
      </c>
      <c r="J350" s="7">
        <v>10.9687434</v>
      </c>
      <c r="K350" s="7">
        <v>11.0821776</v>
      </c>
      <c r="L350" s="7">
        <v>7.950706199999999</v>
      </c>
      <c r="M350" s="7">
        <v>11.7318462</v>
      </c>
      <c r="N350" s="7">
        <v>11.0821776</v>
      </c>
      <c r="O350" s="7">
        <v>0.09796589999999998</v>
      </c>
      <c r="P350" s="7">
        <v>2.1054074999999997</v>
      </c>
      <c r="Q350" s="7">
        <v>9.1142661</v>
      </c>
      <c r="R350" s="7">
        <v>15.506111399999998</v>
      </c>
      <c r="S350" s="7">
        <v>19.118818799999996</v>
      </c>
      <c r="T350" s="7">
        <v>19.603492199999998</v>
      </c>
      <c r="U350" s="7">
        <v>37.285477799999995</v>
      </c>
      <c r="V350" s="7">
        <v>36.97611179999999</v>
      </c>
      <c r="W350" s="7">
        <v>28.169493</v>
      </c>
      <c r="X350" s="7">
        <v>36.8678337</v>
      </c>
      <c r="Y350" s="7">
        <v>84.27301709999999</v>
      </c>
    </row>
    <row r="351" spans="1:25" ht="11.25">
      <c r="A351" s="8">
        <f t="shared" si="8"/>
        <v>43053</v>
      </c>
      <c r="B351" s="7">
        <v>0</v>
      </c>
      <c r="C351" s="7">
        <v>0</v>
      </c>
      <c r="D351" s="7">
        <v>0.3420213</v>
      </c>
      <c r="E351" s="7">
        <v>0.1924944</v>
      </c>
      <c r="F351" s="7">
        <v>0.29217899999999997</v>
      </c>
      <c r="G351" s="7">
        <v>1.598391</v>
      </c>
      <c r="H351" s="7">
        <v>1.0209078</v>
      </c>
      <c r="I351" s="7">
        <v>1.1085615</v>
      </c>
      <c r="J351" s="7">
        <v>0.9091923</v>
      </c>
      <c r="K351" s="7">
        <v>0.1632765</v>
      </c>
      <c r="L351" s="7">
        <v>0.37467659999999997</v>
      </c>
      <c r="M351" s="7">
        <v>0.044686199999999995</v>
      </c>
      <c r="N351" s="7">
        <v>0.0945285</v>
      </c>
      <c r="O351" s="7">
        <v>0.0274992</v>
      </c>
      <c r="P351" s="7">
        <v>0.1099968</v>
      </c>
      <c r="Q351" s="7">
        <v>6.1495086</v>
      </c>
      <c r="R351" s="7">
        <v>15.1503405</v>
      </c>
      <c r="S351" s="7">
        <v>23.217918299999997</v>
      </c>
      <c r="T351" s="7">
        <v>23.889929999999996</v>
      </c>
      <c r="U351" s="7">
        <v>23.121671099999997</v>
      </c>
      <c r="V351" s="7">
        <v>29.245399199999998</v>
      </c>
      <c r="W351" s="7">
        <v>35.22991259999999</v>
      </c>
      <c r="X351" s="7">
        <v>41.601133499999996</v>
      </c>
      <c r="Y351" s="7">
        <v>38.007331799999996</v>
      </c>
    </row>
    <row r="352" spans="1:25" ht="11.25">
      <c r="A352" s="8">
        <f t="shared" si="8"/>
        <v>43054</v>
      </c>
      <c r="B352" s="7">
        <v>0</v>
      </c>
      <c r="C352" s="7">
        <v>0</v>
      </c>
      <c r="D352" s="7">
        <v>0</v>
      </c>
      <c r="E352" s="7">
        <v>0.0567171</v>
      </c>
      <c r="F352" s="7">
        <v>0.0017187</v>
      </c>
      <c r="G352" s="7">
        <v>0</v>
      </c>
      <c r="H352" s="7">
        <v>0.0017187</v>
      </c>
      <c r="I352" s="7">
        <v>0.005156099999999999</v>
      </c>
      <c r="J352" s="7">
        <v>0.0085935</v>
      </c>
      <c r="K352" s="7">
        <v>0.0034374</v>
      </c>
      <c r="L352" s="7">
        <v>0.0034374</v>
      </c>
      <c r="M352" s="7">
        <v>0</v>
      </c>
      <c r="N352" s="7">
        <v>0</v>
      </c>
      <c r="O352" s="7">
        <v>0</v>
      </c>
      <c r="P352" s="7">
        <v>0</v>
      </c>
      <c r="Q352" s="7">
        <v>0.0395301</v>
      </c>
      <c r="R352" s="7">
        <v>12.496667699999998</v>
      </c>
      <c r="S352" s="7">
        <v>20.2531608</v>
      </c>
      <c r="T352" s="7">
        <v>21.066105899999997</v>
      </c>
      <c r="U352" s="7">
        <v>24.070393499999998</v>
      </c>
      <c r="V352" s="7">
        <v>40.6850664</v>
      </c>
      <c r="W352" s="7">
        <v>44.6621382</v>
      </c>
      <c r="X352" s="7">
        <v>46.355057699999996</v>
      </c>
      <c r="Y352" s="7">
        <v>33.3754353</v>
      </c>
    </row>
    <row r="353" spans="1:25" ht="11.25">
      <c r="A353" s="8">
        <f t="shared" si="8"/>
        <v>43055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0.2354619</v>
      </c>
      <c r="N353" s="7">
        <v>0.2732733</v>
      </c>
      <c r="O353" s="7">
        <v>0.034374</v>
      </c>
      <c r="P353" s="7">
        <v>0.12030899999999999</v>
      </c>
      <c r="Q353" s="7">
        <v>1.6327649999999998</v>
      </c>
      <c r="R353" s="7">
        <v>4.026914099999999</v>
      </c>
      <c r="S353" s="7">
        <v>19.4522466</v>
      </c>
      <c r="T353" s="7">
        <v>18.123691499999996</v>
      </c>
      <c r="U353" s="7">
        <v>22.841523</v>
      </c>
      <c r="V353" s="7">
        <v>8.5505325</v>
      </c>
      <c r="W353" s="7">
        <v>153.96286469999998</v>
      </c>
      <c r="X353" s="7">
        <v>0</v>
      </c>
      <c r="Y353" s="7">
        <v>31.8045435</v>
      </c>
    </row>
    <row r="354" spans="1:25" ht="11.25">
      <c r="A354" s="8">
        <f t="shared" si="8"/>
        <v>43056</v>
      </c>
      <c r="B354" s="7">
        <v>0</v>
      </c>
      <c r="C354" s="7">
        <v>0.3420213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1.3801160999999997</v>
      </c>
      <c r="L354" s="7">
        <v>0.7665402</v>
      </c>
      <c r="M354" s="7">
        <v>0.1443708</v>
      </c>
      <c r="N354" s="7">
        <v>0</v>
      </c>
      <c r="O354" s="7">
        <v>0</v>
      </c>
      <c r="P354" s="7">
        <v>5.974201199999999</v>
      </c>
      <c r="Q354" s="7">
        <v>3.0455363999999996</v>
      </c>
      <c r="R354" s="7">
        <v>0.10827809999999999</v>
      </c>
      <c r="S354" s="7">
        <v>7.476345</v>
      </c>
      <c r="T354" s="7">
        <v>5.205942299999999</v>
      </c>
      <c r="U354" s="7">
        <v>9.2912922</v>
      </c>
      <c r="V354" s="7">
        <v>14.6106687</v>
      </c>
      <c r="W354" s="7">
        <v>12.506979899999997</v>
      </c>
      <c r="X354" s="7">
        <v>38.756685</v>
      </c>
      <c r="Y354" s="7">
        <v>25.534725899999998</v>
      </c>
    </row>
    <row r="355" spans="1:25" ht="11.25">
      <c r="A355" s="8">
        <f t="shared" si="8"/>
        <v>43057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1.1824656</v>
      </c>
      <c r="R355" s="7">
        <v>0</v>
      </c>
      <c r="S355" s="7">
        <v>0</v>
      </c>
      <c r="T355" s="7">
        <v>0.9745028999999998</v>
      </c>
      <c r="U355" s="7">
        <v>3.6780179999999993</v>
      </c>
      <c r="V355" s="7">
        <v>4.396434599999999</v>
      </c>
      <c r="W355" s="7">
        <v>11.917465799999999</v>
      </c>
      <c r="X355" s="7">
        <v>6.139196399999999</v>
      </c>
      <c r="Y355" s="7">
        <v>1.8802577999999999</v>
      </c>
    </row>
    <row r="356" spans="1:25" ht="11.25">
      <c r="A356" s="8">
        <f t="shared" si="8"/>
        <v>43058</v>
      </c>
      <c r="B356" s="7">
        <v>0</v>
      </c>
      <c r="C356" s="7">
        <v>0</v>
      </c>
      <c r="D356" s="7">
        <v>0</v>
      </c>
      <c r="E356" s="7">
        <v>0</v>
      </c>
      <c r="F356" s="7">
        <v>0.5190473999999999</v>
      </c>
      <c r="G356" s="7">
        <v>0.18390089999999998</v>
      </c>
      <c r="H356" s="7">
        <v>2.8100745000000003</v>
      </c>
      <c r="I356" s="7">
        <v>1.6344836999999997</v>
      </c>
      <c r="J356" s="7">
        <v>3.0300680999999994</v>
      </c>
      <c r="K356" s="7">
        <v>3.7312977000000003</v>
      </c>
      <c r="L356" s="7">
        <v>4.4479956</v>
      </c>
      <c r="M356" s="7">
        <v>0.5774832</v>
      </c>
      <c r="N356" s="7">
        <v>9.62472</v>
      </c>
      <c r="O356" s="7">
        <v>7.605247499999999</v>
      </c>
      <c r="P356" s="7">
        <v>10.4823513</v>
      </c>
      <c r="Q356" s="7">
        <v>13.9988115</v>
      </c>
      <c r="R356" s="7">
        <v>15.868757099999998</v>
      </c>
      <c r="S356" s="7">
        <v>20.5590894</v>
      </c>
      <c r="T356" s="7">
        <v>54.1201443</v>
      </c>
      <c r="U356" s="7">
        <v>37.9213968</v>
      </c>
      <c r="V356" s="7">
        <v>54.651222600000004</v>
      </c>
      <c r="W356" s="7">
        <v>103.998537</v>
      </c>
      <c r="X356" s="7">
        <v>101.37751949999999</v>
      </c>
      <c r="Y356" s="7">
        <v>100.50441989999999</v>
      </c>
    </row>
    <row r="357" spans="1:25" ht="11.25">
      <c r="A357" s="8">
        <f t="shared" si="8"/>
        <v>43059</v>
      </c>
      <c r="B357" s="7">
        <v>0.0017187</v>
      </c>
      <c r="C357" s="7">
        <v>0.5534214</v>
      </c>
      <c r="D357" s="7">
        <v>0</v>
      </c>
      <c r="E357" s="7">
        <v>0.9143484000000001</v>
      </c>
      <c r="F357" s="7">
        <v>0</v>
      </c>
      <c r="G357" s="7">
        <v>0</v>
      </c>
      <c r="H357" s="7">
        <v>2.4783654</v>
      </c>
      <c r="I357" s="7">
        <v>2.3769620999999996</v>
      </c>
      <c r="J357" s="7">
        <v>2.9750696999999993</v>
      </c>
      <c r="K357" s="7">
        <v>2.7275769</v>
      </c>
      <c r="L357" s="7">
        <v>1.6276089</v>
      </c>
      <c r="M357" s="7">
        <v>1.7324495999999998</v>
      </c>
      <c r="N357" s="7">
        <v>8.732714699999999</v>
      </c>
      <c r="O357" s="7">
        <v>10.3500114</v>
      </c>
      <c r="P357" s="7">
        <v>3.1916258999999996</v>
      </c>
      <c r="Q357" s="7">
        <v>11.429355</v>
      </c>
      <c r="R357" s="7">
        <v>13.701476399999999</v>
      </c>
      <c r="S357" s="7">
        <v>23.338227299999996</v>
      </c>
      <c r="T357" s="7">
        <v>28.9566576</v>
      </c>
      <c r="U357" s="7">
        <v>23.1783882</v>
      </c>
      <c r="V357" s="7">
        <v>24.056643899999997</v>
      </c>
      <c r="W357" s="7">
        <v>39.060894899999994</v>
      </c>
      <c r="X357" s="7">
        <v>52.0439547</v>
      </c>
      <c r="Y357" s="7">
        <v>60.924477599999996</v>
      </c>
    </row>
    <row r="358" spans="1:25" ht="11.25">
      <c r="A358" s="8">
        <f t="shared" si="8"/>
        <v>43060</v>
      </c>
      <c r="B358" s="7">
        <v>0</v>
      </c>
      <c r="C358" s="7">
        <v>0.0326553</v>
      </c>
      <c r="D358" s="7">
        <v>0.20796269999999997</v>
      </c>
      <c r="E358" s="7">
        <v>0.0395301</v>
      </c>
      <c r="F358" s="7">
        <v>0.9470036999999999</v>
      </c>
      <c r="G358" s="7">
        <v>1.2409013999999998</v>
      </c>
      <c r="H358" s="7">
        <v>1.1807469</v>
      </c>
      <c r="I358" s="7">
        <v>1.0002834</v>
      </c>
      <c r="J358" s="7">
        <v>0.8249759999999999</v>
      </c>
      <c r="K358" s="7">
        <v>0.9160670999999999</v>
      </c>
      <c r="L358" s="7">
        <v>0.26467979999999997</v>
      </c>
      <c r="M358" s="7">
        <v>0.15296429999999997</v>
      </c>
      <c r="N358" s="7">
        <v>0.0240618</v>
      </c>
      <c r="O358" s="7">
        <v>0.2956164</v>
      </c>
      <c r="P358" s="7">
        <v>0.28530419999999995</v>
      </c>
      <c r="Q358" s="7">
        <v>1.1016867</v>
      </c>
      <c r="R358" s="7">
        <v>17.903697899999997</v>
      </c>
      <c r="S358" s="7">
        <v>24.601471799999995</v>
      </c>
      <c r="T358" s="7">
        <v>32.7738903</v>
      </c>
      <c r="U358" s="7">
        <v>36.775023899999994</v>
      </c>
      <c r="V358" s="7">
        <v>58.623138299999994</v>
      </c>
      <c r="W358" s="7">
        <v>57.172555499999994</v>
      </c>
      <c r="X358" s="7">
        <v>52.00442459999999</v>
      </c>
      <c r="Y358" s="7">
        <v>42.324706199999994</v>
      </c>
    </row>
    <row r="359" spans="1:25" ht="11.25">
      <c r="A359" s="8">
        <f t="shared" si="8"/>
        <v>43061</v>
      </c>
      <c r="B359" s="7">
        <v>0</v>
      </c>
      <c r="C359" s="7">
        <v>0.0962472</v>
      </c>
      <c r="D359" s="7">
        <v>0.17358869999999998</v>
      </c>
      <c r="E359" s="7">
        <v>0.6960734999999999</v>
      </c>
      <c r="F359" s="7">
        <v>1.1790282</v>
      </c>
      <c r="G359" s="7">
        <v>1.3543355999999998</v>
      </c>
      <c r="H359" s="7">
        <v>1.3302737999999998</v>
      </c>
      <c r="I359" s="7">
        <v>1.9249439999999998</v>
      </c>
      <c r="J359" s="7">
        <v>1.701513</v>
      </c>
      <c r="K359" s="7">
        <v>3.8447319</v>
      </c>
      <c r="L359" s="7">
        <v>5.618430299999999</v>
      </c>
      <c r="M359" s="7">
        <v>9.1005165</v>
      </c>
      <c r="N359" s="7">
        <v>1.3130868</v>
      </c>
      <c r="O359" s="7">
        <v>1.1119989</v>
      </c>
      <c r="P359" s="7">
        <v>1.2769940999999998</v>
      </c>
      <c r="Q359" s="7">
        <v>8.2858527</v>
      </c>
      <c r="R359" s="7">
        <v>16.7298258</v>
      </c>
      <c r="S359" s="7">
        <v>33.385747499999994</v>
      </c>
      <c r="T359" s="7">
        <v>34.8827352</v>
      </c>
      <c r="U359" s="7">
        <v>44.3957397</v>
      </c>
      <c r="V359" s="7">
        <v>56.92334399999999</v>
      </c>
      <c r="W359" s="7">
        <v>41.327860199999996</v>
      </c>
      <c r="X359" s="7">
        <v>101.55110819999999</v>
      </c>
      <c r="Y359" s="7">
        <v>58.9479726</v>
      </c>
    </row>
    <row r="360" spans="1:25" ht="11.25">
      <c r="A360" s="8">
        <f t="shared" si="8"/>
        <v>43062</v>
      </c>
      <c r="B360" s="7">
        <v>12.955560599999998</v>
      </c>
      <c r="C360" s="7">
        <v>0.10484069999999998</v>
      </c>
      <c r="D360" s="7">
        <v>0.2148375</v>
      </c>
      <c r="E360" s="7">
        <v>0.2938977</v>
      </c>
      <c r="F360" s="7">
        <v>0.17187</v>
      </c>
      <c r="G360" s="7">
        <v>0.08077889999999999</v>
      </c>
      <c r="H360" s="7">
        <v>0.1340586</v>
      </c>
      <c r="I360" s="7">
        <v>0.085935</v>
      </c>
      <c r="J360" s="7">
        <v>0.07562279999999999</v>
      </c>
      <c r="K360" s="7">
        <v>5.4878091</v>
      </c>
      <c r="L360" s="7">
        <v>6.709804799999999</v>
      </c>
      <c r="M360" s="7">
        <v>7.802897999999999</v>
      </c>
      <c r="N360" s="7">
        <v>0.5242034999999999</v>
      </c>
      <c r="O360" s="7">
        <v>1.9730676</v>
      </c>
      <c r="P360" s="7">
        <v>0.5637336</v>
      </c>
      <c r="Q360" s="7">
        <v>0.189057</v>
      </c>
      <c r="R360" s="7">
        <v>1.0002834</v>
      </c>
      <c r="S360" s="7">
        <v>3.9942587999999994</v>
      </c>
      <c r="T360" s="7">
        <v>5.0667276</v>
      </c>
      <c r="U360" s="7">
        <v>35.487717599999996</v>
      </c>
      <c r="V360" s="7">
        <v>45.7397631</v>
      </c>
      <c r="W360" s="7">
        <v>48.255939899999994</v>
      </c>
      <c r="X360" s="7">
        <v>103.6788588</v>
      </c>
      <c r="Y360" s="7">
        <v>92.31309569999999</v>
      </c>
    </row>
    <row r="361" spans="1:25" ht="11.25">
      <c r="A361" s="8">
        <f t="shared" si="8"/>
        <v>43063</v>
      </c>
      <c r="B361" s="7">
        <v>0.068748</v>
      </c>
      <c r="C361" s="7">
        <v>0.041248799999999995</v>
      </c>
      <c r="D361" s="7">
        <v>0.7631028</v>
      </c>
      <c r="E361" s="7">
        <v>0</v>
      </c>
      <c r="F361" s="7">
        <v>0</v>
      </c>
      <c r="G361" s="7">
        <v>0</v>
      </c>
      <c r="H361" s="7">
        <v>0</v>
      </c>
      <c r="I361" s="7">
        <v>0.23718059999999996</v>
      </c>
      <c r="J361" s="7">
        <v>0</v>
      </c>
      <c r="K361" s="7">
        <v>0.025780499999999998</v>
      </c>
      <c r="L361" s="7">
        <v>0.2199936</v>
      </c>
      <c r="M361" s="7">
        <v>0.2887416</v>
      </c>
      <c r="N361" s="7">
        <v>0.0928098</v>
      </c>
      <c r="O361" s="7">
        <v>4.0716003</v>
      </c>
      <c r="P361" s="7">
        <v>2.7722630999999995</v>
      </c>
      <c r="Q361" s="7">
        <v>7.139479799999999</v>
      </c>
      <c r="R361" s="7">
        <v>25.933464299999997</v>
      </c>
      <c r="S361" s="7">
        <v>35.625213599999995</v>
      </c>
      <c r="T361" s="7">
        <v>41.2505187</v>
      </c>
      <c r="U361" s="7">
        <v>38.2668555</v>
      </c>
      <c r="V361" s="7">
        <v>65.4154407</v>
      </c>
      <c r="W361" s="7">
        <v>60.823074299999995</v>
      </c>
      <c r="X361" s="7">
        <v>53.84858969999999</v>
      </c>
      <c r="Y361" s="7">
        <v>46.832856299999996</v>
      </c>
    </row>
    <row r="362" spans="1:25" ht="11.25">
      <c r="A362" s="8">
        <f t="shared" si="8"/>
        <v>43064</v>
      </c>
      <c r="B362" s="7">
        <v>0.0085935</v>
      </c>
      <c r="C362" s="7">
        <v>0.0464049</v>
      </c>
      <c r="D362" s="7">
        <v>0.010312199999999999</v>
      </c>
      <c r="E362" s="7">
        <v>0.35748959999999996</v>
      </c>
      <c r="F362" s="7">
        <v>1.701513</v>
      </c>
      <c r="G362" s="7">
        <v>1.8097911</v>
      </c>
      <c r="H362" s="7">
        <v>2.4732093</v>
      </c>
      <c r="I362" s="7">
        <v>3.1761576</v>
      </c>
      <c r="J362" s="7">
        <v>0.2199936</v>
      </c>
      <c r="K362" s="7">
        <v>2.1638433</v>
      </c>
      <c r="L362" s="7">
        <v>1.0020021</v>
      </c>
      <c r="M362" s="7">
        <v>3.2552178</v>
      </c>
      <c r="N362" s="7">
        <v>5.259222</v>
      </c>
      <c r="O362" s="7">
        <v>5.4671847</v>
      </c>
      <c r="P362" s="7">
        <v>5.3932806</v>
      </c>
      <c r="Q362" s="7">
        <v>5.1182886</v>
      </c>
      <c r="R362" s="7">
        <v>16.3723362</v>
      </c>
      <c r="S362" s="7">
        <v>52.48222319999999</v>
      </c>
      <c r="T362" s="7">
        <v>51.90989609999999</v>
      </c>
      <c r="U362" s="7">
        <v>48.374530199999995</v>
      </c>
      <c r="V362" s="7">
        <v>61.4108697</v>
      </c>
      <c r="W362" s="7">
        <v>70.86543839999999</v>
      </c>
      <c r="X362" s="7">
        <v>67.8302142</v>
      </c>
      <c r="Y362" s="7">
        <v>62.32349939999999</v>
      </c>
    </row>
    <row r="363" spans="1:25" ht="11.25">
      <c r="A363" s="8">
        <f t="shared" si="8"/>
        <v>43065</v>
      </c>
      <c r="B363" s="7">
        <v>0</v>
      </c>
      <c r="C363" s="7">
        <v>6.0034190999999995</v>
      </c>
      <c r="D363" s="7">
        <v>5.437966799999999</v>
      </c>
      <c r="E363" s="7">
        <v>1.5605795999999998</v>
      </c>
      <c r="F363" s="7">
        <v>0.9005987999999999</v>
      </c>
      <c r="G363" s="7">
        <v>1.2512135999999998</v>
      </c>
      <c r="H363" s="7">
        <v>1.4815193999999998</v>
      </c>
      <c r="I363" s="7">
        <v>1.6551081</v>
      </c>
      <c r="J363" s="7">
        <v>1.6258902</v>
      </c>
      <c r="K363" s="7">
        <v>1.6929194999999997</v>
      </c>
      <c r="L363" s="7">
        <v>12.343703399999997</v>
      </c>
      <c r="M363" s="7">
        <v>8.4078804</v>
      </c>
      <c r="N363" s="7">
        <v>1.8304155</v>
      </c>
      <c r="O363" s="7">
        <v>3.1280339999999995</v>
      </c>
      <c r="P363" s="7">
        <v>2.7344517</v>
      </c>
      <c r="Q363" s="7">
        <v>16.6473282</v>
      </c>
      <c r="R363" s="7">
        <v>21.157196999999996</v>
      </c>
      <c r="S363" s="7">
        <v>21.109073399999996</v>
      </c>
      <c r="T363" s="7">
        <v>53.4429765</v>
      </c>
      <c r="U363" s="7">
        <v>41.7764409</v>
      </c>
      <c r="V363" s="7">
        <v>60.2284041</v>
      </c>
      <c r="W363" s="7">
        <v>62.17225379999999</v>
      </c>
      <c r="X363" s="7">
        <v>158.3421123</v>
      </c>
      <c r="Y363" s="7">
        <v>59.64232739999999</v>
      </c>
    </row>
    <row r="364" spans="1:25" ht="11.25">
      <c r="A364" s="8">
        <f t="shared" si="8"/>
        <v>43066</v>
      </c>
      <c r="B364" s="7">
        <v>0</v>
      </c>
      <c r="C364" s="7">
        <v>0.24921149999999997</v>
      </c>
      <c r="D364" s="7">
        <v>0.2199936</v>
      </c>
      <c r="E364" s="7">
        <v>0.47264249999999997</v>
      </c>
      <c r="F364" s="7">
        <v>0.018905699999999998</v>
      </c>
      <c r="G364" s="7">
        <v>0.015468299999999999</v>
      </c>
      <c r="H364" s="7">
        <v>0.0120309</v>
      </c>
      <c r="I364" s="7">
        <v>0.015468299999999999</v>
      </c>
      <c r="J364" s="7">
        <v>0</v>
      </c>
      <c r="K364" s="7">
        <v>0</v>
      </c>
      <c r="L364" s="7">
        <v>0</v>
      </c>
      <c r="M364" s="7">
        <v>0</v>
      </c>
      <c r="N364" s="7">
        <v>0.0274992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0.0790602</v>
      </c>
      <c r="V364" s="7">
        <v>0.8215385999999999</v>
      </c>
      <c r="W364" s="7">
        <v>5.5342139999999995</v>
      </c>
      <c r="X364" s="7">
        <v>7.3336929</v>
      </c>
      <c r="Y364" s="7">
        <v>19.089600899999997</v>
      </c>
    </row>
    <row r="365" spans="1:25" ht="11.25">
      <c r="A365" s="8">
        <f t="shared" si="8"/>
        <v>43067</v>
      </c>
      <c r="B365" s="7">
        <v>0</v>
      </c>
      <c r="C365" s="7">
        <v>0.2990538</v>
      </c>
      <c r="D365" s="7">
        <v>0.31967819999999997</v>
      </c>
      <c r="E365" s="7">
        <v>0.2767107</v>
      </c>
      <c r="F365" s="7">
        <v>0.0481236</v>
      </c>
      <c r="G365" s="7">
        <v>0.14608949999999998</v>
      </c>
      <c r="H365" s="7">
        <v>0.1254651</v>
      </c>
      <c r="I365" s="7">
        <v>0.32999039999999996</v>
      </c>
      <c r="J365" s="7">
        <v>0.36608309999999994</v>
      </c>
      <c r="K365" s="7">
        <v>0.24749279999999999</v>
      </c>
      <c r="L365" s="7">
        <v>0.0464049</v>
      </c>
      <c r="M365" s="7">
        <v>0.018905699999999998</v>
      </c>
      <c r="N365" s="7">
        <v>0</v>
      </c>
      <c r="O365" s="7">
        <v>0</v>
      </c>
      <c r="P365" s="7">
        <v>0</v>
      </c>
      <c r="Q365" s="7">
        <v>0.8456003999999998</v>
      </c>
      <c r="R365" s="7">
        <v>0.8112263999999999</v>
      </c>
      <c r="S365" s="7">
        <v>5.494683899999999</v>
      </c>
      <c r="T365" s="7">
        <v>8.2617909</v>
      </c>
      <c r="U365" s="7">
        <v>24.866151600000002</v>
      </c>
      <c r="V365" s="7">
        <v>24.316167599999996</v>
      </c>
      <c r="W365" s="7">
        <v>27.7759107</v>
      </c>
      <c r="X365" s="7">
        <v>52.15223279999999</v>
      </c>
      <c r="Y365" s="7">
        <v>36.910801199999995</v>
      </c>
    </row>
    <row r="366" spans="1:25" ht="11.25">
      <c r="A366" s="8">
        <f t="shared" si="8"/>
        <v>43068</v>
      </c>
      <c r="B366" s="7">
        <v>0</v>
      </c>
      <c r="C366" s="7">
        <v>0.025780499999999998</v>
      </c>
      <c r="D366" s="7">
        <v>0.31280339999999995</v>
      </c>
      <c r="E366" s="7">
        <v>0.2887416</v>
      </c>
      <c r="F366" s="7">
        <v>1.959318</v>
      </c>
      <c r="G366" s="7">
        <v>0.8988801</v>
      </c>
      <c r="H366" s="7">
        <v>0.9212232</v>
      </c>
      <c r="I366" s="7">
        <v>1.8235407</v>
      </c>
      <c r="J366" s="7">
        <v>1.4265210000000002</v>
      </c>
      <c r="K366" s="7">
        <v>159.83566259999998</v>
      </c>
      <c r="L366" s="7">
        <v>156.7093473</v>
      </c>
      <c r="M366" s="7">
        <v>0.0532797</v>
      </c>
      <c r="N366" s="7">
        <v>0.31967819999999997</v>
      </c>
      <c r="O366" s="7">
        <v>0.36780179999999996</v>
      </c>
      <c r="P366" s="7">
        <v>0</v>
      </c>
      <c r="Q366" s="7">
        <v>4.889701499999999</v>
      </c>
      <c r="R366" s="7">
        <v>12.149490299999998</v>
      </c>
      <c r="S366" s="7">
        <v>30.225058199999996</v>
      </c>
      <c r="T366" s="7">
        <v>30.3608355</v>
      </c>
      <c r="U366" s="7">
        <v>23.410412700000002</v>
      </c>
      <c r="V366" s="7">
        <v>29.766165299999997</v>
      </c>
      <c r="W366" s="7">
        <v>42.27142649999999</v>
      </c>
      <c r="X366" s="7">
        <v>40.7417835</v>
      </c>
      <c r="Y366" s="7">
        <v>27.516386999999995</v>
      </c>
    </row>
    <row r="367" spans="1:25" ht="11.25">
      <c r="A367" s="8">
        <f t="shared" si="8"/>
        <v>43069</v>
      </c>
      <c r="B367" s="7">
        <v>1.4419893</v>
      </c>
      <c r="C367" s="7">
        <v>0</v>
      </c>
      <c r="D367" s="7">
        <v>0</v>
      </c>
      <c r="E367" s="7">
        <v>0</v>
      </c>
      <c r="F367" s="7">
        <v>0.1134342</v>
      </c>
      <c r="G367" s="7">
        <v>0.1821822</v>
      </c>
      <c r="H367" s="7">
        <v>2.4869589</v>
      </c>
      <c r="I367" s="7">
        <v>4.2675320999999995</v>
      </c>
      <c r="J367" s="7">
        <v>0.1632765</v>
      </c>
      <c r="K367" s="7">
        <v>0.0910911</v>
      </c>
      <c r="L367" s="7">
        <v>0.06015449999999999</v>
      </c>
      <c r="M367" s="7">
        <v>0.3145221</v>
      </c>
      <c r="N367" s="7">
        <v>0.4932669</v>
      </c>
      <c r="O367" s="7">
        <v>0.12718379999999999</v>
      </c>
      <c r="P367" s="7">
        <v>0.1065594</v>
      </c>
      <c r="Q367" s="7">
        <v>25.3216071</v>
      </c>
      <c r="R367" s="7">
        <v>28.112775899999995</v>
      </c>
      <c r="S367" s="7">
        <v>37.5948438</v>
      </c>
      <c r="T367" s="7">
        <v>164.0705394</v>
      </c>
      <c r="U367" s="7">
        <v>159.56582669999997</v>
      </c>
      <c r="V367" s="7">
        <v>57.554106899999994</v>
      </c>
      <c r="W367" s="7">
        <v>38.342478299999996</v>
      </c>
      <c r="X367" s="7">
        <v>106.61267969999997</v>
      </c>
      <c r="Y367" s="7">
        <v>103.40558549999999</v>
      </c>
    </row>
    <row r="368" spans="1:25" ht="11.25">
      <c r="A368" s="8" t="e">
        <f>#REF!</f>
        <v>#REF!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</row>
    <row r="369" spans="1:25" ht="12.7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ht="34.5" customHeight="1">
      <c r="A370" s="41" t="s">
        <v>101</v>
      </c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3"/>
    </row>
    <row r="371" spans="1:25" ht="1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1:25" ht="27" customHeight="1">
      <c r="A372" s="41" t="s">
        <v>84</v>
      </c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3"/>
    </row>
    <row r="373" spans="1:25" ht="11.25">
      <c r="A373" s="9" t="s">
        <v>22</v>
      </c>
      <c r="B373" s="5" t="s">
        <v>23</v>
      </c>
      <c r="C373" s="10" t="s">
        <v>24</v>
      </c>
      <c r="D373" s="11" t="s">
        <v>25</v>
      </c>
      <c r="E373" s="5" t="s">
        <v>26</v>
      </c>
      <c r="F373" s="5" t="s">
        <v>27</v>
      </c>
      <c r="G373" s="10" t="s">
        <v>28</v>
      </c>
      <c r="H373" s="11" t="s">
        <v>29</v>
      </c>
      <c r="I373" s="5" t="s">
        <v>30</v>
      </c>
      <c r="J373" s="5" t="s">
        <v>31</v>
      </c>
      <c r="K373" s="5" t="s">
        <v>32</v>
      </c>
      <c r="L373" s="5" t="s">
        <v>33</v>
      </c>
      <c r="M373" s="5" t="s">
        <v>34</v>
      </c>
      <c r="N373" s="5" t="s">
        <v>35</v>
      </c>
      <c r="O373" s="5" t="s">
        <v>36</v>
      </c>
      <c r="P373" s="5" t="s">
        <v>37</v>
      </c>
      <c r="Q373" s="5" t="s">
        <v>38</v>
      </c>
      <c r="R373" s="5" t="s">
        <v>39</v>
      </c>
      <c r="S373" s="5" t="s">
        <v>40</v>
      </c>
      <c r="T373" s="5" t="s">
        <v>41</v>
      </c>
      <c r="U373" s="5" t="s">
        <v>42</v>
      </c>
      <c r="V373" s="5" t="s">
        <v>43</v>
      </c>
      <c r="W373" s="5" t="s">
        <v>44</v>
      </c>
      <c r="X373" s="5" t="s">
        <v>45</v>
      </c>
      <c r="Y373" s="5" t="s">
        <v>46</v>
      </c>
    </row>
    <row r="374" spans="1:25" ht="11.25">
      <c r="A374" s="8">
        <f aca="true" t="shared" si="9" ref="A374:A404">A338</f>
        <v>43040</v>
      </c>
      <c r="B374" s="7">
        <v>134.37655949999998</v>
      </c>
      <c r="C374" s="7">
        <v>148.48193039999998</v>
      </c>
      <c r="D374" s="7">
        <v>150.6079623</v>
      </c>
      <c r="E374" s="7">
        <v>150.8640486</v>
      </c>
      <c r="F374" s="7">
        <v>151.0926357</v>
      </c>
      <c r="G374" s="7">
        <v>150.45843539999998</v>
      </c>
      <c r="H374" s="7">
        <v>150.56499479999997</v>
      </c>
      <c r="I374" s="7">
        <v>150.35187599999998</v>
      </c>
      <c r="J374" s="7">
        <v>149.9307945</v>
      </c>
      <c r="K374" s="7">
        <v>148.7053614</v>
      </c>
      <c r="L374" s="7">
        <v>149.2450332</v>
      </c>
      <c r="M374" s="7">
        <v>149.3670609</v>
      </c>
      <c r="N374" s="7">
        <v>151.77839699999998</v>
      </c>
      <c r="O374" s="7">
        <v>154.7448732</v>
      </c>
      <c r="P374" s="7">
        <v>152.2922883</v>
      </c>
      <c r="Q374" s="7">
        <v>151.3298163</v>
      </c>
      <c r="R374" s="7">
        <v>149.2948755</v>
      </c>
      <c r="S374" s="7">
        <v>144.7076652</v>
      </c>
      <c r="T374" s="7">
        <v>132.2006853</v>
      </c>
      <c r="U374" s="7">
        <v>132.56161229999998</v>
      </c>
      <c r="V374" s="7">
        <v>132.7644189</v>
      </c>
      <c r="W374" s="7">
        <v>132.8262921</v>
      </c>
      <c r="X374" s="7">
        <v>132.8641035</v>
      </c>
      <c r="Y374" s="7">
        <v>132.8916027</v>
      </c>
    </row>
    <row r="375" spans="1:25" ht="11.25">
      <c r="A375" s="8">
        <f t="shared" si="9"/>
        <v>43041</v>
      </c>
      <c r="B375" s="7">
        <v>141.9560265</v>
      </c>
      <c r="C375" s="7">
        <v>146.92306949999997</v>
      </c>
      <c r="D375" s="7">
        <v>152.32494359999998</v>
      </c>
      <c r="E375" s="7">
        <v>153.9542712</v>
      </c>
      <c r="F375" s="7">
        <v>156.97058969999998</v>
      </c>
      <c r="G375" s="7">
        <v>156.2349861</v>
      </c>
      <c r="H375" s="7">
        <v>155.09892539999998</v>
      </c>
      <c r="I375" s="7">
        <v>154.87549439999998</v>
      </c>
      <c r="J375" s="7">
        <v>153.78755729999997</v>
      </c>
      <c r="K375" s="7">
        <v>154.4337885</v>
      </c>
      <c r="L375" s="7">
        <v>155.3893857</v>
      </c>
      <c r="M375" s="7">
        <v>155.92562009999997</v>
      </c>
      <c r="N375" s="7">
        <v>158.6996019</v>
      </c>
      <c r="O375" s="7">
        <v>158.67038399999998</v>
      </c>
      <c r="P375" s="7">
        <v>158.567262</v>
      </c>
      <c r="Q375" s="7">
        <v>156.0115551</v>
      </c>
      <c r="R375" s="7">
        <v>155.2742328</v>
      </c>
      <c r="S375" s="7">
        <v>154.60050239999998</v>
      </c>
      <c r="T375" s="7">
        <v>151.0891983</v>
      </c>
      <c r="U375" s="7">
        <v>149.9307945</v>
      </c>
      <c r="V375" s="7">
        <v>148.24131239999997</v>
      </c>
      <c r="W375" s="7">
        <v>148.6005207</v>
      </c>
      <c r="X375" s="7">
        <v>148.22756280000002</v>
      </c>
      <c r="Y375" s="7">
        <v>146.2768383</v>
      </c>
    </row>
    <row r="376" spans="1:25" ht="11.25">
      <c r="A376" s="8">
        <f t="shared" si="9"/>
        <v>43042</v>
      </c>
      <c r="B376" s="7">
        <v>150.08032139999997</v>
      </c>
      <c r="C376" s="7">
        <v>154.3358226</v>
      </c>
      <c r="D376" s="7">
        <v>157.73884859999998</v>
      </c>
      <c r="E376" s="7">
        <v>157.56697859999997</v>
      </c>
      <c r="F376" s="7">
        <v>157.92103079999998</v>
      </c>
      <c r="G376" s="7">
        <v>157.95368609999997</v>
      </c>
      <c r="H376" s="7">
        <v>157.72166159999998</v>
      </c>
      <c r="I376" s="7">
        <v>157.278237</v>
      </c>
      <c r="J376" s="7">
        <v>156.5254464</v>
      </c>
      <c r="K376" s="7">
        <v>156.00983639999998</v>
      </c>
      <c r="L376" s="7">
        <v>156.0012429</v>
      </c>
      <c r="M376" s="7">
        <v>156.4584171</v>
      </c>
      <c r="N376" s="7">
        <v>158.1204</v>
      </c>
      <c r="O376" s="7">
        <v>158.24414639999998</v>
      </c>
      <c r="P376" s="7">
        <v>157.621977</v>
      </c>
      <c r="Q376" s="7">
        <v>156.9379344</v>
      </c>
      <c r="R376" s="7">
        <v>156.02014859999997</v>
      </c>
      <c r="S376" s="7">
        <v>154.19488919999998</v>
      </c>
      <c r="T376" s="7">
        <v>145.6581063</v>
      </c>
      <c r="U376" s="7">
        <v>145.7199795</v>
      </c>
      <c r="V376" s="7">
        <v>142.5558528</v>
      </c>
      <c r="W376" s="7">
        <v>141.86665409999998</v>
      </c>
      <c r="X376" s="7">
        <v>141.0743334</v>
      </c>
      <c r="Y376" s="7">
        <v>140.6910633</v>
      </c>
    </row>
    <row r="377" spans="1:25" ht="11.25">
      <c r="A377" s="8">
        <f t="shared" si="9"/>
        <v>43043</v>
      </c>
      <c r="B377" s="7">
        <v>146.1255927</v>
      </c>
      <c r="C377" s="7">
        <v>151.05654299999998</v>
      </c>
      <c r="D377" s="7">
        <v>152.1324492</v>
      </c>
      <c r="E377" s="7">
        <v>155.56125569999998</v>
      </c>
      <c r="F377" s="7">
        <v>156.4824789</v>
      </c>
      <c r="G377" s="7">
        <v>158.1908667</v>
      </c>
      <c r="H377" s="7">
        <v>158.137587</v>
      </c>
      <c r="I377" s="7">
        <v>157.7800974</v>
      </c>
      <c r="J377" s="7">
        <v>157.22495729999997</v>
      </c>
      <c r="K377" s="7">
        <v>156.23842349999998</v>
      </c>
      <c r="L377" s="7">
        <v>156.3123276</v>
      </c>
      <c r="M377" s="7">
        <v>156.6990351</v>
      </c>
      <c r="N377" s="7">
        <v>159.1206834</v>
      </c>
      <c r="O377" s="7">
        <v>165.1241025</v>
      </c>
      <c r="P377" s="7">
        <v>160.7826663</v>
      </c>
      <c r="Q377" s="7">
        <v>158.64804089999998</v>
      </c>
      <c r="R377" s="7">
        <v>156.8004384</v>
      </c>
      <c r="S377" s="7">
        <v>155.6265663</v>
      </c>
      <c r="T377" s="7">
        <v>152.12901179999997</v>
      </c>
      <c r="U377" s="7">
        <v>147.38883719999998</v>
      </c>
      <c r="V377" s="7">
        <v>148.00413179999998</v>
      </c>
      <c r="W377" s="7">
        <v>147.96460169999997</v>
      </c>
      <c r="X377" s="7">
        <v>143.6162907</v>
      </c>
      <c r="Y377" s="7">
        <v>142.342734</v>
      </c>
    </row>
    <row r="378" spans="1:25" ht="11.25">
      <c r="A378" s="8">
        <f t="shared" si="9"/>
        <v>43044</v>
      </c>
      <c r="B378" s="7">
        <v>146.24590169999996</v>
      </c>
      <c r="C378" s="7">
        <v>148.96832249999997</v>
      </c>
      <c r="D378" s="7">
        <v>153.8184939</v>
      </c>
      <c r="E378" s="7">
        <v>155.54235</v>
      </c>
      <c r="F378" s="7">
        <v>157.5858843</v>
      </c>
      <c r="G378" s="7">
        <v>156.6182562</v>
      </c>
      <c r="H378" s="7">
        <v>156.63544319999997</v>
      </c>
      <c r="I378" s="7">
        <v>155.9823372</v>
      </c>
      <c r="J378" s="7">
        <v>155.4925077</v>
      </c>
      <c r="K378" s="7">
        <v>156.5271651</v>
      </c>
      <c r="L378" s="7">
        <v>155.98061849999996</v>
      </c>
      <c r="M378" s="7">
        <v>157.7302551</v>
      </c>
      <c r="N378" s="7">
        <v>159.8614431</v>
      </c>
      <c r="O378" s="7">
        <v>160.67438819999998</v>
      </c>
      <c r="P378" s="7">
        <v>160.4836125</v>
      </c>
      <c r="Q378" s="7">
        <v>159.7462902</v>
      </c>
      <c r="R378" s="7">
        <v>158.89897109999998</v>
      </c>
      <c r="S378" s="7">
        <v>154.79643419999996</v>
      </c>
      <c r="T378" s="7">
        <v>151.80074009999998</v>
      </c>
      <c r="U378" s="7">
        <v>148.67098739999997</v>
      </c>
      <c r="V378" s="7">
        <v>146.11699919999998</v>
      </c>
      <c r="W378" s="7">
        <v>147.92335289999997</v>
      </c>
      <c r="X378" s="7">
        <v>147.00041099999999</v>
      </c>
      <c r="Y378" s="7">
        <v>146.70823199999998</v>
      </c>
    </row>
    <row r="379" spans="1:25" ht="11.25">
      <c r="A379" s="8">
        <f t="shared" si="9"/>
        <v>43045</v>
      </c>
      <c r="B379" s="7">
        <v>146.6772954</v>
      </c>
      <c r="C379" s="7">
        <v>148.32552869999998</v>
      </c>
      <c r="D379" s="7">
        <v>148.5661467</v>
      </c>
      <c r="E379" s="7">
        <v>152.2235403</v>
      </c>
      <c r="F379" s="7">
        <v>158.60679209999998</v>
      </c>
      <c r="G379" s="7">
        <v>157.501668</v>
      </c>
      <c r="H379" s="7">
        <v>155.8706217</v>
      </c>
      <c r="I379" s="7">
        <v>156.5202903</v>
      </c>
      <c r="J379" s="7">
        <v>153.1911684</v>
      </c>
      <c r="K379" s="7">
        <v>148.21209449999998</v>
      </c>
      <c r="L379" s="7">
        <v>145.5859209</v>
      </c>
      <c r="M379" s="7">
        <v>145.3968639</v>
      </c>
      <c r="N379" s="7">
        <v>147.75148289999998</v>
      </c>
      <c r="O379" s="7">
        <v>152.07401339999998</v>
      </c>
      <c r="P379" s="7">
        <v>147.3579006</v>
      </c>
      <c r="Q379" s="7">
        <v>146.7288564</v>
      </c>
      <c r="R379" s="7">
        <v>145.34530289999998</v>
      </c>
      <c r="S379" s="7">
        <v>153.8838045</v>
      </c>
      <c r="T379" s="7">
        <v>153.8219313</v>
      </c>
      <c r="U379" s="7">
        <v>151.451844</v>
      </c>
      <c r="V379" s="7">
        <v>150.5460891</v>
      </c>
      <c r="W379" s="7">
        <v>151.68902459999998</v>
      </c>
      <c r="X379" s="7">
        <v>150.4842159</v>
      </c>
      <c r="Y379" s="7">
        <v>150.84686159999998</v>
      </c>
    </row>
    <row r="380" spans="1:25" ht="11.25">
      <c r="A380" s="8">
        <f t="shared" si="9"/>
        <v>43046</v>
      </c>
      <c r="B380" s="7">
        <v>149.20894049999998</v>
      </c>
      <c r="C380" s="7">
        <v>150.7746762</v>
      </c>
      <c r="D380" s="7">
        <v>153.71193449999998</v>
      </c>
      <c r="E380" s="7">
        <v>156.264204</v>
      </c>
      <c r="F380" s="7">
        <v>156.1353015</v>
      </c>
      <c r="G380" s="7">
        <v>156.659505</v>
      </c>
      <c r="H380" s="7">
        <v>156.023586</v>
      </c>
      <c r="I380" s="7">
        <v>154.98549119999998</v>
      </c>
      <c r="J380" s="7">
        <v>154.88065049999997</v>
      </c>
      <c r="K380" s="7">
        <v>152.861178</v>
      </c>
      <c r="L380" s="7">
        <v>150.6509298</v>
      </c>
      <c r="M380" s="7">
        <v>153.10179599999998</v>
      </c>
      <c r="N380" s="7">
        <v>156.00983639999998</v>
      </c>
      <c r="O380" s="7">
        <v>157.0582434</v>
      </c>
      <c r="P380" s="7">
        <v>156.74543999999997</v>
      </c>
      <c r="Q380" s="7">
        <v>156.17311289999998</v>
      </c>
      <c r="R380" s="7">
        <v>152.75805599999998</v>
      </c>
      <c r="S380" s="7">
        <v>150.4739037</v>
      </c>
      <c r="T380" s="7">
        <v>147.8185122</v>
      </c>
      <c r="U380" s="7">
        <v>145.6048266</v>
      </c>
      <c r="V380" s="7">
        <v>144.13705679999998</v>
      </c>
      <c r="W380" s="7">
        <v>141.83743619999998</v>
      </c>
      <c r="X380" s="7">
        <v>141.62431739999997</v>
      </c>
      <c r="Y380" s="7">
        <v>140.0534256</v>
      </c>
    </row>
    <row r="381" spans="1:25" ht="11.25">
      <c r="A381" s="8">
        <f t="shared" si="9"/>
        <v>43047</v>
      </c>
      <c r="B381" s="7">
        <v>145.23358739999998</v>
      </c>
      <c r="C381" s="7">
        <v>146.28543179999997</v>
      </c>
      <c r="D381" s="7">
        <v>149.55783659999997</v>
      </c>
      <c r="E381" s="7">
        <v>150.35187599999998</v>
      </c>
      <c r="F381" s="7">
        <v>150.98435759999998</v>
      </c>
      <c r="G381" s="7">
        <v>150.747177</v>
      </c>
      <c r="H381" s="7">
        <v>149.6386155</v>
      </c>
      <c r="I381" s="7">
        <v>149.7365814</v>
      </c>
      <c r="J381" s="7">
        <v>151.3160667</v>
      </c>
      <c r="K381" s="7">
        <v>149.39284139999998</v>
      </c>
      <c r="L381" s="7">
        <v>149.43580889999998</v>
      </c>
      <c r="M381" s="7">
        <v>150.0390726</v>
      </c>
      <c r="N381" s="7">
        <v>154.3134795</v>
      </c>
      <c r="O381" s="7">
        <v>157.27136219999997</v>
      </c>
      <c r="P381" s="7">
        <v>156.49794719999997</v>
      </c>
      <c r="Q381" s="7">
        <v>152.8663341</v>
      </c>
      <c r="R381" s="7">
        <v>150.61311840000002</v>
      </c>
      <c r="S381" s="7">
        <v>148.3839645</v>
      </c>
      <c r="T381" s="7">
        <v>144.559857</v>
      </c>
      <c r="U381" s="7">
        <v>141.139644</v>
      </c>
      <c r="V381" s="7">
        <v>142.18976969999997</v>
      </c>
      <c r="W381" s="7">
        <v>141.2651091</v>
      </c>
      <c r="X381" s="7">
        <v>141.65181659999996</v>
      </c>
      <c r="Y381" s="7">
        <v>141.74462640000002</v>
      </c>
    </row>
    <row r="382" spans="1:25" ht="11.25">
      <c r="A382" s="8">
        <f t="shared" si="9"/>
        <v>43048</v>
      </c>
      <c r="B382" s="7">
        <v>145.8265389</v>
      </c>
      <c r="C382" s="7">
        <v>147.4318047</v>
      </c>
      <c r="D382" s="7">
        <v>150.66639809999998</v>
      </c>
      <c r="E382" s="7">
        <v>154.19317049999998</v>
      </c>
      <c r="F382" s="7">
        <v>155.3567304</v>
      </c>
      <c r="G382" s="7">
        <v>154.0230192</v>
      </c>
      <c r="H382" s="7">
        <v>153.342414</v>
      </c>
      <c r="I382" s="7">
        <v>153.1619505</v>
      </c>
      <c r="J382" s="7">
        <v>152.3868168</v>
      </c>
      <c r="K382" s="7">
        <v>151.6873059</v>
      </c>
      <c r="L382" s="7">
        <v>151.7938653</v>
      </c>
      <c r="M382" s="7">
        <v>152.586186</v>
      </c>
      <c r="N382" s="7">
        <v>158.9178768</v>
      </c>
      <c r="O382" s="7">
        <v>160.1003424</v>
      </c>
      <c r="P382" s="7">
        <v>159.96628379999999</v>
      </c>
      <c r="Q382" s="7">
        <v>157.7886909</v>
      </c>
      <c r="R382" s="7">
        <v>153.0278919</v>
      </c>
      <c r="S382" s="7">
        <v>152.0774508</v>
      </c>
      <c r="T382" s="7">
        <v>150.16281899999998</v>
      </c>
      <c r="U382" s="7">
        <v>145.36248989999999</v>
      </c>
      <c r="V382" s="7">
        <v>145.73029169999998</v>
      </c>
      <c r="W382" s="7">
        <v>145.7938836</v>
      </c>
      <c r="X382" s="7">
        <v>145.53607859999997</v>
      </c>
      <c r="Y382" s="7">
        <v>145.64607539999997</v>
      </c>
    </row>
    <row r="383" spans="1:25" ht="11.25">
      <c r="A383" s="8">
        <f t="shared" si="9"/>
        <v>43049</v>
      </c>
      <c r="B383" s="7">
        <v>141.6483792</v>
      </c>
      <c r="C383" s="7">
        <v>146.57073599999998</v>
      </c>
      <c r="D383" s="7">
        <v>149.21237789999998</v>
      </c>
      <c r="E383" s="7">
        <v>152.431503</v>
      </c>
      <c r="F383" s="7">
        <v>153.65178</v>
      </c>
      <c r="G383" s="7">
        <v>152.4538461</v>
      </c>
      <c r="H383" s="7">
        <v>152.2527582</v>
      </c>
      <c r="I383" s="7">
        <v>151.46559359999998</v>
      </c>
      <c r="J383" s="7">
        <v>149.3326869</v>
      </c>
      <c r="K383" s="7">
        <v>148.1055351</v>
      </c>
      <c r="L383" s="7">
        <v>147.4885218</v>
      </c>
      <c r="M383" s="7">
        <v>148.70192400000002</v>
      </c>
      <c r="N383" s="7">
        <v>158.3455497</v>
      </c>
      <c r="O383" s="7">
        <v>156.9499653</v>
      </c>
      <c r="P383" s="7">
        <v>157.2627687</v>
      </c>
      <c r="Q383" s="7">
        <v>153.70505969999996</v>
      </c>
      <c r="R383" s="7">
        <v>146.8371345</v>
      </c>
      <c r="S383" s="7">
        <v>145.34014679999999</v>
      </c>
      <c r="T383" s="7">
        <v>143.9531559</v>
      </c>
      <c r="U383" s="7">
        <v>140.92996259999998</v>
      </c>
      <c r="V383" s="7">
        <v>140.8491837</v>
      </c>
      <c r="W383" s="7">
        <v>140.42810219999998</v>
      </c>
      <c r="X383" s="7">
        <v>139.0050186</v>
      </c>
      <c r="Y383" s="7">
        <v>139.3367277</v>
      </c>
    </row>
    <row r="384" spans="1:25" ht="11.25">
      <c r="A384" s="8">
        <f t="shared" si="9"/>
        <v>43050</v>
      </c>
      <c r="B384" s="7">
        <v>139.5481278</v>
      </c>
      <c r="C384" s="7">
        <v>140.29232489999998</v>
      </c>
      <c r="D384" s="7">
        <v>141.34932539999997</v>
      </c>
      <c r="E384" s="7">
        <v>144.7128213</v>
      </c>
      <c r="F384" s="7">
        <v>145.9193487</v>
      </c>
      <c r="G384" s="7">
        <v>140.8457463</v>
      </c>
      <c r="H384" s="7">
        <v>146.6085474</v>
      </c>
      <c r="I384" s="7">
        <v>145.8746625</v>
      </c>
      <c r="J384" s="7">
        <v>145.38827039999998</v>
      </c>
      <c r="K384" s="7">
        <v>145.8626316</v>
      </c>
      <c r="L384" s="7">
        <v>145.27827359999998</v>
      </c>
      <c r="M384" s="7">
        <v>146.46073919999998</v>
      </c>
      <c r="N384" s="7">
        <v>153.1378887</v>
      </c>
      <c r="O384" s="7">
        <v>152.9574252</v>
      </c>
      <c r="P384" s="7">
        <v>154.07458019999999</v>
      </c>
      <c r="Q384" s="7">
        <v>152.36962979999998</v>
      </c>
      <c r="R384" s="7">
        <v>149.41862189999998</v>
      </c>
      <c r="S384" s="7">
        <v>145.6288884</v>
      </c>
      <c r="T384" s="7">
        <v>142.6039764</v>
      </c>
      <c r="U384" s="7">
        <v>137.7778668</v>
      </c>
      <c r="V384" s="7">
        <v>139.26110489999996</v>
      </c>
      <c r="W384" s="7">
        <v>133.8592308</v>
      </c>
      <c r="X384" s="7">
        <v>132.6166107</v>
      </c>
      <c r="Y384" s="7">
        <v>133.31268419999998</v>
      </c>
    </row>
    <row r="385" spans="1:25" ht="11.25">
      <c r="A385" s="8">
        <f t="shared" si="9"/>
        <v>43051</v>
      </c>
      <c r="B385" s="7">
        <v>130.0918404</v>
      </c>
      <c r="C385" s="7">
        <v>131.06118719999998</v>
      </c>
      <c r="D385" s="7">
        <v>136.0333863</v>
      </c>
      <c r="E385" s="7">
        <v>141.7996248</v>
      </c>
      <c r="F385" s="7">
        <v>143.92737539999996</v>
      </c>
      <c r="G385" s="7">
        <v>143.9359689</v>
      </c>
      <c r="H385" s="7">
        <v>143.61972809999997</v>
      </c>
      <c r="I385" s="7">
        <v>142.8325635</v>
      </c>
      <c r="J385" s="7">
        <v>143.13849209999998</v>
      </c>
      <c r="K385" s="7">
        <v>142.48366739999997</v>
      </c>
      <c r="L385" s="7">
        <v>138.9242397</v>
      </c>
      <c r="M385" s="7">
        <v>141.7618134</v>
      </c>
      <c r="N385" s="7">
        <v>145.3384281</v>
      </c>
      <c r="O385" s="7">
        <v>148.98550949999998</v>
      </c>
      <c r="P385" s="7">
        <v>147.58133159999997</v>
      </c>
      <c r="Q385" s="7">
        <v>144.7936002</v>
      </c>
      <c r="R385" s="7">
        <v>143.1745848</v>
      </c>
      <c r="S385" s="7">
        <v>137.63349599999998</v>
      </c>
      <c r="T385" s="7">
        <v>128.2081452</v>
      </c>
      <c r="U385" s="7">
        <v>127.338483</v>
      </c>
      <c r="V385" s="7">
        <v>127.25254799999998</v>
      </c>
      <c r="W385" s="7">
        <v>127.3109838</v>
      </c>
      <c r="X385" s="7">
        <v>127.3264521</v>
      </c>
      <c r="Y385" s="7">
        <v>127.69940999999999</v>
      </c>
    </row>
    <row r="386" spans="1:25" ht="11.25">
      <c r="A386" s="8">
        <f t="shared" si="9"/>
        <v>43052</v>
      </c>
      <c r="B386" s="7">
        <v>138.18691739999997</v>
      </c>
      <c r="C386" s="7">
        <v>141.9972753</v>
      </c>
      <c r="D386" s="7">
        <v>152.5930608</v>
      </c>
      <c r="E386" s="7">
        <v>153.80474429999998</v>
      </c>
      <c r="F386" s="7">
        <v>155.473602</v>
      </c>
      <c r="G386" s="7">
        <v>154.270512</v>
      </c>
      <c r="H386" s="7">
        <v>153.57787589999998</v>
      </c>
      <c r="I386" s="7">
        <v>152.56040549999997</v>
      </c>
      <c r="J386" s="7">
        <v>152.23213379999999</v>
      </c>
      <c r="K386" s="7">
        <v>152.3094753</v>
      </c>
      <c r="L386" s="7">
        <v>150.75920789999998</v>
      </c>
      <c r="M386" s="7">
        <v>152.3094753</v>
      </c>
      <c r="N386" s="7">
        <v>155.1848604</v>
      </c>
      <c r="O386" s="7">
        <v>155.0731449</v>
      </c>
      <c r="P386" s="7">
        <v>153.73084020000002</v>
      </c>
      <c r="Q386" s="7">
        <v>153.57443849999999</v>
      </c>
      <c r="R386" s="7">
        <v>151.6512132</v>
      </c>
      <c r="S386" s="7">
        <v>147.93022770000002</v>
      </c>
      <c r="T386" s="7">
        <v>137.5527171</v>
      </c>
      <c r="U386" s="7">
        <v>136.3719702</v>
      </c>
      <c r="V386" s="7">
        <v>135.9646383</v>
      </c>
      <c r="W386" s="7">
        <v>136.6641492</v>
      </c>
      <c r="X386" s="7">
        <v>135.99729359999998</v>
      </c>
      <c r="Y386" s="7">
        <v>135.7618317</v>
      </c>
    </row>
    <row r="387" spans="1:25" ht="11.25">
      <c r="A387" s="8">
        <f t="shared" si="9"/>
        <v>43053</v>
      </c>
      <c r="B387" s="7">
        <v>141.17745539999999</v>
      </c>
      <c r="C387" s="7">
        <v>149.93938799999998</v>
      </c>
      <c r="D387" s="7">
        <v>155.6145354</v>
      </c>
      <c r="E387" s="7">
        <v>155.8465599</v>
      </c>
      <c r="F387" s="7">
        <v>156.3449829</v>
      </c>
      <c r="G387" s="7">
        <v>154.83940169999997</v>
      </c>
      <c r="H387" s="7">
        <v>154.53691049999998</v>
      </c>
      <c r="I387" s="7">
        <v>154.4303511</v>
      </c>
      <c r="J387" s="7">
        <v>154.3444161</v>
      </c>
      <c r="K387" s="7">
        <v>153.41975549999998</v>
      </c>
      <c r="L387" s="7">
        <v>151.71136769999998</v>
      </c>
      <c r="M387" s="7">
        <v>153.10007729999998</v>
      </c>
      <c r="N387" s="7">
        <v>155.9599941</v>
      </c>
      <c r="O387" s="7">
        <v>156.28826579999998</v>
      </c>
      <c r="P387" s="7">
        <v>156.1215519</v>
      </c>
      <c r="Q387" s="7">
        <v>153.9130224</v>
      </c>
      <c r="R387" s="7">
        <v>152.0035467</v>
      </c>
      <c r="S387" s="7">
        <v>150.5014029</v>
      </c>
      <c r="T387" s="7">
        <v>144.57016919999998</v>
      </c>
      <c r="U387" s="7">
        <v>140.59997219999997</v>
      </c>
      <c r="V387" s="7">
        <v>140.056863</v>
      </c>
      <c r="W387" s="7">
        <v>139.7543718</v>
      </c>
      <c r="X387" s="7">
        <v>139.5807831</v>
      </c>
      <c r="Y387" s="7">
        <v>139.44844319999999</v>
      </c>
    </row>
    <row r="388" spans="1:25" ht="11.25">
      <c r="A388" s="8">
        <f t="shared" si="9"/>
        <v>43054</v>
      </c>
      <c r="B388" s="7">
        <v>143.70394439999998</v>
      </c>
      <c r="C388" s="7">
        <v>145.7938836</v>
      </c>
      <c r="D388" s="7">
        <v>147.0244728</v>
      </c>
      <c r="E388" s="7">
        <v>148.1708457</v>
      </c>
      <c r="F388" s="7">
        <v>149.5647114</v>
      </c>
      <c r="G388" s="7">
        <v>155.129862</v>
      </c>
      <c r="H388" s="7">
        <v>155.03361479999998</v>
      </c>
      <c r="I388" s="7">
        <v>154.43894459999999</v>
      </c>
      <c r="J388" s="7">
        <v>153.72224669999997</v>
      </c>
      <c r="K388" s="7">
        <v>153.6586548</v>
      </c>
      <c r="L388" s="7">
        <v>153.2960091</v>
      </c>
      <c r="M388" s="7">
        <v>154.08489239999997</v>
      </c>
      <c r="N388" s="7">
        <v>156.1181145</v>
      </c>
      <c r="O388" s="7">
        <v>157.0290255</v>
      </c>
      <c r="P388" s="7">
        <v>156.37248209999998</v>
      </c>
      <c r="Q388" s="7">
        <v>154.08489239999997</v>
      </c>
      <c r="R388" s="7">
        <v>152.68758929999998</v>
      </c>
      <c r="S388" s="7">
        <v>155.4615711</v>
      </c>
      <c r="T388" s="7">
        <v>146.35246109999997</v>
      </c>
      <c r="U388" s="7">
        <v>145.8901308</v>
      </c>
      <c r="V388" s="7">
        <v>146.5380807</v>
      </c>
      <c r="W388" s="7">
        <v>146.0637195</v>
      </c>
      <c r="X388" s="7">
        <v>146.29058789999996</v>
      </c>
      <c r="Y388" s="7">
        <v>146.6274531</v>
      </c>
    </row>
    <row r="389" spans="1:25" ht="11.25">
      <c r="A389" s="8">
        <f t="shared" si="9"/>
        <v>43055</v>
      </c>
      <c r="B389" s="7">
        <v>148.35130919999997</v>
      </c>
      <c r="C389" s="7">
        <v>150.08547749999997</v>
      </c>
      <c r="D389" s="7">
        <v>156.66809849999999</v>
      </c>
      <c r="E389" s="7">
        <v>157.23698819999998</v>
      </c>
      <c r="F389" s="7">
        <v>157.5411981</v>
      </c>
      <c r="G389" s="7">
        <v>157.1854272</v>
      </c>
      <c r="H389" s="7">
        <v>156.7574709</v>
      </c>
      <c r="I389" s="7">
        <v>156.4773228</v>
      </c>
      <c r="J389" s="7">
        <v>155.62312889999998</v>
      </c>
      <c r="K389" s="7">
        <v>155.5853175</v>
      </c>
      <c r="L389" s="7">
        <v>155.3825109</v>
      </c>
      <c r="M389" s="7">
        <v>156.0940527</v>
      </c>
      <c r="N389" s="7">
        <v>156.74543999999997</v>
      </c>
      <c r="O389" s="7">
        <v>157.8935316</v>
      </c>
      <c r="P389" s="7">
        <v>157.1080857</v>
      </c>
      <c r="Q389" s="7">
        <v>156.6148188</v>
      </c>
      <c r="R389" s="7">
        <v>155.98577459999998</v>
      </c>
      <c r="S389" s="7">
        <v>154.0952046</v>
      </c>
      <c r="T389" s="7">
        <v>149.1986283</v>
      </c>
      <c r="U389" s="7">
        <v>148.46130599999998</v>
      </c>
      <c r="V389" s="7">
        <v>148.50942959999998</v>
      </c>
      <c r="W389" s="7">
        <v>147.87866669999997</v>
      </c>
      <c r="X389" s="7">
        <v>147.8030439</v>
      </c>
      <c r="Y389" s="7">
        <v>147.79960649999998</v>
      </c>
    </row>
    <row r="390" spans="1:25" ht="11.25">
      <c r="A390" s="8">
        <f t="shared" si="9"/>
        <v>43056</v>
      </c>
      <c r="B390" s="7">
        <v>149.0645697</v>
      </c>
      <c r="C390" s="7">
        <v>157.69416239999998</v>
      </c>
      <c r="D390" s="7">
        <v>158.19946019999998</v>
      </c>
      <c r="E390" s="7">
        <v>158.0310276</v>
      </c>
      <c r="F390" s="7">
        <v>158.3025822</v>
      </c>
      <c r="G390" s="7">
        <v>159.13787039999997</v>
      </c>
      <c r="H390" s="7">
        <v>158.7339759</v>
      </c>
      <c r="I390" s="7">
        <v>157.3022988</v>
      </c>
      <c r="J390" s="7">
        <v>156.2315487</v>
      </c>
      <c r="K390" s="7">
        <v>155.71250129999999</v>
      </c>
      <c r="L390" s="7">
        <v>155.7107826</v>
      </c>
      <c r="M390" s="7">
        <v>156.1353015</v>
      </c>
      <c r="N390" s="7">
        <v>159.3853632</v>
      </c>
      <c r="O390" s="7">
        <v>162.13872059999997</v>
      </c>
      <c r="P390" s="7">
        <v>160.5729849</v>
      </c>
      <c r="Q390" s="7">
        <v>157.91931209999998</v>
      </c>
      <c r="R390" s="7">
        <v>155.54235</v>
      </c>
      <c r="S390" s="7">
        <v>155.5011012</v>
      </c>
      <c r="T390" s="7">
        <v>151.194039</v>
      </c>
      <c r="U390" s="7">
        <v>149.1109746</v>
      </c>
      <c r="V390" s="7">
        <v>148.96316639999998</v>
      </c>
      <c r="W390" s="7">
        <v>148.52489789999998</v>
      </c>
      <c r="X390" s="7">
        <v>148.1072538</v>
      </c>
      <c r="Y390" s="7">
        <v>148.31177909999997</v>
      </c>
    </row>
    <row r="391" spans="1:25" ht="11.25">
      <c r="A391" s="8">
        <f t="shared" si="9"/>
        <v>43057</v>
      </c>
      <c r="B391" s="7">
        <v>152.7993048</v>
      </c>
      <c r="C391" s="7">
        <v>156.05967869999998</v>
      </c>
      <c r="D391" s="7">
        <v>154.9047123</v>
      </c>
      <c r="E391" s="7">
        <v>165.545184</v>
      </c>
      <c r="F391" s="7">
        <v>166.85998949999998</v>
      </c>
      <c r="G391" s="7">
        <v>171.6087576</v>
      </c>
      <c r="H391" s="7">
        <v>171.06564840000001</v>
      </c>
      <c r="I391" s="7">
        <v>170.73393929999997</v>
      </c>
      <c r="J391" s="7">
        <v>166.86514559999998</v>
      </c>
      <c r="K391" s="7">
        <v>166.8462399</v>
      </c>
      <c r="L391" s="7">
        <v>166.1948526</v>
      </c>
      <c r="M391" s="7">
        <v>170.45379119999998</v>
      </c>
      <c r="N391" s="7">
        <v>182.2767285</v>
      </c>
      <c r="O391" s="7">
        <v>184.15183019999998</v>
      </c>
      <c r="P391" s="7">
        <v>182.74077749999998</v>
      </c>
      <c r="Q391" s="7">
        <v>178.985418</v>
      </c>
      <c r="R391" s="7">
        <v>167.66949719999997</v>
      </c>
      <c r="S391" s="7">
        <v>164.3953737</v>
      </c>
      <c r="T391" s="7">
        <v>163.01353890000001</v>
      </c>
      <c r="U391" s="7">
        <v>156.34326419999996</v>
      </c>
      <c r="V391" s="7">
        <v>154.2516063</v>
      </c>
      <c r="W391" s="7">
        <v>153.65693609999997</v>
      </c>
      <c r="X391" s="7">
        <v>151.90042469999997</v>
      </c>
      <c r="Y391" s="7">
        <v>151.8248019</v>
      </c>
    </row>
    <row r="392" spans="1:25" ht="11.25">
      <c r="A392" s="8">
        <f t="shared" si="9"/>
        <v>43058</v>
      </c>
      <c r="B392" s="7">
        <v>152.24244599999997</v>
      </c>
      <c r="C392" s="7">
        <v>152.4727518</v>
      </c>
      <c r="D392" s="7">
        <v>153.7325589</v>
      </c>
      <c r="E392" s="7">
        <v>153.8184939</v>
      </c>
      <c r="F392" s="7">
        <v>160.0023765</v>
      </c>
      <c r="G392" s="7">
        <v>158.0310276</v>
      </c>
      <c r="H392" s="7">
        <v>159.340677</v>
      </c>
      <c r="I392" s="7">
        <v>157.7990031</v>
      </c>
      <c r="J392" s="7">
        <v>159.0020931</v>
      </c>
      <c r="K392" s="7">
        <v>158.72366369999997</v>
      </c>
      <c r="L392" s="7">
        <v>156.7505961</v>
      </c>
      <c r="M392" s="7">
        <v>160.11065459999998</v>
      </c>
      <c r="N392" s="7">
        <v>164.54833799999997</v>
      </c>
      <c r="O392" s="7">
        <v>164.90582759999998</v>
      </c>
      <c r="P392" s="7">
        <v>163.8488271</v>
      </c>
      <c r="Q392" s="7">
        <v>163.43118299999998</v>
      </c>
      <c r="R392" s="7">
        <v>158.6652279</v>
      </c>
      <c r="S392" s="7">
        <v>154.4905056</v>
      </c>
      <c r="T392" s="7">
        <v>151.64090099999999</v>
      </c>
      <c r="U392" s="7">
        <v>151.7354295</v>
      </c>
      <c r="V392" s="7">
        <v>151.6357449</v>
      </c>
      <c r="W392" s="7">
        <v>151.7010555</v>
      </c>
      <c r="X392" s="7">
        <v>151.2576309</v>
      </c>
      <c r="Y392" s="7">
        <v>151.05310559999998</v>
      </c>
    </row>
    <row r="393" spans="1:25" ht="11.25">
      <c r="A393" s="8">
        <f t="shared" si="9"/>
        <v>43059</v>
      </c>
      <c r="B393" s="7">
        <v>152.4538461</v>
      </c>
      <c r="C393" s="7">
        <v>153.4231929</v>
      </c>
      <c r="D393" s="7">
        <v>153.9078663</v>
      </c>
      <c r="E393" s="7">
        <v>154.0006761</v>
      </c>
      <c r="F393" s="7">
        <v>159.77035199999997</v>
      </c>
      <c r="G393" s="7">
        <v>156.1146771</v>
      </c>
      <c r="H393" s="7">
        <v>153.4919409</v>
      </c>
      <c r="I393" s="7">
        <v>152.85602189999997</v>
      </c>
      <c r="J393" s="7">
        <v>152.8938333</v>
      </c>
      <c r="K393" s="7">
        <v>152.8903959</v>
      </c>
      <c r="L393" s="7">
        <v>152.2269777</v>
      </c>
      <c r="M393" s="7">
        <v>152.3129127</v>
      </c>
      <c r="N393" s="7">
        <v>160.1450286</v>
      </c>
      <c r="O393" s="7">
        <v>161.4529593</v>
      </c>
      <c r="P393" s="7">
        <v>154.15192169999997</v>
      </c>
      <c r="Q393" s="7">
        <v>157.4312013</v>
      </c>
      <c r="R393" s="7">
        <v>152.7082137</v>
      </c>
      <c r="S393" s="7">
        <v>152.47103309999997</v>
      </c>
      <c r="T393" s="7">
        <v>152.5294689</v>
      </c>
      <c r="U393" s="7">
        <v>151.6649628</v>
      </c>
      <c r="V393" s="7">
        <v>151.4621562</v>
      </c>
      <c r="W393" s="7">
        <v>152.52431280000002</v>
      </c>
      <c r="X393" s="7">
        <v>152.0379207</v>
      </c>
      <c r="Y393" s="7">
        <v>151.9726101</v>
      </c>
    </row>
    <row r="394" spans="1:25" ht="11.25">
      <c r="A394" s="8">
        <f t="shared" si="9"/>
        <v>43060</v>
      </c>
      <c r="B394" s="7">
        <v>154.0831737</v>
      </c>
      <c r="C394" s="7">
        <v>154.8875253</v>
      </c>
      <c r="D394" s="7">
        <v>155.46672719999998</v>
      </c>
      <c r="E394" s="7">
        <v>154.79127809999997</v>
      </c>
      <c r="F394" s="7">
        <v>155.05939529999998</v>
      </c>
      <c r="G394" s="7">
        <v>154.3787901</v>
      </c>
      <c r="H394" s="7">
        <v>153.70849710000002</v>
      </c>
      <c r="I394" s="7">
        <v>153.5400645</v>
      </c>
      <c r="J394" s="7">
        <v>153.3389766</v>
      </c>
      <c r="K394" s="7">
        <v>152.7666495</v>
      </c>
      <c r="L394" s="7">
        <v>152.4194721</v>
      </c>
      <c r="M394" s="7">
        <v>152.5964982</v>
      </c>
      <c r="N394" s="7">
        <v>153.0485163</v>
      </c>
      <c r="O394" s="7">
        <v>153.33210179999998</v>
      </c>
      <c r="P394" s="7">
        <v>153.23757329999998</v>
      </c>
      <c r="Q394" s="7">
        <v>153.4988157</v>
      </c>
      <c r="R394" s="7">
        <v>153.1963245</v>
      </c>
      <c r="S394" s="7">
        <v>152.46072089999998</v>
      </c>
      <c r="T394" s="7">
        <v>152.83539749999997</v>
      </c>
      <c r="U394" s="7">
        <v>151.99151579999997</v>
      </c>
      <c r="V394" s="7">
        <v>151.1063853</v>
      </c>
      <c r="W394" s="7">
        <v>151.4312196</v>
      </c>
      <c r="X394" s="7">
        <v>150.6234306</v>
      </c>
      <c r="Y394" s="7">
        <v>150.7454583</v>
      </c>
    </row>
    <row r="395" spans="1:25" ht="11.25">
      <c r="A395" s="8">
        <f t="shared" si="9"/>
        <v>43061</v>
      </c>
      <c r="B395" s="7">
        <v>151.81277099999997</v>
      </c>
      <c r="C395" s="7">
        <v>154.26363719999998</v>
      </c>
      <c r="D395" s="7">
        <v>154.5403479</v>
      </c>
      <c r="E395" s="7">
        <v>153.59678159999999</v>
      </c>
      <c r="F395" s="7">
        <v>154.0436436</v>
      </c>
      <c r="G395" s="7">
        <v>153.4506921</v>
      </c>
      <c r="H395" s="7">
        <v>152.87320889999998</v>
      </c>
      <c r="I395" s="7">
        <v>152.59993559999998</v>
      </c>
      <c r="J395" s="7">
        <v>152.39884769999998</v>
      </c>
      <c r="K395" s="7">
        <v>152.3146314</v>
      </c>
      <c r="L395" s="7">
        <v>152.3386932</v>
      </c>
      <c r="M395" s="7">
        <v>152.28713219999997</v>
      </c>
      <c r="N395" s="7">
        <v>152.8543032</v>
      </c>
      <c r="O395" s="7">
        <v>153.0003927</v>
      </c>
      <c r="P395" s="7">
        <v>152.8319601</v>
      </c>
      <c r="Q395" s="7">
        <v>152.76321209999998</v>
      </c>
      <c r="R395" s="7">
        <v>152.4555648</v>
      </c>
      <c r="S395" s="7">
        <v>152.0001093</v>
      </c>
      <c r="T395" s="7">
        <v>151.8608946</v>
      </c>
      <c r="U395" s="7">
        <v>151.2077886</v>
      </c>
      <c r="V395" s="7">
        <v>151.1510715</v>
      </c>
      <c r="W395" s="7">
        <v>147.52977059999998</v>
      </c>
      <c r="X395" s="7">
        <v>151.01357549999997</v>
      </c>
      <c r="Y395" s="7">
        <v>151.5704343</v>
      </c>
    </row>
    <row r="396" spans="1:25" ht="11.25">
      <c r="A396" s="8">
        <f t="shared" si="9"/>
        <v>43062</v>
      </c>
      <c r="B396" s="7">
        <v>151.59621479999998</v>
      </c>
      <c r="C396" s="7">
        <v>154.2034827</v>
      </c>
      <c r="D396" s="7">
        <v>154.74143579999998</v>
      </c>
      <c r="E396" s="7">
        <v>154.1862957</v>
      </c>
      <c r="F396" s="7">
        <v>154.3891023</v>
      </c>
      <c r="G396" s="7">
        <v>153.96973949999997</v>
      </c>
      <c r="H396" s="7">
        <v>153.01757969999997</v>
      </c>
      <c r="I396" s="7">
        <v>152.59993559999998</v>
      </c>
      <c r="J396" s="7">
        <v>152.3558802</v>
      </c>
      <c r="K396" s="7">
        <v>150.4120305</v>
      </c>
      <c r="L396" s="7">
        <v>148.9030119</v>
      </c>
      <c r="M396" s="7">
        <v>150.4910907</v>
      </c>
      <c r="N396" s="7">
        <v>154.2241071</v>
      </c>
      <c r="O396" s="7">
        <v>156.16795679999998</v>
      </c>
      <c r="P396" s="7">
        <v>154.60565849999998</v>
      </c>
      <c r="Q396" s="7">
        <v>154.0831737</v>
      </c>
      <c r="R396" s="7">
        <v>153.98005169999996</v>
      </c>
      <c r="S396" s="7">
        <v>153.55553279999998</v>
      </c>
      <c r="T396" s="7">
        <v>153.9731769</v>
      </c>
      <c r="U396" s="7">
        <v>153.79099469999997</v>
      </c>
      <c r="V396" s="7">
        <v>152.9711748</v>
      </c>
      <c r="W396" s="7">
        <v>152.9350821</v>
      </c>
      <c r="X396" s="7">
        <v>152.3593176</v>
      </c>
      <c r="Y396" s="7">
        <v>144.3054894</v>
      </c>
    </row>
    <row r="397" spans="1:25" ht="11.25">
      <c r="A397" s="8">
        <f t="shared" si="9"/>
        <v>43063</v>
      </c>
      <c r="B397" s="7">
        <v>155.3412621</v>
      </c>
      <c r="C397" s="7">
        <v>156.8674677</v>
      </c>
      <c r="D397" s="7">
        <v>157.2971427</v>
      </c>
      <c r="E397" s="7">
        <v>156.83137499999998</v>
      </c>
      <c r="F397" s="7">
        <v>157.55666639999998</v>
      </c>
      <c r="G397" s="7">
        <v>157.04277509999997</v>
      </c>
      <c r="H397" s="7">
        <v>156.2779536</v>
      </c>
      <c r="I397" s="7">
        <v>156.2951406</v>
      </c>
      <c r="J397" s="7">
        <v>155.3893857</v>
      </c>
      <c r="K397" s="7">
        <v>154.1278599</v>
      </c>
      <c r="L397" s="7">
        <v>153.3733506</v>
      </c>
      <c r="M397" s="7">
        <v>154.2430128</v>
      </c>
      <c r="N397" s="7">
        <v>157.22667599999997</v>
      </c>
      <c r="O397" s="7">
        <v>158.5277319</v>
      </c>
      <c r="P397" s="7">
        <v>157.65291359999998</v>
      </c>
      <c r="Q397" s="7">
        <v>156.26592269999998</v>
      </c>
      <c r="R397" s="7">
        <v>154.0883298</v>
      </c>
      <c r="S397" s="7">
        <v>154.07973629999998</v>
      </c>
      <c r="T397" s="7">
        <v>154.62284549999998</v>
      </c>
      <c r="U397" s="7">
        <v>154.3203543</v>
      </c>
      <c r="V397" s="7">
        <v>151.31950409999996</v>
      </c>
      <c r="W397" s="7">
        <v>151.6013709</v>
      </c>
      <c r="X397" s="7">
        <v>144.68704079999998</v>
      </c>
      <c r="Y397" s="7">
        <v>136.9219542</v>
      </c>
    </row>
    <row r="398" spans="1:25" ht="11.25">
      <c r="A398" s="8">
        <f t="shared" si="9"/>
        <v>43064</v>
      </c>
      <c r="B398" s="7">
        <v>152.3610363</v>
      </c>
      <c r="C398" s="7">
        <v>152.6755584</v>
      </c>
      <c r="D398" s="7">
        <v>153.5022531</v>
      </c>
      <c r="E398" s="7">
        <v>154.82565209999999</v>
      </c>
      <c r="F398" s="7">
        <v>157.1390223</v>
      </c>
      <c r="G398" s="7">
        <v>156.94652789999998</v>
      </c>
      <c r="H398" s="7">
        <v>157.2008955</v>
      </c>
      <c r="I398" s="7">
        <v>157.2730809</v>
      </c>
      <c r="J398" s="7">
        <v>153.85286789999998</v>
      </c>
      <c r="K398" s="7">
        <v>156.55810169999998</v>
      </c>
      <c r="L398" s="7">
        <v>154.7981529</v>
      </c>
      <c r="M398" s="7">
        <v>157.3933899</v>
      </c>
      <c r="N398" s="7">
        <v>159.21693059999998</v>
      </c>
      <c r="O398" s="7">
        <v>159.0777159</v>
      </c>
      <c r="P398" s="7">
        <v>158.74772549999997</v>
      </c>
      <c r="Q398" s="7">
        <v>158.1324309</v>
      </c>
      <c r="R398" s="7">
        <v>155.24845229999997</v>
      </c>
      <c r="S398" s="7">
        <v>153.03132929999998</v>
      </c>
      <c r="T398" s="7">
        <v>152.9368008</v>
      </c>
      <c r="U398" s="7">
        <v>152.3541615</v>
      </c>
      <c r="V398" s="7">
        <v>151.9657353</v>
      </c>
      <c r="W398" s="7">
        <v>152.0619825</v>
      </c>
      <c r="X398" s="7">
        <v>151.7027742</v>
      </c>
      <c r="Y398" s="7">
        <v>151.5480912</v>
      </c>
    </row>
    <row r="399" spans="1:25" ht="11.25">
      <c r="A399" s="8">
        <f t="shared" si="9"/>
        <v>43065</v>
      </c>
      <c r="B399" s="7">
        <v>148.70192400000002</v>
      </c>
      <c r="C399" s="7">
        <v>152.64977789999998</v>
      </c>
      <c r="D399" s="7">
        <v>154.2911364</v>
      </c>
      <c r="E399" s="7">
        <v>154.3306665</v>
      </c>
      <c r="F399" s="7">
        <v>154.44925679999997</v>
      </c>
      <c r="G399" s="7">
        <v>155.0284587</v>
      </c>
      <c r="H399" s="7">
        <v>155.0972067</v>
      </c>
      <c r="I399" s="7">
        <v>155.1848604</v>
      </c>
      <c r="J399" s="7">
        <v>155.30860679999998</v>
      </c>
      <c r="K399" s="7">
        <v>155.0834571</v>
      </c>
      <c r="L399" s="7">
        <v>154.72424879999997</v>
      </c>
      <c r="M399" s="7">
        <v>154.75174799999996</v>
      </c>
      <c r="N399" s="7">
        <v>155.1573612</v>
      </c>
      <c r="O399" s="7">
        <v>155.8018737</v>
      </c>
      <c r="P399" s="7">
        <v>154.88580659999997</v>
      </c>
      <c r="Q399" s="7">
        <v>154.6022211</v>
      </c>
      <c r="R399" s="7">
        <v>154.0969233</v>
      </c>
      <c r="S399" s="7">
        <v>153.6070938</v>
      </c>
      <c r="T399" s="7">
        <v>153.7497459</v>
      </c>
      <c r="U399" s="7">
        <v>153.5916255</v>
      </c>
      <c r="V399" s="7">
        <v>153.74115239999998</v>
      </c>
      <c r="W399" s="7">
        <v>153.7274028</v>
      </c>
      <c r="X399" s="7">
        <v>152.09807519999998</v>
      </c>
      <c r="Y399" s="7">
        <v>152.07401339999998</v>
      </c>
    </row>
    <row r="400" spans="1:25" ht="11.25">
      <c r="A400" s="8">
        <f t="shared" si="9"/>
        <v>43066</v>
      </c>
      <c r="B400" s="7">
        <v>151.35387809999997</v>
      </c>
      <c r="C400" s="7">
        <v>153.42147419999998</v>
      </c>
      <c r="D400" s="7">
        <v>154.8669009</v>
      </c>
      <c r="E400" s="7">
        <v>153.8202126</v>
      </c>
      <c r="F400" s="7">
        <v>153.96114599999999</v>
      </c>
      <c r="G400" s="7">
        <v>153.83224349999998</v>
      </c>
      <c r="H400" s="7">
        <v>153.13617</v>
      </c>
      <c r="I400" s="7">
        <v>153.10007729999998</v>
      </c>
      <c r="J400" s="7">
        <v>155.03533349999998</v>
      </c>
      <c r="K400" s="7">
        <v>154.3203543</v>
      </c>
      <c r="L400" s="7">
        <v>153.428349</v>
      </c>
      <c r="M400" s="7">
        <v>155.5629744</v>
      </c>
      <c r="N400" s="7">
        <v>158.6549157</v>
      </c>
      <c r="O400" s="7">
        <v>160.8514143</v>
      </c>
      <c r="P400" s="7">
        <v>157.5274485</v>
      </c>
      <c r="Q400" s="7">
        <v>156.47216669999997</v>
      </c>
      <c r="R400" s="7">
        <v>153.70849710000002</v>
      </c>
      <c r="S400" s="7">
        <v>151.864332</v>
      </c>
      <c r="T400" s="7">
        <v>152.1444801</v>
      </c>
      <c r="U400" s="7">
        <v>151.4982489</v>
      </c>
      <c r="V400" s="7">
        <v>151.4398131</v>
      </c>
      <c r="W400" s="7">
        <v>151.6873059</v>
      </c>
      <c r="X400" s="7">
        <v>151.6958994</v>
      </c>
      <c r="Y400" s="7">
        <v>151.4449692</v>
      </c>
    </row>
    <row r="401" spans="1:25" ht="11.25">
      <c r="A401" s="8">
        <f t="shared" si="9"/>
        <v>43067</v>
      </c>
      <c r="B401" s="7">
        <v>153.8442744</v>
      </c>
      <c r="C401" s="7">
        <v>157.4758875</v>
      </c>
      <c r="D401" s="7">
        <v>160.8514143</v>
      </c>
      <c r="E401" s="7">
        <v>160.5764223</v>
      </c>
      <c r="F401" s="7">
        <v>160.6451703</v>
      </c>
      <c r="G401" s="7">
        <v>160.31174249999998</v>
      </c>
      <c r="H401" s="7">
        <v>160.268775</v>
      </c>
      <c r="I401" s="7">
        <v>160.2069018</v>
      </c>
      <c r="J401" s="7">
        <v>159.53832749999998</v>
      </c>
      <c r="K401" s="7">
        <v>159.1567761</v>
      </c>
      <c r="L401" s="7">
        <v>158.6256978</v>
      </c>
      <c r="M401" s="7">
        <v>159.6912918</v>
      </c>
      <c r="N401" s="7">
        <v>160.8909444</v>
      </c>
      <c r="O401" s="7">
        <v>160.98203549999997</v>
      </c>
      <c r="P401" s="7">
        <v>160.58673449999998</v>
      </c>
      <c r="Q401" s="7">
        <v>160.06424969999998</v>
      </c>
      <c r="R401" s="7">
        <v>159.392238</v>
      </c>
      <c r="S401" s="7">
        <v>156.3312333</v>
      </c>
      <c r="T401" s="7">
        <v>154.8325269</v>
      </c>
      <c r="U401" s="7">
        <v>152.7889926</v>
      </c>
      <c r="V401" s="7">
        <v>152.4194721</v>
      </c>
      <c r="W401" s="7">
        <v>152.44353389999998</v>
      </c>
      <c r="X401" s="7">
        <v>151.8608946</v>
      </c>
      <c r="Y401" s="7">
        <v>152.09463780000002</v>
      </c>
    </row>
    <row r="402" spans="1:25" ht="11.25">
      <c r="A402" s="8">
        <f t="shared" si="9"/>
        <v>43068</v>
      </c>
      <c r="B402" s="7">
        <v>153.33210179999998</v>
      </c>
      <c r="C402" s="7">
        <v>157.6804128</v>
      </c>
      <c r="D402" s="7">
        <v>160.3083051</v>
      </c>
      <c r="E402" s="7">
        <v>158.5414815</v>
      </c>
      <c r="F402" s="7">
        <v>158.1599301</v>
      </c>
      <c r="G402" s="7">
        <v>157.15449059999997</v>
      </c>
      <c r="H402" s="7">
        <v>156.96543359999998</v>
      </c>
      <c r="I402" s="7">
        <v>155.3859483</v>
      </c>
      <c r="J402" s="7">
        <v>154.4973804</v>
      </c>
      <c r="K402" s="7">
        <v>153.3441327</v>
      </c>
      <c r="L402" s="7">
        <v>150.2917215</v>
      </c>
      <c r="M402" s="7">
        <v>157.14933449999998</v>
      </c>
      <c r="N402" s="7">
        <v>160.9167249</v>
      </c>
      <c r="O402" s="7">
        <v>160.6331394</v>
      </c>
      <c r="P402" s="7">
        <v>159.0055305</v>
      </c>
      <c r="Q402" s="7">
        <v>157.7955657</v>
      </c>
      <c r="R402" s="7">
        <v>154.3891023</v>
      </c>
      <c r="S402" s="7">
        <v>150.16453769999998</v>
      </c>
      <c r="T402" s="7">
        <v>149.0319144</v>
      </c>
      <c r="U402" s="7">
        <v>144.52892039999998</v>
      </c>
      <c r="V402" s="7">
        <v>143.7898794</v>
      </c>
      <c r="W402" s="7">
        <v>142.531791</v>
      </c>
      <c r="X402" s="7">
        <v>143.030214</v>
      </c>
      <c r="Y402" s="7">
        <v>144.147369</v>
      </c>
    </row>
    <row r="403" spans="1:25" ht="11.25">
      <c r="A403" s="8">
        <f t="shared" si="9"/>
        <v>43069</v>
      </c>
      <c r="B403" s="7">
        <v>151.41403259999998</v>
      </c>
      <c r="C403" s="7">
        <v>157.7680665</v>
      </c>
      <c r="D403" s="7">
        <v>158.69272709999998</v>
      </c>
      <c r="E403" s="7">
        <v>159.17224439999998</v>
      </c>
      <c r="F403" s="7">
        <v>159.60191939999999</v>
      </c>
      <c r="G403" s="7">
        <v>159.2942721</v>
      </c>
      <c r="H403" s="7">
        <v>158.94537599999998</v>
      </c>
      <c r="I403" s="7">
        <v>158.3971107</v>
      </c>
      <c r="J403" s="7">
        <v>158.0258715</v>
      </c>
      <c r="K403" s="7">
        <v>157.69588109999998</v>
      </c>
      <c r="L403" s="7">
        <v>157.90384379999998</v>
      </c>
      <c r="M403" s="7">
        <v>159.16021349999997</v>
      </c>
      <c r="N403" s="7">
        <v>160.0505001</v>
      </c>
      <c r="O403" s="7">
        <v>159.615669</v>
      </c>
      <c r="P403" s="7">
        <v>159.3595827</v>
      </c>
      <c r="Q403" s="7">
        <v>158.9299077</v>
      </c>
      <c r="R403" s="7">
        <v>158.137587</v>
      </c>
      <c r="S403" s="7">
        <v>159.5520771</v>
      </c>
      <c r="T403" s="7">
        <v>158.5036701</v>
      </c>
      <c r="U403" s="7">
        <v>154.1811396</v>
      </c>
      <c r="V403" s="7">
        <v>152.7047763</v>
      </c>
      <c r="W403" s="7">
        <v>152.35072409999998</v>
      </c>
      <c r="X403" s="7">
        <v>151.6735563</v>
      </c>
      <c r="Y403" s="7">
        <v>152.00526539999998</v>
      </c>
    </row>
    <row r="404" spans="1:25" ht="11.25">
      <c r="A404" s="8" t="e">
        <f t="shared" si="9"/>
        <v>#REF!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</row>
    <row r="406" spans="1:25" ht="27.75" customHeight="1">
      <c r="A406" s="47" t="s">
        <v>102</v>
      </c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</row>
    <row r="407" spans="1:25" ht="1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1:25" ht="17.25" customHeight="1">
      <c r="A408" s="41" t="s">
        <v>47</v>
      </c>
      <c r="B408" s="42" t="s">
        <v>47</v>
      </c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3"/>
    </row>
    <row r="409" spans="1:25" ht="11.25">
      <c r="A409" s="9"/>
      <c r="B409" s="5" t="s">
        <v>23</v>
      </c>
      <c r="C409" s="10" t="s">
        <v>24</v>
      </c>
      <c r="D409" s="11" t="s">
        <v>25</v>
      </c>
      <c r="E409" s="5" t="s">
        <v>26</v>
      </c>
      <c r="F409" s="5" t="s">
        <v>27</v>
      </c>
      <c r="G409" s="10" t="s">
        <v>28</v>
      </c>
      <c r="H409" s="11" t="s">
        <v>29</v>
      </c>
      <c r="I409" s="5" t="s">
        <v>30</v>
      </c>
      <c r="J409" s="5" t="s">
        <v>31</v>
      </c>
      <c r="K409" s="5" t="s">
        <v>32</v>
      </c>
      <c r="L409" s="5" t="s">
        <v>33</v>
      </c>
      <c r="M409" s="5" t="s">
        <v>34</v>
      </c>
      <c r="N409" s="5" t="s">
        <v>35</v>
      </c>
      <c r="O409" s="5" t="s">
        <v>36</v>
      </c>
      <c r="P409" s="5" t="s">
        <v>37</v>
      </c>
      <c r="Q409" s="5" t="s">
        <v>38</v>
      </c>
      <c r="R409" s="5" t="s">
        <v>39</v>
      </c>
      <c r="S409" s="5" t="s">
        <v>40</v>
      </c>
      <c r="T409" s="5" t="s">
        <v>41</v>
      </c>
      <c r="U409" s="5" t="s">
        <v>42</v>
      </c>
      <c r="V409" s="5" t="s">
        <v>43</v>
      </c>
      <c r="W409" s="5" t="s">
        <v>44</v>
      </c>
      <c r="X409" s="5" t="s">
        <v>45</v>
      </c>
      <c r="Y409" s="5" t="s">
        <v>85</v>
      </c>
    </row>
    <row r="410" spans="1:25" ht="11.25">
      <c r="A410" s="8">
        <f aca="true" t="shared" si="10" ref="A410:A440">A374</f>
        <v>43040</v>
      </c>
      <c r="B410" s="7">
        <v>13.178631200000002</v>
      </c>
      <c r="C410" s="7">
        <v>4.49106</v>
      </c>
      <c r="D410" s="7">
        <v>4.8843312</v>
      </c>
      <c r="E410" s="7">
        <v>4.860055200000001</v>
      </c>
      <c r="F410" s="7">
        <v>4.842252800000001</v>
      </c>
      <c r="G410" s="7">
        <v>5.7631224</v>
      </c>
      <c r="H410" s="7">
        <v>5.3941272</v>
      </c>
      <c r="I410" s="7">
        <v>4.4716392</v>
      </c>
      <c r="J410" s="7">
        <v>4.4376528</v>
      </c>
      <c r="K410" s="7">
        <v>4.8487264</v>
      </c>
      <c r="L410" s="7">
        <v>3.9084360000000005</v>
      </c>
      <c r="M410" s="7">
        <v>3.7401224</v>
      </c>
      <c r="N410" s="7">
        <v>4.840634400000001</v>
      </c>
      <c r="O410" s="7">
        <v>4.536375200000001</v>
      </c>
      <c r="P410" s="7">
        <v>4.0638024</v>
      </c>
      <c r="Q410" s="7">
        <v>3.07496</v>
      </c>
      <c r="R410" s="7">
        <v>0</v>
      </c>
      <c r="S410" s="7">
        <v>0</v>
      </c>
      <c r="T410" s="7">
        <v>1.9890135999999998</v>
      </c>
      <c r="U410" s="7">
        <v>1.586032</v>
      </c>
      <c r="V410" s="7">
        <v>1.0115</v>
      </c>
      <c r="W410" s="7">
        <v>0</v>
      </c>
      <c r="X410" s="7">
        <v>0</v>
      </c>
      <c r="Y410" s="7">
        <v>0</v>
      </c>
    </row>
    <row r="411" spans="1:25" ht="11.25">
      <c r="A411" s="8">
        <f t="shared" si="10"/>
        <v>43041</v>
      </c>
      <c r="B411" s="7">
        <v>16.1257376</v>
      </c>
      <c r="C411" s="7">
        <v>12.3775232</v>
      </c>
      <c r="D411" s="7">
        <v>8.326668000000002</v>
      </c>
      <c r="E411" s="7">
        <v>6.55452</v>
      </c>
      <c r="F411" s="7">
        <v>7.1905512</v>
      </c>
      <c r="G411" s="7">
        <v>3.1655903999999997</v>
      </c>
      <c r="H411" s="7">
        <v>3.6543471999999997</v>
      </c>
      <c r="I411" s="7">
        <v>3.7304120000000003</v>
      </c>
      <c r="J411" s="7">
        <v>5.059118400000001</v>
      </c>
      <c r="K411" s="7">
        <v>4.5671248</v>
      </c>
      <c r="L411" s="7">
        <v>8.817043199999999</v>
      </c>
      <c r="M411" s="7">
        <v>4.2936152000000005</v>
      </c>
      <c r="N411" s="7">
        <v>7.8864632</v>
      </c>
      <c r="O411" s="7">
        <v>1.1555376000000002</v>
      </c>
      <c r="P411" s="7">
        <v>0.3414824</v>
      </c>
      <c r="Q411" s="7">
        <v>6.5609936</v>
      </c>
      <c r="R411" s="7">
        <v>1.5957423999999998</v>
      </c>
      <c r="S411" s="7">
        <v>0.3576664</v>
      </c>
      <c r="T411" s="7">
        <v>2.6768336</v>
      </c>
      <c r="U411" s="7">
        <v>3.8647392</v>
      </c>
      <c r="V411" s="7">
        <v>4.1657616</v>
      </c>
      <c r="W411" s="7">
        <v>0</v>
      </c>
      <c r="X411" s="7">
        <v>0</v>
      </c>
      <c r="Y411" s="7">
        <v>0</v>
      </c>
    </row>
    <row r="412" spans="1:25" ht="11.25">
      <c r="A412" s="8">
        <f t="shared" si="10"/>
        <v>43042</v>
      </c>
      <c r="B412" s="7">
        <v>5.7226624</v>
      </c>
      <c r="C412" s="7">
        <v>2.4874808</v>
      </c>
      <c r="D412" s="7">
        <v>2.1508536</v>
      </c>
      <c r="E412" s="7">
        <v>5.8715552</v>
      </c>
      <c r="F412" s="7">
        <v>6.190379999999999</v>
      </c>
      <c r="G412" s="7">
        <v>5.470192</v>
      </c>
      <c r="H412" s="7">
        <v>4.298470399999999</v>
      </c>
      <c r="I412" s="7">
        <v>1.3643112</v>
      </c>
      <c r="J412" s="7">
        <v>0.3657584</v>
      </c>
      <c r="K412" s="7">
        <v>4.2499184</v>
      </c>
      <c r="L412" s="7">
        <v>3.8097136000000003</v>
      </c>
      <c r="M412" s="7">
        <v>4.3648248</v>
      </c>
      <c r="N412" s="7">
        <v>8.9594624</v>
      </c>
      <c r="O412" s="7">
        <v>16.4008656</v>
      </c>
      <c r="P412" s="7">
        <v>1.5649928000000002</v>
      </c>
      <c r="Q412" s="7">
        <v>1.4856912</v>
      </c>
      <c r="R412" s="7">
        <v>0</v>
      </c>
      <c r="S412" s="7">
        <v>0</v>
      </c>
      <c r="T412" s="7">
        <v>0.4547704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</row>
    <row r="413" spans="1:25" ht="11.25">
      <c r="A413" s="8">
        <f t="shared" si="10"/>
        <v>43043</v>
      </c>
      <c r="B413" s="7">
        <v>9.823688</v>
      </c>
      <c r="C413" s="7">
        <v>5.6385056</v>
      </c>
      <c r="D413" s="7">
        <v>5.721044</v>
      </c>
      <c r="E413" s="7">
        <v>1.33518</v>
      </c>
      <c r="F413" s="7">
        <v>3.0992360000000003</v>
      </c>
      <c r="G413" s="7">
        <v>3.8129504</v>
      </c>
      <c r="H413" s="7">
        <v>3.2756415999999997</v>
      </c>
      <c r="I413" s="7">
        <v>0.7541744</v>
      </c>
      <c r="J413" s="7">
        <v>1.7980424</v>
      </c>
      <c r="K413" s="7">
        <v>0.5308352</v>
      </c>
      <c r="L413" s="7">
        <v>0.7250432000000001</v>
      </c>
      <c r="M413" s="7">
        <v>1.0956568</v>
      </c>
      <c r="N413" s="7">
        <v>0</v>
      </c>
      <c r="O413" s="7">
        <v>1.9436984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</row>
    <row r="414" spans="1:25" ht="11.25">
      <c r="A414" s="8">
        <f t="shared" si="10"/>
        <v>43044</v>
      </c>
      <c r="B414" s="7">
        <v>7.2941288</v>
      </c>
      <c r="C414" s="7">
        <v>5.955712</v>
      </c>
      <c r="D414" s="7">
        <v>4.644808</v>
      </c>
      <c r="E414" s="7">
        <v>3.3727456</v>
      </c>
      <c r="F414" s="7">
        <v>1.974448</v>
      </c>
      <c r="G414" s="7">
        <v>2.1379064000000003</v>
      </c>
      <c r="H414" s="7">
        <v>2.0537495999999997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>
        <v>0.011328800000000002</v>
      </c>
      <c r="O414" s="7">
        <v>0.09548559999999999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</row>
    <row r="415" spans="1:25" ht="11.25">
      <c r="A415" s="8">
        <f t="shared" si="10"/>
        <v>43045</v>
      </c>
      <c r="B415" s="7">
        <v>4.860055200000001</v>
      </c>
      <c r="C415" s="7">
        <v>2.4874808</v>
      </c>
      <c r="D415" s="7">
        <v>2.6606496</v>
      </c>
      <c r="E415" s="7">
        <v>0.3172064</v>
      </c>
      <c r="F415" s="7">
        <v>0</v>
      </c>
      <c r="G415" s="7">
        <v>0.40945519999999996</v>
      </c>
      <c r="H415" s="7">
        <v>3.2400368</v>
      </c>
      <c r="I415" s="7">
        <v>0</v>
      </c>
      <c r="J415" s="7">
        <v>5.042934400000001</v>
      </c>
      <c r="K415" s="7">
        <v>0.28483840000000005</v>
      </c>
      <c r="L415" s="7">
        <v>0.36090320000000004</v>
      </c>
      <c r="M415" s="7">
        <v>0</v>
      </c>
      <c r="N415" s="7">
        <v>1.1798136</v>
      </c>
      <c r="O415" s="7">
        <v>7.7310968</v>
      </c>
      <c r="P415" s="7">
        <v>4.5849272</v>
      </c>
      <c r="Q415" s="7">
        <v>0.7298984000000001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</row>
    <row r="416" spans="1:25" ht="11.25">
      <c r="A416" s="8">
        <f t="shared" si="10"/>
        <v>43046</v>
      </c>
      <c r="B416" s="7">
        <v>0</v>
      </c>
      <c r="C416" s="7">
        <v>0.048552000000000005</v>
      </c>
      <c r="D416" s="7">
        <v>1.4921648000000003</v>
      </c>
      <c r="E416" s="7">
        <v>0.21201040000000002</v>
      </c>
      <c r="F416" s="7">
        <v>0.2411416</v>
      </c>
      <c r="G416" s="7">
        <v>1.6928464</v>
      </c>
      <c r="H416" s="7">
        <v>1.221892</v>
      </c>
      <c r="I416" s="7">
        <v>0.8043448000000001</v>
      </c>
      <c r="J416" s="7">
        <v>0.16507680000000002</v>
      </c>
      <c r="K416" s="7">
        <v>0.3576664</v>
      </c>
      <c r="L416" s="7">
        <v>3.2141424</v>
      </c>
      <c r="M416" s="7">
        <v>3.1138016</v>
      </c>
      <c r="N416" s="7">
        <v>4.4004296</v>
      </c>
      <c r="O416" s="7">
        <v>3.7174648</v>
      </c>
      <c r="P416" s="7">
        <v>4.6156768</v>
      </c>
      <c r="Q416" s="7">
        <v>1.5504272000000003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0.16022160000000002</v>
      </c>
    </row>
    <row r="417" spans="1:25" ht="11.25">
      <c r="A417" s="8">
        <f t="shared" si="10"/>
        <v>43047</v>
      </c>
      <c r="B417" s="7">
        <v>0</v>
      </c>
      <c r="C417" s="7">
        <v>2.9034096000000003</v>
      </c>
      <c r="D417" s="7">
        <v>3.6786232</v>
      </c>
      <c r="E417" s="7">
        <v>4.9571592</v>
      </c>
      <c r="F417" s="7">
        <v>3.0053688000000003</v>
      </c>
      <c r="G417" s="7">
        <v>2.5457432</v>
      </c>
      <c r="H417" s="7">
        <v>2.5635456000000003</v>
      </c>
      <c r="I417" s="7">
        <v>2.3919951999999998</v>
      </c>
      <c r="J417" s="7">
        <v>0</v>
      </c>
      <c r="K417" s="7">
        <v>0.10034080000000001</v>
      </c>
      <c r="L417" s="7">
        <v>0.022657600000000003</v>
      </c>
      <c r="M417" s="7">
        <v>0.7703583999999999</v>
      </c>
      <c r="N417" s="7">
        <v>0.8885016000000001</v>
      </c>
      <c r="O417" s="7">
        <v>0.2281944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</row>
    <row r="418" spans="1:25" ht="11.25">
      <c r="A418" s="8">
        <f t="shared" si="10"/>
        <v>43048</v>
      </c>
      <c r="B418" s="7">
        <v>0.0048552</v>
      </c>
      <c r="C418" s="7">
        <v>0.1391824</v>
      </c>
      <c r="D418" s="7">
        <v>0</v>
      </c>
      <c r="E418" s="7">
        <v>0.0469336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0.10357760000000002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</row>
    <row r="419" spans="1:25" ht="11.25">
      <c r="A419" s="8">
        <f t="shared" si="10"/>
        <v>43049</v>
      </c>
      <c r="B419" s="7">
        <v>0</v>
      </c>
      <c r="C419" s="7">
        <v>0.21686560000000002</v>
      </c>
      <c r="D419" s="7">
        <v>0.4159288</v>
      </c>
      <c r="E419" s="7">
        <v>5.50256</v>
      </c>
      <c r="F419" s="7">
        <v>3.4407184000000006</v>
      </c>
      <c r="G419" s="7">
        <v>4.0411448000000005</v>
      </c>
      <c r="H419" s="7">
        <v>2.9519615999999997</v>
      </c>
      <c r="I419" s="7">
        <v>3.1364592</v>
      </c>
      <c r="J419" s="7">
        <v>1.7397799999999999</v>
      </c>
      <c r="K419" s="7">
        <v>0.4822832</v>
      </c>
      <c r="L419" s="7">
        <v>0.19097119999999998</v>
      </c>
      <c r="M419" s="7">
        <v>0.12299840000000001</v>
      </c>
      <c r="N419" s="7">
        <v>0</v>
      </c>
      <c r="O419" s="7">
        <v>0.35281120000000005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</row>
    <row r="420" spans="1:25" ht="11.25">
      <c r="A420" s="8">
        <f t="shared" si="10"/>
        <v>43050</v>
      </c>
      <c r="B420" s="7">
        <v>5.2549448000000005</v>
      </c>
      <c r="C420" s="7">
        <v>1.7996608</v>
      </c>
      <c r="D420" s="7">
        <v>5.6967680000000005</v>
      </c>
      <c r="E420" s="7">
        <v>1.003408</v>
      </c>
      <c r="F420" s="7">
        <v>0</v>
      </c>
      <c r="G420" s="7">
        <v>9.333312800000002</v>
      </c>
      <c r="H420" s="7">
        <v>12.0991584</v>
      </c>
      <c r="I420" s="7">
        <v>12.3678128</v>
      </c>
      <c r="J420" s="7">
        <v>9.0355272</v>
      </c>
      <c r="K420" s="7">
        <v>12.241577600000001</v>
      </c>
      <c r="L420" s="7">
        <v>12.710913600000001</v>
      </c>
      <c r="M420" s="7">
        <v>12.275564000000001</v>
      </c>
      <c r="N420" s="7">
        <v>10.3075896</v>
      </c>
      <c r="O420" s="7">
        <v>6.8345032</v>
      </c>
      <c r="P420" s="7">
        <v>6.9931064</v>
      </c>
      <c r="Q420" s="7">
        <v>6.844213600000001</v>
      </c>
      <c r="R420" s="7">
        <v>8.868832000000001</v>
      </c>
      <c r="S420" s="7">
        <v>1.8077528000000003</v>
      </c>
      <c r="T420" s="7">
        <v>0.8480416000000001</v>
      </c>
      <c r="U420" s="7">
        <v>5.0672104000000004</v>
      </c>
      <c r="V420" s="7">
        <v>2.1638008</v>
      </c>
      <c r="W420" s="7">
        <v>5.9443832</v>
      </c>
      <c r="X420" s="7">
        <v>5.0995784</v>
      </c>
      <c r="Y420" s="7">
        <v>4.7597144</v>
      </c>
    </row>
    <row r="421" spans="1:25" ht="11.25">
      <c r="A421" s="8">
        <f t="shared" si="10"/>
        <v>43051</v>
      </c>
      <c r="B421" s="7">
        <v>4.7694248</v>
      </c>
      <c r="C421" s="7">
        <v>6.0155928</v>
      </c>
      <c r="D421" s="7">
        <v>10.2266696</v>
      </c>
      <c r="E421" s="7">
        <v>9.309036800000001</v>
      </c>
      <c r="F421" s="7">
        <v>5.237142400000001</v>
      </c>
      <c r="G421" s="7">
        <v>9.7945568</v>
      </c>
      <c r="H421" s="7">
        <v>4.418232</v>
      </c>
      <c r="I421" s="7">
        <v>2.4907176000000004</v>
      </c>
      <c r="J421" s="7">
        <v>3.3387592</v>
      </c>
      <c r="K421" s="7">
        <v>1.8741072</v>
      </c>
      <c r="L421" s="7">
        <v>0.5745319999999999</v>
      </c>
      <c r="M421" s="7">
        <v>5.2565631999999995</v>
      </c>
      <c r="N421" s="7">
        <v>2.921212</v>
      </c>
      <c r="O421" s="7">
        <v>4.1010256</v>
      </c>
      <c r="P421" s="7">
        <v>5.8391872000000005</v>
      </c>
      <c r="Q421" s="7">
        <v>0.5599664</v>
      </c>
      <c r="R421" s="7">
        <v>0.030749600000000002</v>
      </c>
      <c r="S421" s="7">
        <v>0</v>
      </c>
      <c r="T421" s="7">
        <v>5.0348424000000005</v>
      </c>
      <c r="U421" s="7">
        <v>5.30026</v>
      </c>
      <c r="V421" s="7">
        <v>3.9764088</v>
      </c>
      <c r="W421" s="7">
        <v>5.172406400000001</v>
      </c>
      <c r="X421" s="7">
        <v>3.6705312</v>
      </c>
      <c r="Y421" s="7">
        <v>4.078368</v>
      </c>
    </row>
    <row r="422" spans="1:25" ht="11.25">
      <c r="A422" s="8">
        <f t="shared" si="10"/>
        <v>43052</v>
      </c>
      <c r="B422" s="7">
        <v>2.7172936</v>
      </c>
      <c r="C422" s="7">
        <v>1.5989792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0.011328800000000002</v>
      </c>
      <c r="M422" s="7">
        <v>0</v>
      </c>
      <c r="N422" s="7">
        <v>0</v>
      </c>
      <c r="O422" s="7">
        <v>0.43373120000000004</v>
      </c>
      <c r="P422" s="7">
        <v>0.027512800000000004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</row>
    <row r="423" spans="1:25" ht="11.25">
      <c r="A423" s="8">
        <f t="shared" si="10"/>
        <v>43053</v>
      </c>
      <c r="B423" s="7">
        <v>14.004015200000001</v>
      </c>
      <c r="C423" s="7">
        <v>6.467126400000001</v>
      </c>
      <c r="D423" s="7">
        <v>1.6879912</v>
      </c>
      <c r="E423" s="7">
        <v>1.3772583999999999</v>
      </c>
      <c r="F423" s="7">
        <v>1.9857768</v>
      </c>
      <c r="G423" s="7">
        <v>1.7397799999999999</v>
      </c>
      <c r="H423" s="7">
        <v>1.6798992000000001</v>
      </c>
      <c r="I423" s="7">
        <v>1.3869688000000002</v>
      </c>
      <c r="J423" s="7">
        <v>1.5326248000000002</v>
      </c>
      <c r="K423" s="7">
        <v>2.3563904</v>
      </c>
      <c r="L423" s="7">
        <v>1.270444</v>
      </c>
      <c r="M423" s="7">
        <v>3.0086056</v>
      </c>
      <c r="N423" s="7">
        <v>0.4580072</v>
      </c>
      <c r="O423" s="7">
        <v>0.4903752</v>
      </c>
      <c r="P423" s="7">
        <v>0.28322</v>
      </c>
      <c r="Q423" s="7">
        <v>0.7881608</v>
      </c>
      <c r="R423" s="7">
        <v>0.3673768</v>
      </c>
      <c r="S423" s="7">
        <v>0.04531520000000001</v>
      </c>
      <c r="T423" s="7">
        <v>0</v>
      </c>
      <c r="U423" s="7">
        <v>0.056644</v>
      </c>
      <c r="V423" s="7">
        <v>0</v>
      </c>
      <c r="W423" s="7">
        <v>0</v>
      </c>
      <c r="X423" s="7">
        <v>0</v>
      </c>
      <c r="Y423" s="7">
        <v>0</v>
      </c>
    </row>
    <row r="424" spans="1:25" ht="11.25">
      <c r="A424" s="8">
        <f t="shared" si="10"/>
        <v>43054</v>
      </c>
      <c r="B424" s="7">
        <v>10.7348472</v>
      </c>
      <c r="C424" s="7">
        <v>9.0986448</v>
      </c>
      <c r="D424" s="7">
        <v>6.923515200000001</v>
      </c>
      <c r="E424" s="7">
        <v>4.3826272</v>
      </c>
      <c r="F424" s="7">
        <v>3.1267488000000005</v>
      </c>
      <c r="G424" s="7">
        <v>5.4960864</v>
      </c>
      <c r="H424" s="7">
        <v>5.0348424000000005</v>
      </c>
      <c r="I424" s="7">
        <v>4.5218096</v>
      </c>
      <c r="J424" s="7">
        <v>4.474876</v>
      </c>
      <c r="K424" s="7">
        <v>4.536375200000001</v>
      </c>
      <c r="L424" s="7">
        <v>4.6302424</v>
      </c>
      <c r="M424" s="7">
        <v>6.2000904</v>
      </c>
      <c r="N424" s="7">
        <v>14.4231808</v>
      </c>
      <c r="O424" s="7">
        <v>17.035278400000003</v>
      </c>
      <c r="P424" s="7">
        <v>8.5710464</v>
      </c>
      <c r="Q424" s="7">
        <v>3.4504288</v>
      </c>
      <c r="R424" s="7">
        <v>0.793016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</row>
    <row r="425" spans="1:25" ht="11.25">
      <c r="A425" s="8">
        <f t="shared" si="10"/>
        <v>43055</v>
      </c>
      <c r="B425" s="7">
        <v>4.0281976</v>
      </c>
      <c r="C425" s="7">
        <v>6.336036</v>
      </c>
      <c r="D425" s="7">
        <v>0.9273432</v>
      </c>
      <c r="E425" s="7">
        <v>0.8626072</v>
      </c>
      <c r="F425" s="7">
        <v>0.6910568</v>
      </c>
      <c r="G425" s="7">
        <v>2.3402064</v>
      </c>
      <c r="H425" s="7">
        <v>1.9760664000000003</v>
      </c>
      <c r="I425" s="7">
        <v>1.2299840000000002</v>
      </c>
      <c r="J425" s="7">
        <v>0.5567296</v>
      </c>
      <c r="K425" s="7">
        <v>0.42563920000000005</v>
      </c>
      <c r="L425" s="7">
        <v>0.46933600000000003</v>
      </c>
      <c r="M425" s="7">
        <v>0.08092</v>
      </c>
      <c r="N425" s="7">
        <v>0.04531520000000001</v>
      </c>
      <c r="O425" s="7">
        <v>0.9079224000000001</v>
      </c>
      <c r="P425" s="7">
        <v>0.19097119999999998</v>
      </c>
      <c r="Q425" s="7">
        <v>0.008092000000000002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2.1168672</v>
      </c>
      <c r="Y425" s="7">
        <v>0</v>
      </c>
    </row>
    <row r="426" spans="1:25" ht="11.25">
      <c r="A426" s="8">
        <f t="shared" si="10"/>
        <v>43056</v>
      </c>
      <c r="B426" s="7">
        <v>6.6548608</v>
      </c>
      <c r="C426" s="7">
        <v>1.2995751999999998</v>
      </c>
      <c r="D426" s="7">
        <v>12.0959216</v>
      </c>
      <c r="E426" s="7">
        <v>10.956568</v>
      </c>
      <c r="F426" s="7">
        <v>13.3890232</v>
      </c>
      <c r="G426" s="7">
        <v>15.717900800000002</v>
      </c>
      <c r="H426" s="7">
        <v>12.2642352</v>
      </c>
      <c r="I426" s="7">
        <v>6.355456800000001</v>
      </c>
      <c r="J426" s="7">
        <v>5.3876536</v>
      </c>
      <c r="K426" s="7">
        <v>0.1990632</v>
      </c>
      <c r="L426" s="7">
        <v>0.3754688</v>
      </c>
      <c r="M426" s="7">
        <v>1.917804</v>
      </c>
      <c r="N426" s="7">
        <v>2.9179752000000003</v>
      </c>
      <c r="O426" s="7">
        <v>3.5426776</v>
      </c>
      <c r="P426" s="7">
        <v>0</v>
      </c>
      <c r="Q426" s="7">
        <v>0</v>
      </c>
      <c r="R426" s="7">
        <v>0.5195064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</row>
    <row r="427" spans="1:25" ht="11.25">
      <c r="A427" s="8">
        <f t="shared" si="10"/>
        <v>43057</v>
      </c>
      <c r="B427" s="7">
        <v>24.2743816</v>
      </c>
      <c r="C427" s="7">
        <v>34.4783936</v>
      </c>
      <c r="D427" s="7">
        <v>40.498841600000006</v>
      </c>
      <c r="E427" s="7">
        <v>37.82524480000001</v>
      </c>
      <c r="F427" s="7">
        <v>32.1721736</v>
      </c>
      <c r="G427" s="7">
        <v>30.099003200000002</v>
      </c>
      <c r="H427" s="7">
        <v>29.6264304</v>
      </c>
      <c r="I427" s="7">
        <v>33.01536</v>
      </c>
      <c r="J427" s="7">
        <v>35.046452</v>
      </c>
      <c r="K427" s="7">
        <v>34.8004552</v>
      </c>
      <c r="L427" s="7">
        <v>15.648309600000001</v>
      </c>
      <c r="M427" s="7">
        <v>29.5908256</v>
      </c>
      <c r="N427" s="7">
        <v>11.576415200000001</v>
      </c>
      <c r="O427" s="7">
        <v>23.9053864</v>
      </c>
      <c r="P427" s="7">
        <v>17.373524</v>
      </c>
      <c r="Q427" s="7">
        <v>0.006473600000000001</v>
      </c>
      <c r="R427" s="7">
        <v>8.8866344</v>
      </c>
      <c r="S427" s="7">
        <v>1.6313472</v>
      </c>
      <c r="T427" s="7">
        <v>0.1116696</v>
      </c>
      <c r="U427" s="7">
        <v>0.058262400000000006</v>
      </c>
      <c r="V427" s="7">
        <v>0.0339864</v>
      </c>
      <c r="W427" s="7">
        <v>0</v>
      </c>
      <c r="X427" s="7">
        <v>0</v>
      </c>
      <c r="Y427" s="7">
        <v>0</v>
      </c>
    </row>
    <row r="428" spans="1:25" ht="11.25">
      <c r="A428" s="8">
        <f t="shared" si="10"/>
        <v>43058</v>
      </c>
      <c r="B428" s="7">
        <v>3.9375672</v>
      </c>
      <c r="C428" s="7">
        <v>4.903752</v>
      </c>
      <c r="D428" s="7">
        <v>5.593190400000001</v>
      </c>
      <c r="E428" s="7">
        <v>4.822832</v>
      </c>
      <c r="F428" s="7">
        <v>0.9969344</v>
      </c>
      <c r="G428" s="7">
        <v>0.38517919999999994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0.012947200000000002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</row>
    <row r="429" spans="1:25" ht="11.25">
      <c r="A429" s="8">
        <f t="shared" si="10"/>
        <v>43059</v>
      </c>
      <c r="B429" s="7">
        <v>0.12138</v>
      </c>
      <c r="C429" s="7">
        <v>0.10034080000000001</v>
      </c>
      <c r="D429" s="7">
        <v>2.6428472</v>
      </c>
      <c r="E429" s="7">
        <v>0.7913975999999999</v>
      </c>
      <c r="F429" s="7">
        <v>4.727346400000001</v>
      </c>
      <c r="G429" s="7">
        <v>8.1308416</v>
      </c>
      <c r="H429" s="7">
        <v>0.11490639999999999</v>
      </c>
      <c r="I429" s="7">
        <v>0.0793016</v>
      </c>
      <c r="J429" s="7">
        <v>0.014565600000000001</v>
      </c>
      <c r="K429" s="7">
        <v>0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</row>
    <row r="430" spans="1:25" ht="11.25">
      <c r="A430" s="8">
        <f t="shared" si="10"/>
        <v>43060</v>
      </c>
      <c r="B430" s="7">
        <v>0.36252160000000005</v>
      </c>
      <c r="C430" s="7">
        <v>0.21201040000000002</v>
      </c>
      <c r="D430" s="7">
        <v>0.09548559999999999</v>
      </c>
      <c r="E430" s="7">
        <v>1.0584336</v>
      </c>
      <c r="F430" s="7">
        <v>0.21524720000000003</v>
      </c>
      <c r="G430" s="7">
        <v>0.37870560000000003</v>
      </c>
      <c r="H430" s="7">
        <v>0.16507680000000002</v>
      </c>
      <c r="I430" s="7">
        <v>0.09224879999999999</v>
      </c>
      <c r="J430" s="7">
        <v>0</v>
      </c>
      <c r="K430" s="7">
        <v>0</v>
      </c>
      <c r="L430" s="7">
        <v>0.04369680000000001</v>
      </c>
      <c r="M430" s="7">
        <v>0.3867976</v>
      </c>
      <c r="N430" s="7">
        <v>0.41916559999999997</v>
      </c>
      <c r="O430" s="7">
        <v>0.0793016</v>
      </c>
      <c r="P430" s="7">
        <v>0.1116696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</row>
    <row r="431" spans="1:25" ht="11.25">
      <c r="A431" s="8">
        <f t="shared" si="10"/>
        <v>43061</v>
      </c>
      <c r="B431" s="7">
        <v>2.1136304000000004</v>
      </c>
      <c r="C431" s="7">
        <v>0.10034080000000001</v>
      </c>
      <c r="D431" s="7">
        <v>0.169932</v>
      </c>
      <c r="E431" s="7">
        <v>0.10681440000000002</v>
      </c>
      <c r="F431" s="7">
        <v>0.0760648</v>
      </c>
      <c r="G431" s="7">
        <v>0.1634584</v>
      </c>
      <c r="H431" s="7">
        <v>0.10681440000000002</v>
      </c>
      <c r="I431" s="7">
        <v>0.05178880000000001</v>
      </c>
      <c r="J431" s="7">
        <v>0.1019592</v>
      </c>
      <c r="K431" s="7">
        <v>0.037223200000000005</v>
      </c>
      <c r="L431" s="7">
        <v>0</v>
      </c>
      <c r="M431" s="7">
        <v>0</v>
      </c>
      <c r="N431" s="7">
        <v>0.13432719999999998</v>
      </c>
      <c r="O431" s="7">
        <v>0.09710400000000001</v>
      </c>
      <c r="P431" s="7">
        <v>0.0841568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</row>
    <row r="432" spans="1:25" ht="11.25">
      <c r="A432" s="8">
        <f t="shared" si="10"/>
        <v>43062</v>
      </c>
      <c r="B432" s="7">
        <v>0</v>
      </c>
      <c r="C432" s="7">
        <v>0.34310080000000004</v>
      </c>
      <c r="D432" s="7">
        <v>0.1877344</v>
      </c>
      <c r="E432" s="7">
        <v>0.24599680000000002</v>
      </c>
      <c r="F432" s="7">
        <v>0.2039184</v>
      </c>
      <c r="G432" s="7">
        <v>0.38032400000000005</v>
      </c>
      <c r="H432" s="7">
        <v>0.2961672</v>
      </c>
      <c r="I432" s="7">
        <v>0.33177199999999996</v>
      </c>
      <c r="J432" s="7">
        <v>0.22981279999999998</v>
      </c>
      <c r="K432" s="7">
        <v>0</v>
      </c>
      <c r="L432" s="7">
        <v>0</v>
      </c>
      <c r="M432" s="7">
        <v>0</v>
      </c>
      <c r="N432" s="7">
        <v>0.014565600000000001</v>
      </c>
      <c r="O432" s="7">
        <v>0</v>
      </c>
      <c r="P432" s="7">
        <v>0.2443784</v>
      </c>
      <c r="Q432" s="7">
        <v>0.2055368</v>
      </c>
      <c r="R432" s="7">
        <v>0</v>
      </c>
      <c r="S432" s="7">
        <v>0.0032368000000000006</v>
      </c>
      <c r="T432" s="7">
        <v>0.07120960000000001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</row>
    <row r="433" spans="1:25" ht="11.25">
      <c r="A433" s="8">
        <f t="shared" si="10"/>
        <v>43063</v>
      </c>
      <c r="B433" s="7">
        <v>1.0212104</v>
      </c>
      <c r="C433" s="7">
        <v>0.3673768</v>
      </c>
      <c r="D433" s="7">
        <v>0.226576</v>
      </c>
      <c r="E433" s="7">
        <v>1.4468496</v>
      </c>
      <c r="F433" s="7">
        <v>1.9323696</v>
      </c>
      <c r="G433" s="7">
        <v>2.0747888000000003</v>
      </c>
      <c r="H433" s="7">
        <v>2.0359472000000003</v>
      </c>
      <c r="I433" s="7">
        <v>0.7800688000000001</v>
      </c>
      <c r="J433" s="7">
        <v>1.286628</v>
      </c>
      <c r="K433" s="7">
        <v>1.9517904</v>
      </c>
      <c r="L433" s="7">
        <v>1.0163552</v>
      </c>
      <c r="M433" s="7">
        <v>0.42240239999999996</v>
      </c>
      <c r="N433" s="7">
        <v>0.8917383999999999</v>
      </c>
      <c r="O433" s="7">
        <v>0.20877360000000003</v>
      </c>
      <c r="P433" s="7">
        <v>0.10357760000000002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</row>
    <row r="434" spans="1:25" ht="11.25">
      <c r="A434" s="8">
        <f t="shared" si="10"/>
        <v>43064</v>
      </c>
      <c r="B434" s="7">
        <v>1.9048568000000001</v>
      </c>
      <c r="C434" s="7">
        <v>1.7980424</v>
      </c>
      <c r="D434" s="7">
        <v>1.755964</v>
      </c>
      <c r="E434" s="7">
        <v>0.7185696</v>
      </c>
      <c r="F434" s="7">
        <v>0.2055368</v>
      </c>
      <c r="G434" s="7">
        <v>0.1958264</v>
      </c>
      <c r="H434" s="7">
        <v>0.008092000000000002</v>
      </c>
      <c r="I434" s="7">
        <v>0</v>
      </c>
      <c r="J434" s="7">
        <v>0.509796</v>
      </c>
      <c r="K434" s="7">
        <v>0.035604800000000006</v>
      </c>
      <c r="L434" s="7">
        <v>0.3981264</v>
      </c>
      <c r="M434" s="7">
        <v>0.0032368000000000006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</row>
    <row r="435" spans="1:25" ht="11.25">
      <c r="A435" s="8">
        <f t="shared" si="10"/>
        <v>43065</v>
      </c>
      <c r="B435" s="7">
        <v>5.182116800000001</v>
      </c>
      <c r="C435" s="7">
        <v>0</v>
      </c>
      <c r="D435" s="7">
        <v>0</v>
      </c>
      <c r="E435" s="7">
        <v>0.0388416</v>
      </c>
      <c r="F435" s="7">
        <v>0.09548559999999999</v>
      </c>
      <c r="G435" s="7">
        <v>0.0016184000000000003</v>
      </c>
      <c r="H435" s="7">
        <v>0</v>
      </c>
      <c r="I435" s="7">
        <v>0.0097104</v>
      </c>
      <c r="J435" s="7">
        <v>0.0097104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  <c r="P435" s="7">
        <v>0.0016184000000000003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</row>
    <row r="436" spans="1:25" ht="11.25">
      <c r="A436" s="8">
        <f t="shared" si="10"/>
        <v>43066</v>
      </c>
      <c r="B436" s="7">
        <v>1.1620112</v>
      </c>
      <c r="C436" s="7">
        <v>0.09063040000000001</v>
      </c>
      <c r="D436" s="7">
        <v>1.0665256</v>
      </c>
      <c r="E436" s="7">
        <v>0.4466784</v>
      </c>
      <c r="F436" s="7">
        <v>2.1379064000000003</v>
      </c>
      <c r="G436" s="7">
        <v>3.1170384000000007</v>
      </c>
      <c r="H436" s="7">
        <v>3.6980440000000003</v>
      </c>
      <c r="I436" s="7">
        <v>3.5669535999999997</v>
      </c>
      <c r="J436" s="7">
        <v>4.963632800000001</v>
      </c>
      <c r="K436" s="7">
        <v>5.583480000000001</v>
      </c>
      <c r="L436" s="7">
        <v>6.7017944</v>
      </c>
      <c r="M436" s="7">
        <v>5.1529856</v>
      </c>
      <c r="N436" s="7">
        <v>2.7982136</v>
      </c>
      <c r="O436" s="7">
        <v>19.3528272</v>
      </c>
      <c r="P436" s="7">
        <v>16.0480544</v>
      </c>
      <c r="Q436" s="7">
        <v>4.4554552</v>
      </c>
      <c r="R436" s="7">
        <v>6.5253888</v>
      </c>
      <c r="S436" s="7">
        <v>8.066105600000002</v>
      </c>
      <c r="T436" s="7">
        <v>6.4185744</v>
      </c>
      <c r="U436" s="7">
        <v>4.024960800000001</v>
      </c>
      <c r="V436" s="7">
        <v>0.06311760000000001</v>
      </c>
      <c r="W436" s="7">
        <v>0</v>
      </c>
      <c r="X436" s="7">
        <v>0</v>
      </c>
      <c r="Y436" s="7">
        <v>0</v>
      </c>
    </row>
    <row r="437" spans="1:25" ht="11.25">
      <c r="A437" s="8">
        <f t="shared" si="10"/>
        <v>43067</v>
      </c>
      <c r="B437" s="7">
        <v>6.0884208</v>
      </c>
      <c r="C437" s="7">
        <v>3.4730864</v>
      </c>
      <c r="D437" s="7">
        <v>0.8545152000000001</v>
      </c>
      <c r="E437" s="7">
        <v>0.5454008</v>
      </c>
      <c r="F437" s="7">
        <v>1.1587744000000002</v>
      </c>
      <c r="G437" s="7">
        <v>0.6392680000000001</v>
      </c>
      <c r="H437" s="7">
        <v>0.7671216000000001</v>
      </c>
      <c r="I437" s="7">
        <v>1.1781952</v>
      </c>
      <c r="J437" s="7">
        <v>1.49702</v>
      </c>
      <c r="K437" s="7">
        <v>0.4774280000000001</v>
      </c>
      <c r="L437" s="7">
        <v>1.529388</v>
      </c>
      <c r="M437" s="7">
        <v>4.2547736</v>
      </c>
      <c r="N437" s="7">
        <v>17.297459200000002</v>
      </c>
      <c r="O437" s="7">
        <v>16.4477992</v>
      </c>
      <c r="P437" s="7">
        <v>8.0094616</v>
      </c>
      <c r="Q437" s="7">
        <v>0.10843280000000001</v>
      </c>
      <c r="R437" s="7">
        <v>0.08092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</row>
    <row r="438" spans="1:25" ht="11.25">
      <c r="A438" s="8">
        <f t="shared" si="10"/>
        <v>43068</v>
      </c>
      <c r="B438" s="7">
        <v>5.7307544</v>
      </c>
      <c r="C438" s="7">
        <v>2.6185712000000003</v>
      </c>
      <c r="D438" s="7">
        <v>0.8917383999999999</v>
      </c>
      <c r="E438" s="7">
        <v>1.1199328</v>
      </c>
      <c r="F438" s="7">
        <v>0.12299840000000001</v>
      </c>
      <c r="G438" s="7">
        <v>0.3463376</v>
      </c>
      <c r="H438" s="7">
        <v>0.08739360000000002</v>
      </c>
      <c r="I438" s="7">
        <v>0.0388416</v>
      </c>
      <c r="J438" s="7">
        <v>0.04531520000000001</v>
      </c>
      <c r="K438" s="7">
        <v>0</v>
      </c>
      <c r="L438" s="7">
        <v>0</v>
      </c>
      <c r="M438" s="7">
        <v>1.5358616</v>
      </c>
      <c r="N438" s="7">
        <v>0.2961672</v>
      </c>
      <c r="O438" s="7">
        <v>0.3010224</v>
      </c>
      <c r="P438" s="7">
        <v>0.8027264000000001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</row>
    <row r="439" spans="1:25" ht="11.25">
      <c r="A439" s="8">
        <f t="shared" si="10"/>
        <v>43069</v>
      </c>
      <c r="B439" s="7">
        <v>0.4418232</v>
      </c>
      <c r="C439" s="7">
        <v>1.569848</v>
      </c>
      <c r="D439" s="7">
        <v>2.0537495999999997</v>
      </c>
      <c r="E439" s="7">
        <v>0.7946344</v>
      </c>
      <c r="F439" s="7">
        <v>0.0776832</v>
      </c>
      <c r="G439" s="7">
        <v>0.04369680000000001</v>
      </c>
      <c r="H439" s="7">
        <v>0</v>
      </c>
      <c r="I439" s="7">
        <v>0</v>
      </c>
      <c r="J439" s="7">
        <v>0.5178880000000001</v>
      </c>
      <c r="K439" s="7">
        <v>0.7218064000000001</v>
      </c>
      <c r="L439" s="7">
        <v>0.7412272</v>
      </c>
      <c r="M439" s="7">
        <v>0.0760648</v>
      </c>
      <c r="N439" s="7">
        <v>0.0695912</v>
      </c>
      <c r="O439" s="7">
        <v>0.137564</v>
      </c>
      <c r="P439" s="7">
        <v>0.04369680000000001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</row>
    <row r="440" spans="1:25" ht="11.25">
      <c r="A440" s="8" t="e">
        <f t="shared" si="10"/>
        <v>#REF!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</row>
    <row r="441" spans="1:25" ht="12.75">
      <c r="A441" s="35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</row>
    <row r="442" spans="1:25" ht="27" customHeight="1">
      <c r="A442" s="47" t="s">
        <v>103</v>
      </c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</row>
    <row r="443" spans="1:25" ht="1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1:25" ht="12.75">
      <c r="A444" s="48" t="s">
        <v>48</v>
      </c>
      <c r="B444" s="49" t="s">
        <v>48</v>
      </c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50"/>
    </row>
    <row r="445" spans="1:25" ht="11.25">
      <c r="A445" s="9"/>
      <c r="B445" s="5" t="s">
        <v>23</v>
      </c>
      <c r="C445" s="10" t="s">
        <v>24</v>
      </c>
      <c r="D445" s="11" t="s">
        <v>25</v>
      </c>
      <c r="E445" s="5" t="s">
        <v>26</v>
      </c>
      <c r="F445" s="5" t="s">
        <v>27</v>
      </c>
      <c r="G445" s="10" t="s">
        <v>28</v>
      </c>
      <c r="H445" s="11" t="s">
        <v>29</v>
      </c>
      <c r="I445" s="5" t="s">
        <v>30</v>
      </c>
      <c r="J445" s="5" t="s">
        <v>31</v>
      </c>
      <c r="K445" s="5" t="s">
        <v>32</v>
      </c>
      <c r="L445" s="5" t="s">
        <v>33</v>
      </c>
      <c r="M445" s="5" t="s">
        <v>34</v>
      </c>
      <c r="N445" s="5" t="s">
        <v>35</v>
      </c>
      <c r="O445" s="5" t="s">
        <v>36</v>
      </c>
      <c r="P445" s="5" t="s">
        <v>37</v>
      </c>
      <c r="Q445" s="5" t="s">
        <v>38</v>
      </c>
      <c r="R445" s="5" t="s">
        <v>39</v>
      </c>
      <c r="S445" s="5" t="s">
        <v>40</v>
      </c>
      <c r="T445" s="5" t="s">
        <v>41</v>
      </c>
      <c r="U445" s="5" t="s">
        <v>42</v>
      </c>
      <c r="V445" s="5" t="s">
        <v>43</v>
      </c>
      <c r="W445" s="5" t="s">
        <v>44</v>
      </c>
      <c r="X445" s="5" t="s">
        <v>45</v>
      </c>
      <c r="Y445" s="5" t="s">
        <v>85</v>
      </c>
    </row>
    <row r="446" spans="1:25" ht="11.25">
      <c r="A446" s="8">
        <f aca="true" t="shared" si="11" ref="A446:A476">A410</f>
        <v>43040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65.3865968</v>
      </c>
      <c r="H446" s="7">
        <v>65.7329344</v>
      </c>
      <c r="I446" s="7">
        <v>62.7324208</v>
      </c>
      <c r="J446" s="7">
        <v>59.4567792</v>
      </c>
      <c r="K446" s="7">
        <v>17.11458</v>
      </c>
      <c r="L446" s="7">
        <v>58.70746</v>
      </c>
      <c r="M446" s="7">
        <v>0.011328800000000002</v>
      </c>
      <c r="N446" s="7">
        <v>0.23304960000000002</v>
      </c>
      <c r="O446" s="7">
        <v>1.3578376</v>
      </c>
      <c r="P446" s="7">
        <v>0.4774280000000001</v>
      </c>
      <c r="Q446" s="7">
        <v>0.5389272</v>
      </c>
      <c r="R446" s="7">
        <v>2.241484</v>
      </c>
      <c r="S446" s="7">
        <v>71.5268064</v>
      </c>
      <c r="T446" s="7">
        <v>0.1472744</v>
      </c>
      <c r="U446" s="7">
        <v>0.006473600000000001</v>
      </c>
      <c r="V446" s="7">
        <v>54.46401519999999</v>
      </c>
      <c r="W446" s="7">
        <v>56.922364800000004</v>
      </c>
      <c r="X446" s="7">
        <v>10.8805032</v>
      </c>
      <c r="Y446" s="7">
        <v>130.7392072</v>
      </c>
    </row>
    <row r="447" spans="1:25" ht="11.25">
      <c r="A447" s="8">
        <f t="shared" si="11"/>
        <v>43041</v>
      </c>
      <c r="B447" s="7">
        <v>0</v>
      </c>
      <c r="C447" s="7">
        <v>0</v>
      </c>
      <c r="D447" s="7">
        <v>0</v>
      </c>
      <c r="E447" s="7">
        <v>0.0032368000000000006</v>
      </c>
      <c r="F447" s="7">
        <v>66.2394936</v>
      </c>
      <c r="G447" s="7">
        <v>65.132508</v>
      </c>
      <c r="H447" s="7">
        <v>64.74732879999999</v>
      </c>
      <c r="I447" s="7">
        <v>61.25482160000001</v>
      </c>
      <c r="J447" s="7">
        <v>63.072284800000006</v>
      </c>
      <c r="K447" s="7">
        <v>18.8737808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68.20099440000001</v>
      </c>
      <c r="S447" s="7">
        <v>69.52970080000001</v>
      </c>
      <c r="T447" s="7">
        <v>69.79511839999999</v>
      </c>
      <c r="U447" s="7">
        <v>73.11769360000001</v>
      </c>
      <c r="V447" s="7">
        <v>69.43907039999999</v>
      </c>
      <c r="W447" s="7">
        <v>71.71292240000001</v>
      </c>
      <c r="X447" s="7">
        <v>73.27953360000001</v>
      </c>
      <c r="Y447" s="7">
        <v>21.623442400000005</v>
      </c>
    </row>
    <row r="448" spans="1:25" ht="11.25">
      <c r="A448" s="8">
        <f t="shared" si="11"/>
        <v>43042</v>
      </c>
      <c r="B448" s="7">
        <v>0.027512800000000004</v>
      </c>
      <c r="C448" s="7">
        <v>0.3997448</v>
      </c>
      <c r="D448" s="7">
        <v>67.5050824</v>
      </c>
      <c r="E448" s="7">
        <v>0.5308352</v>
      </c>
      <c r="F448" s="7">
        <v>64.0093384</v>
      </c>
      <c r="G448" s="7">
        <v>64.36214960000001</v>
      </c>
      <c r="H448" s="7">
        <v>6.433140000000001</v>
      </c>
      <c r="I448" s="7">
        <v>6.591743200000001</v>
      </c>
      <c r="J448" s="7">
        <v>5.9945536</v>
      </c>
      <c r="K448" s="7">
        <v>5.5090335999999995</v>
      </c>
      <c r="L448" s="7">
        <v>5.138420000000001</v>
      </c>
      <c r="M448" s="7">
        <v>0.072828</v>
      </c>
      <c r="N448" s="7">
        <v>0</v>
      </c>
      <c r="O448" s="7">
        <v>0</v>
      </c>
      <c r="P448" s="7">
        <v>0.40136320000000003</v>
      </c>
      <c r="Q448" s="7">
        <v>0.3770872</v>
      </c>
      <c r="R448" s="7">
        <v>6.538336</v>
      </c>
      <c r="S448" s="7">
        <v>15.120711200000002</v>
      </c>
      <c r="T448" s="7">
        <v>9.1941304</v>
      </c>
      <c r="U448" s="7">
        <v>30.880690400000002</v>
      </c>
      <c r="V448" s="7">
        <v>91.63380800000002</v>
      </c>
      <c r="W448" s="7">
        <v>81.52204480000002</v>
      </c>
      <c r="X448" s="7">
        <v>139.3588056</v>
      </c>
      <c r="Y448" s="7">
        <v>139.40735759999998</v>
      </c>
    </row>
    <row r="449" spans="1:25" ht="11.25">
      <c r="A449" s="8">
        <f t="shared" si="11"/>
        <v>43043</v>
      </c>
      <c r="B449" s="7">
        <v>0</v>
      </c>
      <c r="C449" s="7">
        <v>0</v>
      </c>
      <c r="D449" s="7">
        <v>0</v>
      </c>
      <c r="E449" s="7">
        <v>0.0760648</v>
      </c>
      <c r="F449" s="7">
        <v>0</v>
      </c>
      <c r="G449" s="7">
        <v>0</v>
      </c>
      <c r="H449" s="7">
        <v>0</v>
      </c>
      <c r="I449" s="7">
        <v>0.07444640000000001</v>
      </c>
      <c r="J449" s="7">
        <v>0.12138</v>
      </c>
      <c r="K449" s="7">
        <v>0</v>
      </c>
      <c r="L449" s="7">
        <v>0</v>
      </c>
      <c r="M449" s="7">
        <v>0.1796424</v>
      </c>
      <c r="N449" s="7">
        <v>1.7009384000000003</v>
      </c>
      <c r="O449" s="7">
        <v>0.09063040000000001</v>
      </c>
      <c r="P449" s="7">
        <v>3.3031544000000004</v>
      </c>
      <c r="Q449" s="7">
        <v>1.6151632000000002</v>
      </c>
      <c r="R449" s="7">
        <v>3.220616</v>
      </c>
      <c r="S449" s="7">
        <v>21.076423199999997</v>
      </c>
      <c r="T449" s="7">
        <v>22.301552000000004</v>
      </c>
      <c r="U449" s="7">
        <v>28.082476800000006</v>
      </c>
      <c r="V449" s="7">
        <v>45.21971440000001</v>
      </c>
      <c r="W449" s="7">
        <v>47.6327488</v>
      </c>
      <c r="X449" s="7">
        <v>143.16042720000002</v>
      </c>
      <c r="Y449" s="7">
        <v>142.2136632</v>
      </c>
    </row>
    <row r="450" spans="1:25" ht="11.25">
      <c r="A450" s="8">
        <f t="shared" si="11"/>
        <v>43044</v>
      </c>
      <c r="B450" s="7">
        <v>0</v>
      </c>
      <c r="C450" s="7">
        <v>0</v>
      </c>
      <c r="D450" s="7">
        <v>0</v>
      </c>
      <c r="E450" s="7">
        <v>0.0032368000000000006</v>
      </c>
      <c r="F450" s="7">
        <v>0.029131200000000003</v>
      </c>
      <c r="G450" s="7">
        <v>0.025894400000000005</v>
      </c>
      <c r="H450" s="7">
        <v>0.0339864</v>
      </c>
      <c r="I450" s="7">
        <v>5.9832248</v>
      </c>
      <c r="J450" s="7">
        <v>6.4023904</v>
      </c>
      <c r="K450" s="7">
        <v>3.7207016</v>
      </c>
      <c r="L450" s="7">
        <v>6.078710400000001</v>
      </c>
      <c r="M450" s="7">
        <v>2.8500024</v>
      </c>
      <c r="N450" s="7">
        <v>0.36414</v>
      </c>
      <c r="O450" s="7">
        <v>0.5195064</v>
      </c>
      <c r="P450" s="7">
        <v>0.8577520000000001</v>
      </c>
      <c r="Q450" s="7">
        <v>8.020790400000001</v>
      </c>
      <c r="R450" s="7">
        <v>13.748308</v>
      </c>
      <c r="S450" s="7">
        <v>18.707085600000003</v>
      </c>
      <c r="T450" s="7">
        <v>8.460995200000001</v>
      </c>
      <c r="U450" s="7">
        <v>15.6564016</v>
      </c>
      <c r="V450" s="7">
        <v>18.1794872</v>
      </c>
      <c r="W450" s="7">
        <v>30.579667999999998</v>
      </c>
      <c r="X450" s="7">
        <v>55.478752</v>
      </c>
      <c r="Y450" s="7">
        <v>49.29646400000001</v>
      </c>
    </row>
    <row r="451" spans="1:25" ht="11.25">
      <c r="A451" s="8">
        <f t="shared" si="11"/>
        <v>43045</v>
      </c>
      <c r="B451" s="7">
        <v>0</v>
      </c>
      <c r="C451" s="7">
        <v>0</v>
      </c>
      <c r="D451" s="7">
        <v>0</v>
      </c>
      <c r="E451" s="7">
        <v>1.3125224</v>
      </c>
      <c r="F451" s="7">
        <v>6.057671200000001</v>
      </c>
      <c r="G451" s="7">
        <v>0.23952320000000002</v>
      </c>
      <c r="H451" s="7">
        <v>0</v>
      </c>
      <c r="I451" s="7">
        <v>4.4635472</v>
      </c>
      <c r="J451" s="7">
        <v>0</v>
      </c>
      <c r="K451" s="7">
        <v>1.0454864</v>
      </c>
      <c r="L451" s="7">
        <v>0.9419088000000001</v>
      </c>
      <c r="M451" s="7">
        <v>143.2785704</v>
      </c>
      <c r="N451" s="7">
        <v>0</v>
      </c>
      <c r="O451" s="7">
        <v>0</v>
      </c>
      <c r="P451" s="7">
        <v>0</v>
      </c>
      <c r="Q451" s="7">
        <v>0</v>
      </c>
      <c r="R451" s="7">
        <v>1.043868</v>
      </c>
      <c r="S451" s="7">
        <v>10.325392</v>
      </c>
      <c r="T451" s="7">
        <v>4.8503448</v>
      </c>
      <c r="U451" s="7">
        <v>148.9931408</v>
      </c>
      <c r="V451" s="7">
        <v>18.846268000000002</v>
      </c>
      <c r="W451" s="7">
        <v>148.9284048</v>
      </c>
      <c r="X451" s="7">
        <v>18.713559200000002</v>
      </c>
      <c r="Y451" s="7">
        <v>3.2659312</v>
      </c>
    </row>
    <row r="452" spans="1:25" ht="11.25">
      <c r="A452" s="8">
        <f t="shared" si="11"/>
        <v>43046</v>
      </c>
      <c r="B452" s="7">
        <v>7.656650400000001</v>
      </c>
      <c r="C452" s="7">
        <v>4.1544328</v>
      </c>
      <c r="D452" s="7">
        <v>0.035604800000000006</v>
      </c>
      <c r="E452" s="7">
        <v>7.394469599999999</v>
      </c>
      <c r="F452" s="7">
        <v>0.08092</v>
      </c>
      <c r="G452" s="7">
        <v>0</v>
      </c>
      <c r="H452" s="7">
        <v>0</v>
      </c>
      <c r="I452" s="7">
        <v>0</v>
      </c>
      <c r="J452" s="7">
        <v>0.21201040000000002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7.137144</v>
      </c>
      <c r="S452" s="7">
        <v>7.863805600000001</v>
      </c>
      <c r="T452" s="7">
        <v>7.646940000000001</v>
      </c>
      <c r="U452" s="7">
        <v>7.9981328000000005</v>
      </c>
      <c r="V452" s="7">
        <v>9.99362</v>
      </c>
      <c r="W452" s="7">
        <v>7.9075024</v>
      </c>
      <c r="X452" s="7">
        <v>27.577536000000002</v>
      </c>
      <c r="Y452" s="7">
        <v>4.3583512</v>
      </c>
    </row>
    <row r="453" spans="1:25" ht="11.25">
      <c r="A453" s="8">
        <f t="shared" si="11"/>
        <v>43047</v>
      </c>
      <c r="B453" s="7">
        <v>5.355285600000001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12.945581599999999</v>
      </c>
      <c r="K453" s="7">
        <v>4.7386752</v>
      </c>
      <c r="L453" s="7">
        <v>6.766530400000001</v>
      </c>
      <c r="M453" s="7">
        <v>0.11652480000000001</v>
      </c>
      <c r="N453" s="7">
        <v>0.06311760000000001</v>
      </c>
      <c r="O453" s="7">
        <v>1.6572416000000003</v>
      </c>
      <c r="P453" s="7">
        <v>7.405798400000001</v>
      </c>
      <c r="Q453" s="7">
        <v>10.8740296</v>
      </c>
      <c r="R453" s="7">
        <v>12.178460000000001</v>
      </c>
      <c r="S453" s="7">
        <v>23.2855392</v>
      </c>
      <c r="T453" s="7">
        <v>26.402577599999997</v>
      </c>
      <c r="U453" s="7">
        <v>45.9997832</v>
      </c>
      <c r="V453" s="7">
        <v>42.7597464</v>
      </c>
      <c r="W453" s="7">
        <v>54.9187856</v>
      </c>
      <c r="X453" s="7">
        <v>87.2932592</v>
      </c>
      <c r="Y453" s="7">
        <v>108.497536</v>
      </c>
    </row>
    <row r="454" spans="1:25" ht="11.25">
      <c r="A454" s="8">
        <f t="shared" si="11"/>
        <v>43048</v>
      </c>
      <c r="B454" s="7">
        <v>6.9008576</v>
      </c>
      <c r="C454" s="7">
        <v>2.0505128</v>
      </c>
      <c r="D454" s="7">
        <v>11.3417472</v>
      </c>
      <c r="E454" s="7">
        <v>10.574625600000001</v>
      </c>
      <c r="F454" s="7">
        <v>11.489021600000001</v>
      </c>
      <c r="G454" s="7">
        <v>9.0646584</v>
      </c>
      <c r="H454" s="7">
        <v>12.942344799999999</v>
      </c>
      <c r="I454" s="7">
        <v>13.560573600000001</v>
      </c>
      <c r="J454" s="7">
        <v>9.9305024</v>
      </c>
      <c r="K454" s="7">
        <v>15.978463200000002</v>
      </c>
      <c r="L454" s="7">
        <v>11.0569088</v>
      </c>
      <c r="M454" s="7">
        <v>8.5839936</v>
      </c>
      <c r="N454" s="7">
        <v>14.539705600000001</v>
      </c>
      <c r="O454" s="7">
        <v>10.867556</v>
      </c>
      <c r="P454" s="7">
        <v>13.2271832</v>
      </c>
      <c r="Q454" s="7">
        <v>23.559048800000003</v>
      </c>
      <c r="R454" s="7">
        <v>44.0237168</v>
      </c>
      <c r="S454" s="7">
        <v>46.3315552</v>
      </c>
      <c r="T454" s="7">
        <v>46.2490168</v>
      </c>
      <c r="U454" s="7">
        <v>39.2510552</v>
      </c>
      <c r="V454" s="7">
        <v>41.157530400000006</v>
      </c>
      <c r="W454" s="7">
        <v>43.992967199999995</v>
      </c>
      <c r="X454" s="7">
        <v>143.4274632</v>
      </c>
      <c r="Y454" s="7">
        <v>143.34006960000002</v>
      </c>
    </row>
    <row r="455" spans="1:25" ht="11.25">
      <c r="A455" s="8">
        <f t="shared" si="11"/>
        <v>43049</v>
      </c>
      <c r="B455" s="7">
        <v>9.06304</v>
      </c>
      <c r="C455" s="7">
        <v>1.6572416000000003</v>
      </c>
      <c r="D455" s="7">
        <v>0.7315168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1.917804</v>
      </c>
      <c r="M455" s="7">
        <v>5.080157600000001</v>
      </c>
      <c r="N455" s="7">
        <v>5.5883352</v>
      </c>
      <c r="O455" s="7">
        <v>0.6764912</v>
      </c>
      <c r="P455" s="7">
        <v>7.0529872000000005</v>
      </c>
      <c r="Q455" s="7">
        <v>13.2886824</v>
      </c>
      <c r="R455" s="7">
        <v>14.182039199999998</v>
      </c>
      <c r="S455" s="7">
        <v>14.853675200000001</v>
      </c>
      <c r="T455" s="7">
        <v>16.2519728</v>
      </c>
      <c r="U455" s="7">
        <v>17.2068288</v>
      </c>
      <c r="V455" s="7">
        <v>11.914660800000002</v>
      </c>
      <c r="W455" s="7">
        <v>30.887164000000002</v>
      </c>
      <c r="X455" s="7">
        <v>40.812811200000006</v>
      </c>
      <c r="Y455" s="7">
        <v>26.855729600000004</v>
      </c>
    </row>
    <row r="456" spans="1:25" ht="11.25">
      <c r="A456" s="8">
        <f t="shared" si="11"/>
        <v>43050</v>
      </c>
      <c r="B456" s="7">
        <v>0</v>
      </c>
      <c r="C456" s="7">
        <v>0.0663544</v>
      </c>
      <c r="D456" s="7">
        <v>0</v>
      </c>
      <c r="E456" s="7">
        <v>0.20715520000000004</v>
      </c>
      <c r="F456" s="7">
        <v>17.179316000000004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0.0097104</v>
      </c>
      <c r="T456" s="7">
        <v>0.012947200000000002</v>
      </c>
      <c r="U456" s="7">
        <v>9.5906384</v>
      </c>
      <c r="V456" s="7">
        <v>0</v>
      </c>
      <c r="W456" s="7">
        <v>0.029131200000000003</v>
      </c>
      <c r="X456" s="7">
        <v>11.4275224</v>
      </c>
      <c r="Y456" s="7">
        <v>11.6476248</v>
      </c>
    </row>
    <row r="457" spans="1:25" ht="11.25">
      <c r="A457" s="8">
        <f t="shared" si="11"/>
        <v>43051</v>
      </c>
      <c r="B457" s="7">
        <v>1.8595416000000002</v>
      </c>
      <c r="C457" s="7">
        <v>0.011328800000000002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0.037223200000000005</v>
      </c>
      <c r="L457" s="7">
        <v>1.6798992000000001</v>
      </c>
      <c r="M457" s="7">
        <v>0</v>
      </c>
      <c r="N457" s="7">
        <v>0</v>
      </c>
      <c r="O457" s="7">
        <v>0</v>
      </c>
      <c r="P457" s="7">
        <v>0</v>
      </c>
      <c r="Q457" s="7">
        <v>1.4112448000000002</v>
      </c>
      <c r="R457" s="7">
        <v>5.290549599999999</v>
      </c>
      <c r="S457" s="7">
        <v>9.3009448</v>
      </c>
      <c r="T457" s="7">
        <v>8.8801608</v>
      </c>
      <c r="U457" s="7">
        <v>9.7379128</v>
      </c>
      <c r="V457" s="7">
        <v>33.9038616</v>
      </c>
      <c r="W457" s="7">
        <v>15.280932800000002</v>
      </c>
      <c r="X457" s="7">
        <v>46.5306184</v>
      </c>
      <c r="Y457" s="7">
        <v>38.849692000000005</v>
      </c>
    </row>
    <row r="458" spans="1:25" ht="11.25">
      <c r="A458" s="8">
        <f t="shared" si="11"/>
        <v>43052</v>
      </c>
      <c r="B458" s="7">
        <v>0</v>
      </c>
      <c r="C458" s="7">
        <v>0.006473600000000001</v>
      </c>
      <c r="D458" s="7">
        <v>8.2473664</v>
      </c>
      <c r="E458" s="7">
        <v>12.625138400000003</v>
      </c>
      <c r="F458" s="7">
        <v>11.8240304</v>
      </c>
      <c r="G458" s="7">
        <v>8.266787200000001</v>
      </c>
      <c r="H458" s="7">
        <v>9.216788000000001</v>
      </c>
      <c r="I458" s="7">
        <v>9.4498376</v>
      </c>
      <c r="J458" s="7">
        <v>10.3286288</v>
      </c>
      <c r="K458" s="7">
        <v>10.4354432</v>
      </c>
      <c r="L458" s="7">
        <v>7.4867184</v>
      </c>
      <c r="M458" s="7">
        <v>11.047198400000001</v>
      </c>
      <c r="N458" s="7">
        <v>10.4354432</v>
      </c>
      <c r="O458" s="7">
        <v>0.09224879999999999</v>
      </c>
      <c r="P458" s="7">
        <v>1.98254</v>
      </c>
      <c r="Q458" s="7">
        <v>8.5823752</v>
      </c>
      <c r="R458" s="7">
        <v>14.601204800000001</v>
      </c>
      <c r="S458" s="7">
        <v>18.003081599999998</v>
      </c>
      <c r="T458" s="7">
        <v>18.4594704</v>
      </c>
      <c r="U458" s="7">
        <v>35.1095696</v>
      </c>
      <c r="V458" s="7">
        <v>34.818257599999995</v>
      </c>
      <c r="W458" s="7">
        <v>26.525576</v>
      </c>
      <c r="X458" s="7">
        <v>34.7162984</v>
      </c>
      <c r="Y458" s="7">
        <v>79.3550072</v>
      </c>
    </row>
    <row r="459" spans="1:25" ht="11.25">
      <c r="A459" s="8">
        <f t="shared" si="11"/>
        <v>43053</v>
      </c>
      <c r="B459" s="7">
        <v>0</v>
      </c>
      <c r="C459" s="7">
        <v>0</v>
      </c>
      <c r="D459" s="7">
        <v>0.3220616</v>
      </c>
      <c r="E459" s="7">
        <v>0.18126080000000003</v>
      </c>
      <c r="F459" s="7">
        <v>0.275128</v>
      </c>
      <c r="G459" s="7">
        <v>1.5051120000000002</v>
      </c>
      <c r="H459" s="7">
        <v>0.9613296000000001</v>
      </c>
      <c r="I459" s="7">
        <v>1.043868</v>
      </c>
      <c r="J459" s="7">
        <v>0.8561336</v>
      </c>
      <c r="K459" s="7">
        <v>0.15374800000000002</v>
      </c>
      <c r="L459" s="7">
        <v>0.35281120000000005</v>
      </c>
      <c r="M459" s="7">
        <v>0.0420784</v>
      </c>
      <c r="N459" s="7">
        <v>0.08901200000000001</v>
      </c>
      <c r="O459" s="7">
        <v>0.025894400000000005</v>
      </c>
      <c r="P459" s="7">
        <v>0.10357760000000002</v>
      </c>
      <c r="Q459" s="7">
        <v>5.7906352000000005</v>
      </c>
      <c r="R459" s="7">
        <v>14.266196000000003</v>
      </c>
      <c r="S459" s="7">
        <v>21.8629656</v>
      </c>
      <c r="T459" s="7">
        <v>22.49576</v>
      </c>
      <c r="U459" s="7">
        <v>21.7723352</v>
      </c>
      <c r="V459" s="7">
        <v>27.5386944</v>
      </c>
      <c r="W459" s="7">
        <v>33.173963199999996</v>
      </c>
      <c r="X459" s="7">
        <v>39.17337200000001</v>
      </c>
      <c r="Y459" s="7">
        <v>35.789297600000005</v>
      </c>
    </row>
    <row r="460" spans="1:25" ht="11.25">
      <c r="A460" s="8">
        <f t="shared" si="11"/>
        <v>43054</v>
      </c>
      <c r="B460" s="7">
        <v>0</v>
      </c>
      <c r="C460" s="7">
        <v>0</v>
      </c>
      <c r="D460" s="7">
        <v>0</v>
      </c>
      <c r="E460" s="7">
        <v>0.05340720000000001</v>
      </c>
      <c r="F460" s="7">
        <v>0.0016184000000000003</v>
      </c>
      <c r="G460" s="7">
        <v>0</v>
      </c>
      <c r="H460" s="7">
        <v>0.0016184000000000003</v>
      </c>
      <c r="I460" s="7">
        <v>0.0048552</v>
      </c>
      <c r="J460" s="7">
        <v>0.008092000000000002</v>
      </c>
      <c r="K460" s="7">
        <v>0.0032368000000000006</v>
      </c>
      <c r="L460" s="7">
        <v>0.0032368000000000006</v>
      </c>
      <c r="M460" s="7">
        <v>0</v>
      </c>
      <c r="N460" s="7">
        <v>0</v>
      </c>
      <c r="O460" s="7">
        <v>0</v>
      </c>
      <c r="P460" s="7">
        <v>0</v>
      </c>
      <c r="Q460" s="7">
        <v>0.037223200000000005</v>
      </c>
      <c r="R460" s="7">
        <v>11.7673864</v>
      </c>
      <c r="S460" s="7">
        <v>19.071225600000002</v>
      </c>
      <c r="T460" s="7">
        <v>19.8367288</v>
      </c>
      <c r="U460" s="7">
        <v>22.665692000000004</v>
      </c>
      <c r="V460" s="7">
        <v>38.3107648</v>
      </c>
      <c r="W460" s="7">
        <v>42.0557424</v>
      </c>
      <c r="X460" s="7">
        <v>43.6498664</v>
      </c>
      <c r="Y460" s="7">
        <v>31.4277096</v>
      </c>
    </row>
    <row r="461" spans="1:25" ht="11.25">
      <c r="A461" s="8">
        <f t="shared" si="11"/>
        <v>43055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0.22172080000000002</v>
      </c>
      <c r="N461" s="7">
        <v>0.2573256</v>
      </c>
      <c r="O461" s="7">
        <v>0.03236800000000001</v>
      </c>
      <c r="P461" s="7">
        <v>0.113288</v>
      </c>
      <c r="Q461" s="7">
        <v>1.53748</v>
      </c>
      <c r="R461" s="7">
        <v>3.7919112</v>
      </c>
      <c r="S461" s="7">
        <v>18.3170512</v>
      </c>
      <c r="T461" s="7">
        <v>17.066028</v>
      </c>
      <c r="U461" s="7">
        <v>21.508536000000003</v>
      </c>
      <c r="V461" s="7">
        <v>8.051540000000001</v>
      </c>
      <c r="W461" s="7">
        <v>144.9778904</v>
      </c>
      <c r="X461" s="7">
        <v>0</v>
      </c>
      <c r="Y461" s="7">
        <v>29.948492000000005</v>
      </c>
    </row>
    <row r="462" spans="1:25" ht="11.25">
      <c r="A462" s="8">
        <f t="shared" si="11"/>
        <v>43056</v>
      </c>
      <c r="B462" s="7">
        <v>0</v>
      </c>
      <c r="C462" s="7">
        <v>0.3220616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1.2995751999999998</v>
      </c>
      <c r="L462" s="7">
        <v>0.7218064000000001</v>
      </c>
      <c r="M462" s="7">
        <v>0.1359456</v>
      </c>
      <c r="N462" s="7">
        <v>0</v>
      </c>
      <c r="O462" s="7">
        <v>0</v>
      </c>
      <c r="P462" s="7">
        <v>5.625558399999999</v>
      </c>
      <c r="Q462" s="7">
        <v>2.8678048</v>
      </c>
      <c r="R462" s="7">
        <v>0.1019592</v>
      </c>
      <c r="S462" s="7">
        <v>7.040040000000001</v>
      </c>
      <c r="T462" s="7">
        <v>4.9021336</v>
      </c>
      <c r="U462" s="7">
        <v>8.7490704</v>
      </c>
      <c r="V462" s="7">
        <v>13.758018400000001</v>
      </c>
      <c r="W462" s="7">
        <v>11.777096799999999</v>
      </c>
      <c r="X462" s="7">
        <v>36.49492</v>
      </c>
      <c r="Y462" s="7">
        <v>24.0445688</v>
      </c>
    </row>
    <row r="463" spans="1:25" ht="11.25">
      <c r="A463" s="8">
        <f t="shared" si="11"/>
        <v>43057</v>
      </c>
      <c r="B463" s="7">
        <v>0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1.1134592</v>
      </c>
      <c r="R463" s="7">
        <v>0</v>
      </c>
      <c r="S463" s="7">
        <v>0</v>
      </c>
      <c r="T463" s="7">
        <v>0.9176328</v>
      </c>
      <c r="U463" s="7">
        <v>3.463376</v>
      </c>
      <c r="V463" s="7">
        <v>4.1398672</v>
      </c>
      <c r="W463" s="7">
        <v>11.2219856</v>
      </c>
      <c r="X463" s="7">
        <v>5.7809248</v>
      </c>
      <c r="Y463" s="7">
        <v>1.7705296</v>
      </c>
    </row>
    <row r="464" spans="1:25" ht="11.25">
      <c r="A464" s="8">
        <f t="shared" si="11"/>
        <v>43058</v>
      </c>
      <c r="B464" s="7">
        <v>0</v>
      </c>
      <c r="C464" s="7">
        <v>0</v>
      </c>
      <c r="D464" s="7">
        <v>0</v>
      </c>
      <c r="E464" s="7">
        <v>0</v>
      </c>
      <c r="F464" s="7">
        <v>0.4887568</v>
      </c>
      <c r="G464" s="7">
        <v>0.1731688</v>
      </c>
      <c r="H464" s="7">
        <v>2.6460840000000005</v>
      </c>
      <c r="I464" s="7">
        <v>1.5390983999999999</v>
      </c>
      <c r="J464" s="7">
        <v>2.8532392</v>
      </c>
      <c r="K464" s="7">
        <v>3.5135464000000005</v>
      </c>
      <c r="L464" s="7">
        <v>4.1884192</v>
      </c>
      <c r="M464" s="7">
        <v>0.5437824</v>
      </c>
      <c r="N464" s="7">
        <v>9.06304</v>
      </c>
      <c r="O464" s="7">
        <v>7.16142</v>
      </c>
      <c r="P464" s="7">
        <v>9.870621600000002</v>
      </c>
      <c r="Q464" s="7">
        <v>13.181868000000001</v>
      </c>
      <c r="R464" s="7">
        <v>14.9426872</v>
      </c>
      <c r="S464" s="7">
        <v>19.359300800000003</v>
      </c>
      <c r="T464" s="7">
        <v>50.961797600000004</v>
      </c>
      <c r="U464" s="7">
        <v>35.7083776</v>
      </c>
      <c r="V464" s="7">
        <v>51.46188320000001</v>
      </c>
      <c r="W464" s="7">
        <v>97.92938400000001</v>
      </c>
      <c r="X464" s="7">
        <v>95.461324</v>
      </c>
      <c r="Y464" s="7">
        <v>94.6391768</v>
      </c>
    </row>
    <row r="465" spans="1:25" ht="11.25">
      <c r="A465" s="8">
        <f t="shared" si="11"/>
        <v>43059</v>
      </c>
      <c r="B465" s="7">
        <v>0.0016184000000000003</v>
      </c>
      <c r="C465" s="7">
        <v>0.5211248</v>
      </c>
      <c r="D465" s="7">
        <v>0</v>
      </c>
      <c r="E465" s="7">
        <v>0.8609888000000001</v>
      </c>
      <c r="F465" s="7">
        <v>0</v>
      </c>
      <c r="G465" s="7">
        <v>0</v>
      </c>
      <c r="H465" s="7">
        <v>2.3337328</v>
      </c>
      <c r="I465" s="7">
        <v>2.2382472</v>
      </c>
      <c r="J465" s="7">
        <v>2.8014504</v>
      </c>
      <c r="K465" s="7">
        <v>2.5684008</v>
      </c>
      <c r="L465" s="7">
        <v>1.5326248000000002</v>
      </c>
      <c r="M465" s="7">
        <v>1.6313472</v>
      </c>
      <c r="N465" s="7">
        <v>8.2230904</v>
      </c>
      <c r="O465" s="7">
        <v>9.7460048</v>
      </c>
      <c r="P465" s="7">
        <v>3.0053688000000003</v>
      </c>
      <c r="Q465" s="7">
        <v>10.762360000000001</v>
      </c>
      <c r="R465" s="7">
        <v>12.901884800000001</v>
      </c>
      <c r="S465" s="7">
        <v>21.9762536</v>
      </c>
      <c r="T465" s="7">
        <v>27.266803200000002</v>
      </c>
      <c r="U465" s="7">
        <v>21.825742400000003</v>
      </c>
      <c r="V465" s="7">
        <v>22.6527448</v>
      </c>
      <c r="W465" s="7">
        <v>36.781376800000004</v>
      </c>
      <c r="X465" s="7">
        <v>49.00677040000001</v>
      </c>
      <c r="Y465" s="7">
        <v>57.3690432</v>
      </c>
    </row>
    <row r="466" spans="1:25" ht="11.25">
      <c r="A466" s="8">
        <f t="shared" si="11"/>
        <v>43060</v>
      </c>
      <c r="B466" s="7">
        <v>0</v>
      </c>
      <c r="C466" s="7">
        <v>0.030749600000000002</v>
      </c>
      <c r="D466" s="7">
        <v>0.1958264</v>
      </c>
      <c r="E466" s="7">
        <v>0.037223200000000005</v>
      </c>
      <c r="F466" s="7">
        <v>0.8917383999999999</v>
      </c>
      <c r="G466" s="7">
        <v>1.1684848</v>
      </c>
      <c r="H466" s="7">
        <v>1.1118408000000002</v>
      </c>
      <c r="I466" s="7">
        <v>0.9419088000000001</v>
      </c>
      <c r="J466" s="7">
        <v>0.7768320000000001</v>
      </c>
      <c r="K466" s="7">
        <v>0.8626072</v>
      </c>
      <c r="L466" s="7">
        <v>0.2492336</v>
      </c>
      <c r="M466" s="7">
        <v>0.1440376</v>
      </c>
      <c r="N466" s="7">
        <v>0.022657600000000003</v>
      </c>
      <c r="O466" s="7">
        <v>0.2783648</v>
      </c>
      <c r="P466" s="7">
        <v>0.26865439999999996</v>
      </c>
      <c r="Q466" s="7">
        <v>1.0373944000000002</v>
      </c>
      <c r="R466" s="7">
        <v>16.8588728</v>
      </c>
      <c r="S466" s="7">
        <v>23.1657776</v>
      </c>
      <c r="T466" s="7">
        <v>30.861269600000004</v>
      </c>
      <c r="U466" s="7">
        <v>34.6289048</v>
      </c>
      <c r="V466" s="7">
        <v>55.2020056</v>
      </c>
      <c r="W466" s="7">
        <v>53.836076000000006</v>
      </c>
      <c r="X466" s="7">
        <v>48.9695472</v>
      </c>
      <c r="Y466" s="7">
        <v>39.8547184</v>
      </c>
    </row>
    <row r="467" spans="1:25" ht="11.25">
      <c r="A467" s="8">
        <f t="shared" si="11"/>
        <v>43061</v>
      </c>
      <c r="B467" s="7">
        <v>0</v>
      </c>
      <c r="C467" s="7">
        <v>0.09063040000000001</v>
      </c>
      <c r="D467" s="7">
        <v>0.1634584</v>
      </c>
      <c r="E467" s="7">
        <v>0.655452</v>
      </c>
      <c r="F467" s="7">
        <v>1.1102224</v>
      </c>
      <c r="G467" s="7">
        <v>1.2752992</v>
      </c>
      <c r="H467" s="7">
        <v>1.2526416</v>
      </c>
      <c r="I467" s="7">
        <v>1.812608</v>
      </c>
      <c r="J467" s="7">
        <v>1.6022160000000003</v>
      </c>
      <c r="K467" s="7">
        <v>3.6203608000000007</v>
      </c>
      <c r="L467" s="7">
        <v>5.290549599999999</v>
      </c>
      <c r="M467" s="7">
        <v>8.569428</v>
      </c>
      <c r="N467" s="7">
        <v>1.2364576</v>
      </c>
      <c r="O467" s="7">
        <v>1.0471048</v>
      </c>
      <c r="P467" s="7">
        <v>1.2024712</v>
      </c>
      <c r="Q467" s="7">
        <v>7.8023064</v>
      </c>
      <c r="R467" s="7">
        <v>15.753505600000002</v>
      </c>
      <c r="S467" s="7">
        <v>31.43742</v>
      </c>
      <c r="T467" s="7">
        <v>32.8470464</v>
      </c>
      <c r="U467" s="7">
        <v>41.804890400000005</v>
      </c>
      <c r="V467" s="7">
        <v>53.601408</v>
      </c>
      <c r="W467" s="7">
        <v>38.9160464</v>
      </c>
      <c r="X467" s="7">
        <v>95.6247824</v>
      </c>
      <c r="Y467" s="7">
        <v>55.50788320000001</v>
      </c>
    </row>
    <row r="468" spans="1:25" ht="11.25">
      <c r="A468" s="8">
        <f t="shared" si="11"/>
        <v>43062</v>
      </c>
      <c r="B468" s="7">
        <v>12.1994992</v>
      </c>
      <c r="C468" s="7">
        <v>0.0987224</v>
      </c>
      <c r="D468" s="7">
        <v>0.2023</v>
      </c>
      <c r="E468" s="7">
        <v>0.2767464</v>
      </c>
      <c r="F468" s="7">
        <v>0.16184</v>
      </c>
      <c r="G468" s="7">
        <v>0.0760648</v>
      </c>
      <c r="H468" s="7">
        <v>0.12623520000000002</v>
      </c>
      <c r="I468" s="7">
        <v>0.08092</v>
      </c>
      <c r="J468" s="7">
        <v>0.07120960000000001</v>
      </c>
      <c r="K468" s="7">
        <v>5.1675512</v>
      </c>
      <c r="L468" s="7">
        <v>6.3182336</v>
      </c>
      <c r="M468" s="7">
        <v>7.347536</v>
      </c>
      <c r="N468" s="7">
        <v>0.493612</v>
      </c>
      <c r="O468" s="7">
        <v>1.8579232000000003</v>
      </c>
      <c r="P468" s="7">
        <v>0.5308352</v>
      </c>
      <c r="Q468" s="7">
        <v>0.17802400000000002</v>
      </c>
      <c r="R468" s="7">
        <v>0.9419088000000001</v>
      </c>
      <c r="S468" s="7">
        <v>3.7611616</v>
      </c>
      <c r="T468" s="7">
        <v>4.7710432</v>
      </c>
      <c r="U468" s="7">
        <v>33.4167232</v>
      </c>
      <c r="V468" s="7">
        <v>43.0704792</v>
      </c>
      <c r="W468" s="7">
        <v>45.4398168</v>
      </c>
      <c r="X468" s="7">
        <v>97.6283616</v>
      </c>
      <c r="Y468" s="7">
        <v>86.9258824</v>
      </c>
    </row>
    <row r="469" spans="1:25" ht="11.25">
      <c r="A469" s="8">
        <f t="shared" si="11"/>
        <v>43063</v>
      </c>
      <c r="B469" s="7">
        <v>0.06473600000000002</v>
      </c>
      <c r="C469" s="7">
        <v>0.0388416</v>
      </c>
      <c r="D469" s="7">
        <v>0.7185696</v>
      </c>
      <c r="E469" s="7">
        <v>0</v>
      </c>
      <c r="F469" s="7">
        <v>0</v>
      </c>
      <c r="G469" s="7">
        <v>0</v>
      </c>
      <c r="H469" s="7">
        <v>0</v>
      </c>
      <c r="I469" s="7">
        <v>0.2233392</v>
      </c>
      <c r="J469" s="7">
        <v>0</v>
      </c>
      <c r="K469" s="7">
        <v>0.024276000000000002</v>
      </c>
      <c r="L469" s="7">
        <v>0.20715520000000004</v>
      </c>
      <c r="M469" s="7">
        <v>0.2718912</v>
      </c>
      <c r="N469" s="7">
        <v>0.08739360000000002</v>
      </c>
      <c r="O469" s="7">
        <v>3.8339896000000007</v>
      </c>
      <c r="P469" s="7">
        <v>2.6104792</v>
      </c>
      <c r="Q469" s="7">
        <v>6.7228336</v>
      </c>
      <c r="R469" s="7">
        <v>24.4200376</v>
      </c>
      <c r="S469" s="7">
        <v>33.5461952</v>
      </c>
      <c r="T469" s="7">
        <v>38.843218400000005</v>
      </c>
      <c r="U469" s="7">
        <v>36.033676</v>
      </c>
      <c r="V469" s="7">
        <v>61.59792240000001</v>
      </c>
      <c r="W469" s="7">
        <v>57.2735576</v>
      </c>
      <c r="X469" s="7">
        <v>50.7060904</v>
      </c>
      <c r="Y469" s="7">
        <v>44.0997816</v>
      </c>
    </row>
    <row r="470" spans="1:25" ht="11.25">
      <c r="A470" s="8">
        <f t="shared" si="11"/>
        <v>43064</v>
      </c>
      <c r="B470" s="7">
        <v>0.008092000000000002</v>
      </c>
      <c r="C470" s="7">
        <v>0.04369680000000001</v>
      </c>
      <c r="D470" s="7">
        <v>0.0097104</v>
      </c>
      <c r="E470" s="7">
        <v>0.3366272</v>
      </c>
      <c r="F470" s="7">
        <v>1.6022160000000003</v>
      </c>
      <c r="G470" s="7">
        <v>1.7041752000000001</v>
      </c>
      <c r="H470" s="7">
        <v>2.3288776</v>
      </c>
      <c r="I470" s="7">
        <v>2.9908032</v>
      </c>
      <c r="J470" s="7">
        <v>0.20715520000000004</v>
      </c>
      <c r="K470" s="7">
        <v>2.0375656</v>
      </c>
      <c r="L470" s="7">
        <v>0.9435272</v>
      </c>
      <c r="M470" s="7">
        <v>3.0652496000000005</v>
      </c>
      <c r="N470" s="7">
        <v>4.952304000000001</v>
      </c>
      <c r="O470" s="7">
        <v>5.1481304</v>
      </c>
      <c r="P470" s="7">
        <v>5.0785392</v>
      </c>
      <c r="Q470" s="7">
        <v>4.8195952</v>
      </c>
      <c r="R470" s="7">
        <v>15.416878400000002</v>
      </c>
      <c r="S470" s="7">
        <v>49.4194624</v>
      </c>
      <c r="T470" s="7">
        <v>48.8805352</v>
      </c>
      <c r="U470" s="7">
        <v>45.5514864</v>
      </c>
      <c r="V470" s="7">
        <v>57.827050400000005</v>
      </c>
      <c r="W470" s="7">
        <v>66.7298688</v>
      </c>
      <c r="X470" s="7">
        <v>63.87177440000001</v>
      </c>
      <c r="Y470" s="7">
        <v>58.6864208</v>
      </c>
    </row>
    <row r="471" spans="1:25" ht="11.25">
      <c r="A471" s="8">
        <f t="shared" si="11"/>
        <v>43065</v>
      </c>
      <c r="B471" s="7">
        <v>0</v>
      </c>
      <c r="C471" s="7">
        <v>5.6530712</v>
      </c>
      <c r="D471" s="7">
        <v>5.1206176</v>
      </c>
      <c r="E471" s="7">
        <v>1.4695072</v>
      </c>
      <c r="F471" s="7">
        <v>0.8480416000000001</v>
      </c>
      <c r="G471" s="7">
        <v>1.1781952</v>
      </c>
      <c r="H471" s="7">
        <v>1.3950608</v>
      </c>
      <c r="I471" s="7">
        <v>1.5585192000000003</v>
      </c>
      <c r="J471" s="7">
        <v>1.5310064</v>
      </c>
      <c r="K471" s="7">
        <v>1.5941239999999999</v>
      </c>
      <c r="L471" s="7">
        <v>11.623348799999999</v>
      </c>
      <c r="M471" s="7">
        <v>7.917212800000001</v>
      </c>
      <c r="N471" s="7">
        <v>1.7235960000000001</v>
      </c>
      <c r="O471" s="7">
        <v>2.945488</v>
      </c>
      <c r="P471" s="7">
        <v>2.5748744</v>
      </c>
      <c r="Q471" s="7">
        <v>15.675822400000001</v>
      </c>
      <c r="R471" s="7">
        <v>19.922504</v>
      </c>
      <c r="S471" s="7">
        <v>19.8771888</v>
      </c>
      <c r="T471" s="7">
        <v>50.324148</v>
      </c>
      <c r="U471" s="7">
        <v>39.3384488</v>
      </c>
      <c r="V471" s="7">
        <v>56.7135912</v>
      </c>
      <c r="W471" s="7">
        <v>58.5440016</v>
      </c>
      <c r="X471" s="7">
        <v>149.10157360000002</v>
      </c>
      <c r="Y471" s="7">
        <v>56.1617168</v>
      </c>
    </row>
    <row r="472" spans="1:25" ht="11.25">
      <c r="A472" s="8">
        <f t="shared" si="11"/>
        <v>43066</v>
      </c>
      <c r="B472" s="7">
        <v>0</v>
      </c>
      <c r="C472" s="7">
        <v>0.23466800000000002</v>
      </c>
      <c r="D472" s="7">
        <v>0.20715520000000004</v>
      </c>
      <c r="E472" s="7">
        <v>0.44506</v>
      </c>
      <c r="F472" s="7">
        <v>0.017802400000000003</v>
      </c>
      <c r="G472" s="7">
        <v>0.014565600000000001</v>
      </c>
      <c r="H472" s="7">
        <v>0.011328800000000002</v>
      </c>
      <c r="I472" s="7">
        <v>0.014565600000000001</v>
      </c>
      <c r="J472" s="7">
        <v>0</v>
      </c>
      <c r="K472" s="7">
        <v>0</v>
      </c>
      <c r="L472" s="7">
        <v>0</v>
      </c>
      <c r="M472" s="7">
        <v>0</v>
      </c>
      <c r="N472" s="7">
        <v>0.025894400000000005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0.07444640000000001</v>
      </c>
      <c r="V472" s="7">
        <v>0.7735952</v>
      </c>
      <c r="W472" s="7">
        <v>5.211248</v>
      </c>
      <c r="X472" s="7">
        <v>6.905712800000001</v>
      </c>
      <c r="Y472" s="7">
        <v>17.9755688</v>
      </c>
    </row>
    <row r="473" spans="1:25" ht="11.25">
      <c r="A473" s="8">
        <f t="shared" si="11"/>
        <v>43067</v>
      </c>
      <c r="B473" s="7">
        <v>0</v>
      </c>
      <c r="C473" s="7">
        <v>0.2816016</v>
      </c>
      <c r="D473" s="7">
        <v>0.3010224</v>
      </c>
      <c r="E473" s="7">
        <v>0.2605624</v>
      </c>
      <c r="F473" s="7">
        <v>0.04531520000000001</v>
      </c>
      <c r="G473" s="7">
        <v>0.137564</v>
      </c>
      <c r="H473" s="7">
        <v>0.1181432</v>
      </c>
      <c r="I473" s="7">
        <v>0.3107328</v>
      </c>
      <c r="J473" s="7">
        <v>0.3447192</v>
      </c>
      <c r="K473" s="7">
        <v>0.23304960000000002</v>
      </c>
      <c r="L473" s="7">
        <v>0.04369680000000001</v>
      </c>
      <c r="M473" s="7">
        <v>0.017802400000000003</v>
      </c>
      <c r="N473" s="7">
        <v>0</v>
      </c>
      <c r="O473" s="7">
        <v>0</v>
      </c>
      <c r="P473" s="7">
        <v>0</v>
      </c>
      <c r="Q473" s="7">
        <v>0.7962528</v>
      </c>
      <c r="R473" s="7">
        <v>0.7638847999999999</v>
      </c>
      <c r="S473" s="7">
        <v>5.1740248</v>
      </c>
      <c r="T473" s="7">
        <v>7.7796488</v>
      </c>
      <c r="U473" s="7">
        <v>23.415011200000002</v>
      </c>
      <c r="V473" s="7">
        <v>22.8971232</v>
      </c>
      <c r="W473" s="7">
        <v>26.154962400000006</v>
      </c>
      <c r="X473" s="7">
        <v>49.1087296</v>
      </c>
      <c r="Y473" s="7">
        <v>34.7567584</v>
      </c>
    </row>
    <row r="474" spans="1:25" ht="11.25">
      <c r="A474" s="8">
        <f t="shared" si="11"/>
        <v>43068</v>
      </c>
      <c r="B474" s="7">
        <v>0</v>
      </c>
      <c r="C474" s="7">
        <v>0.024276000000000002</v>
      </c>
      <c r="D474" s="7">
        <v>0.2945488</v>
      </c>
      <c r="E474" s="7">
        <v>0.2718912</v>
      </c>
      <c r="F474" s="7">
        <v>1.844976</v>
      </c>
      <c r="G474" s="7">
        <v>0.8464232</v>
      </c>
      <c r="H474" s="7">
        <v>0.8674624000000001</v>
      </c>
      <c r="I474" s="7">
        <v>1.7171224</v>
      </c>
      <c r="J474" s="7">
        <v>1.3432720000000002</v>
      </c>
      <c r="K474" s="7">
        <v>150.5079632</v>
      </c>
      <c r="L474" s="7">
        <v>147.5640936</v>
      </c>
      <c r="M474" s="7">
        <v>0.050170400000000004</v>
      </c>
      <c r="N474" s="7">
        <v>0.3010224</v>
      </c>
      <c r="O474" s="7">
        <v>0.3463376</v>
      </c>
      <c r="P474" s="7">
        <v>0</v>
      </c>
      <c r="Q474" s="7">
        <v>4.604348</v>
      </c>
      <c r="R474" s="7">
        <v>11.4404696</v>
      </c>
      <c r="S474" s="7">
        <v>28.461182400000002</v>
      </c>
      <c r="T474" s="7">
        <v>28.589036000000004</v>
      </c>
      <c r="U474" s="7">
        <v>22.044226400000003</v>
      </c>
      <c r="V474" s="7">
        <v>28.029069600000003</v>
      </c>
      <c r="W474" s="7">
        <v>39.804548</v>
      </c>
      <c r="X474" s="7">
        <v>38.364172</v>
      </c>
      <c r="Y474" s="7">
        <v>25.910583999999997</v>
      </c>
    </row>
    <row r="475" spans="1:25" ht="11.25">
      <c r="A475" s="8">
        <f t="shared" si="11"/>
        <v>43069</v>
      </c>
      <c r="B475" s="7">
        <v>1.3578376</v>
      </c>
      <c r="C475" s="7">
        <v>0</v>
      </c>
      <c r="D475" s="7">
        <v>0</v>
      </c>
      <c r="E475" s="7">
        <v>0</v>
      </c>
      <c r="F475" s="7">
        <v>0.10681440000000002</v>
      </c>
      <c r="G475" s="7">
        <v>0.17155040000000002</v>
      </c>
      <c r="H475" s="7">
        <v>2.3418248000000004</v>
      </c>
      <c r="I475" s="7">
        <v>4.0184872</v>
      </c>
      <c r="J475" s="7">
        <v>0.15374800000000002</v>
      </c>
      <c r="K475" s="7">
        <v>0.08577520000000001</v>
      </c>
      <c r="L475" s="7">
        <v>0.056644</v>
      </c>
      <c r="M475" s="7">
        <v>0.2961672</v>
      </c>
      <c r="N475" s="7">
        <v>0.4644808000000001</v>
      </c>
      <c r="O475" s="7">
        <v>0.11976160000000001</v>
      </c>
      <c r="P475" s="7">
        <v>0.10034080000000001</v>
      </c>
      <c r="Q475" s="7">
        <v>23.843887200000005</v>
      </c>
      <c r="R475" s="7">
        <v>26.4721688</v>
      </c>
      <c r="S475" s="7">
        <v>35.400881600000005</v>
      </c>
      <c r="T475" s="7">
        <v>154.4957008</v>
      </c>
      <c r="U475" s="7">
        <v>150.2538744</v>
      </c>
      <c r="V475" s="7">
        <v>54.1953608</v>
      </c>
      <c r="W475" s="7">
        <v>36.1048856</v>
      </c>
      <c r="X475" s="7">
        <v>100.39097039999999</v>
      </c>
      <c r="Y475" s="7">
        <v>97.371036</v>
      </c>
    </row>
    <row r="476" spans="1:25" ht="11.25">
      <c r="A476" s="8" t="e">
        <f t="shared" si="11"/>
        <v>#REF!</v>
      </c>
      <c r="B476" s="7">
        <v>0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</row>
    <row r="477" ht="12.75">
      <c r="A477" s="37"/>
    </row>
    <row r="478" spans="1:25" ht="27.75" customHeight="1">
      <c r="A478" s="41" t="s">
        <v>104</v>
      </c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3"/>
    </row>
    <row r="479" spans="1:25" ht="1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1:25" ht="31.5" customHeight="1">
      <c r="A480" s="41" t="s">
        <v>105</v>
      </c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3"/>
    </row>
    <row r="481" spans="1:25" ht="11.25">
      <c r="A481" s="9"/>
      <c r="B481" s="5" t="s">
        <v>23</v>
      </c>
      <c r="C481" s="10" t="s">
        <v>24</v>
      </c>
      <c r="D481" s="11" t="s">
        <v>25</v>
      </c>
      <c r="E481" s="5" t="s">
        <v>26</v>
      </c>
      <c r="F481" s="5" t="s">
        <v>27</v>
      </c>
      <c r="G481" s="10" t="s">
        <v>28</v>
      </c>
      <c r="H481" s="11" t="s">
        <v>29</v>
      </c>
      <c r="I481" s="5" t="s">
        <v>30</v>
      </c>
      <c r="J481" s="5" t="s">
        <v>31</v>
      </c>
      <c r="K481" s="5" t="s">
        <v>32</v>
      </c>
      <c r="L481" s="5" t="s">
        <v>33</v>
      </c>
      <c r="M481" s="5" t="s">
        <v>34</v>
      </c>
      <c r="N481" s="5" t="s">
        <v>35</v>
      </c>
      <c r="O481" s="5" t="s">
        <v>36</v>
      </c>
      <c r="P481" s="5" t="s">
        <v>37</v>
      </c>
      <c r="Q481" s="5" t="s">
        <v>38</v>
      </c>
      <c r="R481" s="5" t="s">
        <v>39</v>
      </c>
      <c r="S481" s="5" t="s">
        <v>40</v>
      </c>
      <c r="T481" s="5" t="s">
        <v>41</v>
      </c>
      <c r="U481" s="5" t="s">
        <v>42</v>
      </c>
      <c r="V481" s="5" t="s">
        <v>43</v>
      </c>
      <c r="W481" s="5" t="s">
        <v>44</v>
      </c>
      <c r="X481" s="5" t="s">
        <v>45</v>
      </c>
      <c r="Y481" s="5" t="s">
        <v>85</v>
      </c>
    </row>
    <row r="482" spans="1:25" ht="11.25">
      <c r="A482" s="8">
        <f aca="true" t="shared" si="12" ref="A482:A512">A446</f>
        <v>43040</v>
      </c>
      <c r="B482" s="7">
        <v>126.534604</v>
      </c>
      <c r="C482" s="7">
        <v>139.8168128</v>
      </c>
      <c r="D482" s="7">
        <v>141.81877360000001</v>
      </c>
      <c r="E482" s="7">
        <v>142.0599152</v>
      </c>
      <c r="F482" s="7">
        <v>142.27516240000003</v>
      </c>
      <c r="G482" s="7">
        <v>141.6779728</v>
      </c>
      <c r="H482" s="7">
        <v>141.7783136</v>
      </c>
      <c r="I482" s="7">
        <v>141.577632</v>
      </c>
      <c r="J482" s="7">
        <v>141.181124</v>
      </c>
      <c r="K482" s="7">
        <v>140.02720480000002</v>
      </c>
      <c r="L482" s="7">
        <v>140.5353824</v>
      </c>
      <c r="M482" s="7">
        <v>140.65028880000003</v>
      </c>
      <c r="N482" s="7">
        <v>142.920904</v>
      </c>
      <c r="O482" s="7">
        <v>145.71426240000002</v>
      </c>
      <c r="P482" s="7">
        <v>143.4048056</v>
      </c>
      <c r="Q482" s="7">
        <v>142.49850160000003</v>
      </c>
      <c r="R482" s="7">
        <v>140.582316</v>
      </c>
      <c r="S482" s="7">
        <v>136.26280640000002</v>
      </c>
      <c r="T482" s="7">
        <v>124.4857096</v>
      </c>
      <c r="U482" s="7">
        <v>124.82557360000001</v>
      </c>
      <c r="V482" s="7">
        <v>125.01654480000002</v>
      </c>
      <c r="W482" s="7">
        <v>125.0748072</v>
      </c>
      <c r="X482" s="7">
        <v>125.11041200000001</v>
      </c>
      <c r="Y482" s="7">
        <v>125.13630640000002</v>
      </c>
    </row>
    <row r="483" spans="1:25" ht="11.25">
      <c r="A483" s="8">
        <f t="shared" si="12"/>
        <v>43041</v>
      </c>
      <c r="B483" s="7">
        <v>133.671748</v>
      </c>
      <c r="C483" s="7">
        <v>138.348924</v>
      </c>
      <c r="D483" s="7">
        <v>143.4355552</v>
      </c>
      <c r="E483" s="7">
        <v>144.9697984</v>
      </c>
      <c r="F483" s="7">
        <v>147.8100904</v>
      </c>
      <c r="G483" s="7">
        <v>147.1174152</v>
      </c>
      <c r="H483" s="7">
        <v>146.04765279999998</v>
      </c>
      <c r="I483" s="7">
        <v>145.83726080000002</v>
      </c>
      <c r="J483" s="7">
        <v>144.8128136</v>
      </c>
      <c r="K483" s="7">
        <v>145.421332</v>
      </c>
      <c r="L483" s="7">
        <v>146.32116240000002</v>
      </c>
      <c r="M483" s="7">
        <v>146.8261032</v>
      </c>
      <c r="N483" s="7">
        <v>149.4382008</v>
      </c>
      <c r="O483" s="7">
        <v>149.41068800000002</v>
      </c>
      <c r="P483" s="7">
        <v>149.31358400000002</v>
      </c>
      <c r="Q483" s="7">
        <v>146.90702320000003</v>
      </c>
      <c r="R483" s="7">
        <v>146.21272960000002</v>
      </c>
      <c r="S483" s="7">
        <v>145.5783168</v>
      </c>
      <c r="T483" s="7">
        <v>142.2719256</v>
      </c>
      <c r="U483" s="7">
        <v>141.181124</v>
      </c>
      <c r="V483" s="7">
        <v>139.59023679999999</v>
      </c>
      <c r="W483" s="7">
        <v>139.9284824</v>
      </c>
      <c r="X483" s="7">
        <v>139.57728960000003</v>
      </c>
      <c r="Y483" s="7">
        <v>137.7404056</v>
      </c>
    </row>
    <row r="484" spans="1:25" ht="11.25">
      <c r="A484" s="8">
        <f t="shared" si="12"/>
        <v>43042</v>
      </c>
      <c r="B484" s="7">
        <v>141.3219248</v>
      </c>
      <c r="C484" s="7">
        <v>145.3290832</v>
      </c>
      <c r="D484" s="7">
        <v>148.5335152</v>
      </c>
      <c r="E484" s="7">
        <v>148.3716752</v>
      </c>
      <c r="F484" s="7">
        <v>148.7050656</v>
      </c>
      <c r="G484" s="7">
        <v>148.7358152</v>
      </c>
      <c r="H484" s="7">
        <v>148.5173312</v>
      </c>
      <c r="I484" s="7">
        <v>148.09978400000003</v>
      </c>
      <c r="J484" s="7">
        <v>147.3909248</v>
      </c>
      <c r="K484" s="7">
        <v>146.9054048</v>
      </c>
      <c r="L484" s="7">
        <v>146.8973128</v>
      </c>
      <c r="M484" s="7">
        <v>147.3278072</v>
      </c>
      <c r="N484" s="7">
        <v>148.89280000000002</v>
      </c>
      <c r="O484" s="7">
        <v>149.0093248</v>
      </c>
      <c r="P484" s="7">
        <v>148.423464</v>
      </c>
      <c r="Q484" s="7">
        <v>147.7793408</v>
      </c>
      <c r="R484" s="7">
        <v>146.9151152</v>
      </c>
      <c r="S484" s="7">
        <v>145.1963744</v>
      </c>
      <c r="T484" s="7">
        <v>137.1577816</v>
      </c>
      <c r="U484" s="7">
        <v>137.216044</v>
      </c>
      <c r="V484" s="7">
        <v>134.2365696</v>
      </c>
      <c r="W484" s="7">
        <v>133.5875912</v>
      </c>
      <c r="X484" s="7">
        <v>132.8415088</v>
      </c>
      <c r="Y484" s="7">
        <v>132.48060560000002</v>
      </c>
    </row>
    <row r="485" spans="1:25" ht="11.25">
      <c r="A485" s="8">
        <f t="shared" si="12"/>
        <v>43043</v>
      </c>
      <c r="B485" s="7">
        <v>137.5979864</v>
      </c>
      <c r="C485" s="7">
        <v>142.241176</v>
      </c>
      <c r="D485" s="7">
        <v>143.2542944</v>
      </c>
      <c r="E485" s="7">
        <v>146.4830024</v>
      </c>
      <c r="F485" s="7">
        <v>147.3504648</v>
      </c>
      <c r="G485" s="7">
        <v>148.9591544</v>
      </c>
      <c r="H485" s="7">
        <v>148.908984</v>
      </c>
      <c r="I485" s="7">
        <v>148.57235680000002</v>
      </c>
      <c r="J485" s="7">
        <v>148.0496136</v>
      </c>
      <c r="K485" s="7">
        <v>147.120652</v>
      </c>
      <c r="L485" s="7">
        <v>147.1902432</v>
      </c>
      <c r="M485" s="7">
        <v>147.55438320000002</v>
      </c>
      <c r="N485" s="7">
        <v>149.83470880000002</v>
      </c>
      <c r="O485" s="7">
        <v>155.48778</v>
      </c>
      <c r="P485" s="7">
        <v>151.39970160000001</v>
      </c>
      <c r="Q485" s="7">
        <v>149.3896488</v>
      </c>
      <c r="R485" s="7">
        <v>147.6498688</v>
      </c>
      <c r="S485" s="7">
        <v>146.54450160000002</v>
      </c>
      <c r="T485" s="7">
        <v>143.2510576</v>
      </c>
      <c r="U485" s="7">
        <v>138.7875104</v>
      </c>
      <c r="V485" s="7">
        <v>139.3668976</v>
      </c>
      <c r="W485" s="7">
        <v>139.3296744</v>
      </c>
      <c r="X485" s="7">
        <v>135.23512240000002</v>
      </c>
      <c r="Y485" s="7">
        <v>134.03588800000003</v>
      </c>
    </row>
    <row r="486" spans="1:25" ht="11.25">
      <c r="A486" s="8">
        <f t="shared" si="12"/>
        <v>43044</v>
      </c>
      <c r="B486" s="7">
        <v>137.71127439999998</v>
      </c>
      <c r="C486" s="7">
        <v>140.27482</v>
      </c>
      <c r="D486" s="7">
        <v>144.84194480000002</v>
      </c>
      <c r="E486" s="7">
        <v>146.4652</v>
      </c>
      <c r="F486" s="7">
        <v>148.38947760000002</v>
      </c>
      <c r="G486" s="7">
        <v>147.4783184</v>
      </c>
      <c r="H486" s="7">
        <v>147.4945024</v>
      </c>
      <c r="I486" s="7">
        <v>146.8795104</v>
      </c>
      <c r="J486" s="7">
        <v>146.41826640000002</v>
      </c>
      <c r="K486" s="7">
        <v>147.3925432</v>
      </c>
      <c r="L486" s="7">
        <v>146.877892</v>
      </c>
      <c r="M486" s="7">
        <v>148.5254232</v>
      </c>
      <c r="N486" s="7">
        <v>150.53223920000002</v>
      </c>
      <c r="O486" s="7">
        <v>151.2977424</v>
      </c>
      <c r="P486" s="7">
        <v>151.1181</v>
      </c>
      <c r="Q486" s="7">
        <v>150.42380640000002</v>
      </c>
      <c r="R486" s="7">
        <v>149.62593520000001</v>
      </c>
      <c r="S486" s="7">
        <v>145.7628144</v>
      </c>
      <c r="T486" s="7">
        <v>142.9419432</v>
      </c>
      <c r="U486" s="7">
        <v>139.9948368</v>
      </c>
      <c r="V486" s="7">
        <v>137.5898944</v>
      </c>
      <c r="W486" s="7">
        <v>139.2908328</v>
      </c>
      <c r="X486" s="7">
        <v>138.421752</v>
      </c>
      <c r="Y486" s="7">
        <v>138.146624</v>
      </c>
    </row>
    <row r="487" spans="1:25" ht="11.25">
      <c r="A487" s="8">
        <f t="shared" si="12"/>
        <v>43045</v>
      </c>
      <c r="B487" s="7">
        <v>138.1174928</v>
      </c>
      <c r="C487" s="7">
        <v>139.6695384</v>
      </c>
      <c r="D487" s="7">
        <v>139.8961144</v>
      </c>
      <c r="E487" s="7">
        <v>143.34006960000002</v>
      </c>
      <c r="F487" s="7">
        <v>149.3508072</v>
      </c>
      <c r="G487" s="7">
        <v>148.310176</v>
      </c>
      <c r="H487" s="7">
        <v>146.7743144</v>
      </c>
      <c r="I487" s="7">
        <v>147.3860696</v>
      </c>
      <c r="J487" s="7">
        <v>144.25122880000004</v>
      </c>
      <c r="K487" s="7">
        <v>139.562724</v>
      </c>
      <c r="L487" s="7">
        <v>137.08980880000001</v>
      </c>
      <c r="M487" s="7">
        <v>136.91178480000002</v>
      </c>
      <c r="N487" s="7">
        <v>139.1289928</v>
      </c>
      <c r="O487" s="7">
        <v>143.1992688</v>
      </c>
      <c r="P487" s="7">
        <v>138.7583792</v>
      </c>
      <c r="Q487" s="7">
        <v>138.1660448</v>
      </c>
      <c r="R487" s="7">
        <v>136.8632328</v>
      </c>
      <c r="S487" s="7">
        <v>144.903444</v>
      </c>
      <c r="T487" s="7">
        <v>144.84518160000002</v>
      </c>
      <c r="U487" s="7">
        <v>142.613408</v>
      </c>
      <c r="V487" s="7">
        <v>141.7605112</v>
      </c>
      <c r="W487" s="7">
        <v>142.83674720000002</v>
      </c>
      <c r="X487" s="7">
        <v>141.7022488</v>
      </c>
      <c r="Y487" s="7">
        <v>142.0437312</v>
      </c>
    </row>
    <row r="488" spans="1:25" ht="11.25">
      <c r="A488" s="8">
        <f t="shared" si="12"/>
        <v>43046</v>
      </c>
      <c r="B488" s="7">
        <v>140.501396</v>
      </c>
      <c r="C488" s="7">
        <v>141.9757584</v>
      </c>
      <c r="D488" s="7">
        <v>144.741604</v>
      </c>
      <c r="E488" s="7">
        <v>147.14492800000002</v>
      </c>
      <c r="F488" s="7">
        <v>147.023548</v>
      </c>
      <c r="G488" s="7">
        <v>147.51716000000002</v>
      </c>
      <c r="H488" s="7">
        <v>146.918352</v>
      </c>
      <c r="I488" s="7">
        <v>145.94083840000002</v>
      </c>
      <c r="J488" s="7">
        <v>145.842116</v>
      </c>
      <c r="K488" s="7">
        <v>143.94049600000002</v>
      </c>
      <c r="L488" s="7">
        <v>141.8592336</v>
      </c>
      <c r="M488" s="7">
        <v>144.167072</v>
      </c>
      <c r="N488" s="7">
        <v>146.9054048</v>
      </c>
      <c r="O488" s="7">
        <v>147.8926288</v>
      </c>
      <c r="P488" s="7">
        <v>147.59808</v>
      </c>
      <c r="Q488" s="7">
        <v>147.0591528</v>
      </c>
      <c r="R488" s="7">
        <v>143.843392</v>
      </c>
      <c r="S488" s="7">
        <v>141.69253840000002</v>
      </c>
      <c r="T488" s="7">
        <v>139.1921104</v>
      </c>
      <c r="U488" s="7">
        <v>137.1076112</v>
      </c>
      <c r="V488" s="7">
        <v>135.7254976</v>
      </c>
      <c r="W488" s="7">
        <v>133.5600784</v>
      </c>
      <c r="X488" s="7">
        <v>133.35939679999998</v>
      </c>
      <c r="Y488" s="7">
        <v>131.88017920000001</v>
      </c>
    </row>
    <row r="489" spans="1:25" ht="11.25">
      <c r="A489" s="8">
        <f t="shared" si="12"/>
        <v>43047</v>
      </c>
      <c r="B489" s="7">
        <v>136.75803679999999</v>
      </c>
      <c r="C489" s="7">
        <v>137.7484976</v>
      </c>
      <c r="D489" s="7">
        <v>140.8299312</v>
      </c>
      <c r="E489" s="7">
        <v>141.577632</v>
      </c>
      <c r="F489" s="7">
        <v>142.17320320000002</v>
      </c>
      <c r="G489" s="7">
        <v>141.949864</v>
      </c>
      <c r="H489" s="7">
        <v>140.90599600000002</v>
      </c>
      <c r="I489" s="7">
        <v>140.9982448</v>
      </c>
      <c r="J489" s="7">
        <v>142.4855544</v>
      </c>
      <c r="K489" s="7">
        <v>140.6745648</v>
      </c>
      <c r="L489" s="7">
        <v>140.7150248</v>
      </c>
      <c r="M489" s="7">
        <v>141.28308320000002</v>
      </c>
      <c r="N489" s="7">
        <v>145.30804400000002</v>
      </c>
      <c r="O489" s="7">
        <v>148.0933104</v>
      </c>
      <c r="P489" s="7">
        <v>147.3650304</v>
      </c>
      <c r="Q489" s="7">
        <v>143.9453512</v>
      </c>
      <c r="R489" s="7">
        <v>141.82362880000002</v>
      </c>
      <c r="S489" s="7">
        <v>139.72456400000002</v>
      </c>
      <c r="T489" s="7">
        <v>136.123624</v>
      </c>
      <c r="U489" s="7">
        <v>132.903008</v>
      </c>
      <c r="V489" s="7">
        <v>133.8918504</v>
      </c>
      <c r="W489" s="7">
        <v>133.0211512</v>
      </c>
      <c r="X489" s="7">
        <v>133.38529119999998</v>
      </c>
      <c r="Y489" s="7">
        <v>133.47268480000002</v>
      </c>
    </row>
    <row r="490" spans="1:25" ht="11.25">
      <c r="A490" s="8">
        <f t="shared" si="12"/>
        <v>43048</v>
      </c>
      <c r="B490" s="7">
        <v>137.3163848</v>
      </c>
      <c r="C490" s="7">
        <v>138.8279704</v>
      </c>
      <c r="D490" s="7">
        <v>141.8737992</v>
      </c>
      <c r="E490" s="7">
        <v>145.194756</v>
      </c>
      <c r="F490" s="7">
        <v>146.2904128</v>
      </c>
      <c r="G490" s="7">
        <v>145.0345344</v>
      </c>
      <c r="H490" s="7">
        <v>144.393648</v>
      </c>
      <c r="I490" s="7">
        <v>144.223716</v>
      </c>
      <c r="J490" s="7">
        <v>143.4938176</v>
      </c>
      <c r="K490" s="7">
        <v>142.83512880000004</v>
      </c>
      <c r="L490" s="7">
        <v>142.9354696</v>
      </c>
      <c r="M490" s="7">
        <v>143.681552</v>
      </c>
      <c r="N490" s="7">
        <v>149.6437376</v>
      </c>
      <c r="O490" s="7">
        <v>150.7571968</v>
      </c>
      <c r="P490" s="7">
        <v>150.6309616</v>
      </c>
      <c r="Q490" s="7">
        <v>148.58044880000003</v>
      </c>
      <c r="R490" s="7">
        <v>144.0974808</v>
      </c>
      <c r="S490" s="7">
        <v>143.20250560000002</v>
      </c>
      <c r="T490" s="7">
        <v>141.399608</v>
      </c>
      <c r="U490" s="7">
        <v>136.8794168</v>
      </c>
      <c r="V490" s="7">
        <v>137.2257544</v>
      </c>
      <c r="W490" s="7">
        <v>137.2856352</v>
      </c>
      <c r="X490" s="7">
        <v>137.0428752</v>
      </c>
      <c r="Y490" s="7">
        <v>137.1464528</v>
      </c>
    </row>
    <row r="491" spans="1:25" ht="11.25">
      <c r="A491" s="8">
        <f t="shared" si="12"/>
        <v>43049</v>
      </c>
      <c r="B491" s="7">
        <v>133.3820544</v>
      </c>
      <c r="C491" s="7">
        <v>138.017152</v>
      </c>
      <c r="D491" s="7">
        <v>140.5046328</v>
      </c>
      <c r="E491" s="7">
        <v>143.535896</v>
      </c>
      <c r="F491" s="7">
        <v>144.68496000000002</v>
      </c>
      <c r="G491" s="7">
        <v>143.55693520000003</v>
      </c>
      <c r="H491" s="7">
        <v>143.3675824</v>
      </c>
      <c r="I491" s="7">
        <v>142.6263552</v>
      </c>
      <c r="J491" s="7">
        <v>140.6179208</v>
      </c>
      <c r="K491" s="7">
        <v>139.4623832</v>
      </c>
      <c r="L491" s="7">
        <v>138.8813776</v>
      </c>
      <c r="M491" s="7">
        <v>140.02396800000002</v>
      </c>
      <c r="N491" s="7">
        <v>149.1048104</v>
      </c>
      <c r="O491" s="7">
        <v>147.7906696</v>
      </c>
      <c r="P491" s="7">
        <v>148.0852184</v>
      </c>
      <c r="Q491" s="7">
        <v>144.7351304</v>
      </c>
      <c r="R491" s="7">
        <v>138.26800400000002</v>
      </c>
      <c r="S491" s="7">
        <v>136.8583776</v>
      </c>
      <c r="T491" s="7">
        <v>135.55232880000003</v>
      </c>
      <c r="U491" s="7">
        <v>132.7055632</v>
      </c>
      <c r="V491" s="7">
        <v>132.6294984</v>
      </c>
      <c r="W491" s="7">
        <v>132.2329904</v>
      </c>
      <c r="X491" s="7">
        <v>130.8929552</v>
      </c>
      <c r="Y491" s="7">
        <v>131.2053064</v>
      </c>
    </row>
    <row r="492" spans="1:25" ht="11.25">
      <c r="A492" s="8">
        <f t="shared" si="12"/>
        <v>43050</v>
      </c>
      <c r="B492" s="7">
        <v>131.4043696</v>
      </c>
      <c r="C492" s="7">
        <v>132.1051368</v>
      </c>
      <c r="D492" s="7">
        <v>133.1004528</v>
      </c>
      <c r="E492" s="7">
        <v>136.26766160000003</v>
      </c>
      <c r="F492" s="7">
        <v>137.40377840000002</v>
      </c>
      <c r="G492" s="7">
        <v>132.62626160000002</v>
      </c>
      <c r="H492" s="7">
        <v>138.0527568</v>
      </c>
      <c r="I492" s="7">
        <v>137.3617</v>
      </c>
      <c r="J492" s="7">
        <v>136.9036928</v>
      </c>
      <c r="K492" s="7">
        <v>137.35037119999998</v>
      </c>
      <c r="L492" s="7">
        <v>136.8001152</v>
      </c>
      <c r="M492" s="7">
        <v>137.9135744</v>
      </c>
      <c r="N492" s="7">
        <v>144.2010584</v>
      </c>
      <c r="O492" s="7">
        <v>144.0311264</v>
      </c>
      <c r="P492" s="7">
        <v>145.0830864</v>
      </c>
      <c r="Q492" s="7">
        <v>143.47763360000002</v>
      </c>
      <c r="R492" s="7">
        <v>140.6988408</v>
      </c>
      <c r="S492" s="7">
        <v>137.1302688</v>
      </c>
      <c r="T492" s="7">
        <v>134.28188480000003</v>
      </c>
      <c r="U492" s="7">
        <v>129.73741760000001</v>
      </c>
      <c r="V492" s="7">
        <v>131.13409679999998</v>
      </c>
      <c r="W492" s="7">
        <v>126.04746560000001</v>
      </c>
      <c r="X492" s="7">
        <v>124.87736240000001</v>
      </c>
      <c r="Y492" s="7">
        <v>125.53281439999999</v>
      </c>
    </row>
    <row r="493" spans="1:25" ht="11.25">
      <c r="A493" s="8">
        <f t="shared" si="12"/>
        <v>43051</v>
      </c>
      <c r="B493" s="7">
        <v>122.4999328</v>
      </c>
      <c r="C493" s="7">
        <v>123.4127104</v>
      </c>
      <c r="D493" s="7">
        <v>128.0947416</v>
      </c>
      <c r="E493" s="7">
        <v>133.52447360000002</v>
      </c>
      <c r="F493" s="7">
        <v>135.52805279999998</v>
      </c>
      <c r="G493" s="7">
        <v>135.53614480000002</v>
      </c>
      <c r="H493" s="7">
        <v>135.2383592</v>
      </c>
      <c r="I493" s="7">
        <v>134.497132</v>
      </c>
      <c r="J493" s="7">
        <v>134.7852072</v>
      </c>
      <c r="K493" s="7">
        <v>134.1685968</v>
      </c>
      <c r="L493" s="7">
        <v>130.8168904</v>
      </c>
      <c r="M493" s="7">
        <v>133.4888688</v>
      </c>
      <c r="N493" s="7">
        <v>136.8567592</v>
      </c>
      <c r="O493" s="7">
        <v>140.29100400000002</v>
      </c>
      <c r="P493" s="7">
        <v>138.9687712</v>
      </c>
      <c r="Q493" s="7">
        <v>136.3437264</v>
      </c>
      <c r="R493" s="7">
        <v>134.8191936</v>
      </c>
      <c r="S493" s="7">
        <v>129.601472</v>
      </c>
      <c r="T493" s="7">
        <v>120.72616640000001</v>
      </c>
      <c r="U493" s="7">
        <v>119.907256</v>
      </c>
      <c r="V493" s="7">
        <v>119.826336</v>
      </c>
      <c r="W493" s="7">
        <v>119.8813616</v>
      </c>
      <c r="X493" s="7">
        <v>119.89592720000002</v>
      </c>
      <c r="Y493" s="7">
        <v>120.24712</v>
      </c>
    </row>
    <row r="494" spans="1:25" ht="11.25">
      <c r="A494" s="8">
        <f t="shared" si="12"/>
        <v>43052</v>
      </c>
      <c r="B494" s="7">
        <v>130.1225968</v>
      </c>
      <c r="C494" s="7">
        <v>133.71058960000002</v>
      </c>
      <c r="D494" s="7">
        <v>143.6880256</v>
      </c>
      <c r="E494" s="7">
        <v>144.8289976</v>
      </c>
      <c r="F494" s="7">
        <v>146.400464</v>
      </c>
      <c r="G494" s="7">
        <v>145.26758400000003</v>
      </c>
      <c r="H494" s="7">
        <v>144.6153688</v>
      </c>
      <c r="I494" s="7">
        <v>143.657276</v>
      </c>
      <c r="J494" s="7">
        <v>143.34816160000003</v>
      </c>
      <c r="K494" s="7">
        <v>143.4209896</v>
      </c>
      <c r="L494" s="7">
        <v>141.9611928</v>
      </c>
      <c r="M494" s="7">
        <v>143.4209896</v>
      </c>
      <c r="N494" s="7">
        <v>146.1285728</v>
      </c>
      <c r="O494" s="7">
        <v>146.0233768</v>
      </c>
      <c r="P494" s="7">
        <v>144.75940640000002</v>
      </c>
      <c r="Q494" s="7">
        <v>144.612132</v>
      </c>
      <c r="R494" s="7">
        <v>142.8011424</v>
      </c>
      <c r="S494" s="7">
        <v>139.29730640000002</v>
      </c>
      <c r="T494" s="7">
        <v>129.5254072</v>
      </c>
      <c r="U494" s="7">
        <v>128.4135664</v>
      </c>
      <c r="V494" s="7">
        <v>128.0300056</v>
      </c>
      <c r="W494" s="7">
        <v>128.6886944</v>
      </c>
      <c r="X494" s="7">
        <v>128.0607552</v>
      </c>
      <c r="Y494" s="7">
        <v>127.8390344</v>
      </c>
    </row>
    <row r="495" spans="1:25" ht="11.25">
      <c r="A495" s="8">
        <f t="shared" si="12"/>
        <v>43053</v>
      </c>
      <c r="B495" s="7">
        <v>132.93861280000002</v>
      </c>
      <c r="C495" s="7">
        <v>141.18921600000002</v>
      </c>
      <c r="D495" s="7">
        <v>146.53317280000002</v>
      </c>
      <c r="E495" s="7">
        <v>146.7516568</v>
      </c>
      <c r="F495" s="7">
        <v>147.2209928</v>
      </c>
      <c r="G495" s="7">
        <v>145.8032744</v>
      </c>
      <c r="H495" s="7">
        <v>145.518436</v>
      </c>
      <c r="I495" s="7">
        <v>145.4180952</v>
      </c>
      <c r="J495" s="7">
        <v>145.3371752</v>
      </c>
      <c r="K495" s="7">
        <v>144.466476</v>
      </c>
      <c r="L495" s="7">
        <v>142.8577864</v>
      </c>
      <c r="M495" s="7">
        <v>144.1654536</v>
      </c>
      <c r="N495" s="7">
        <v>146.8584712</v>
      </c>
      <c r="O495" s="7">
        <v>147.1675856</v>
      </c>
      <c r="P495" s="7">
        <v>147.01060080000002</v>
      </c>
      <c r="Q495" s="7">
        <v>144.93095680000002</v>
      </c>
      <c r="R495" s="7">
        <v>143.1329144</v>
      </c>
      <c r="S495" s="7">
        <v>141.7184328</v>
      </c>
      <c r="T495" s="7">
        <v>136.1333344</v>
      </c>
      <c r="U495" s="7">
        <v>132.3948304</v>
      </c>
      <c r="V495" s="7">
        <v>131.883416</v>
      </c>
      <c r="W495" s="7">
        <v>131.5985776</v>
      </c>
      <c r="X495" s="7">
        <v>131.4351192</v>
      </c>
      <c r="Y495" s="7">
        <v>131.3105024</v>
      </c>
    </row>
    <row r="496" spans="1:25" ht="11.25">
      <c r="A496" s="8">
        <f t="shared" si="12"/>
        <v>43054</v>
      </c>
      <c r="B496" s="7">
        <v>135.3176608</v>
      </c>
      <c r="C496" s="7">
        <v>137.2856352</v>
      </c>
      <c r="D496" s="7">
        <v>138.44440960000003</v>
      </c>
      <c r="E496" s="7">
        <v>139.52388240000002</v>
      </c>
      <c r="F496" s="7">
        <v>140.83640480000003</v>
      </c>
      <c r="G496" s="7">
        <v>146.076784</v>
      </c>
      <c r="H496" s="7">
        <v>145.9861536</v>
      </c>
      <c r="I496" s="7">
        <v>145.42618720000002</v>
      </c>
      <c r="J496" s="7">
        <v>144.75131439999998</v>
      </c>
      <c r="K496" s="7">
        <v>144.6914336</v>
      </c>
      <c r="L496" s="7">
        <v>144.3499512</v>
      </c>
      <c r="M496" s="7">
        <v>145.0927968</v>
      </c>
      <c r="N496" s="7">
        <v>147.007364</v>
      </c>
      <c r="O496" s="7">
        <v>147.865116</v>
      </c>
      <c r="P496" s="7">
        <v>147.2468872</v>
      </c>
      <c r="Q496" s="7">
        <v>145.0927968</v>
      </c>
      <c r="R496" s="7">
        <v>143.7770376</v>
      </c>
      <c r="S496" s="7">
        <v>146.38913520000003</v>
      </c>
      <c r="T496" s="7">
        <v>137.8116152</v>
      </c>
      <c r="U496" s="7">
        <v>137.3762656</v>
      </c>
      <c r="V496" s="7">
        <v>137.9864024</v>
      </c>
      <c r="W496" s="7">
        <v>137.539724</v>
      </c>
      <c r="X496" s="7">
        <v>137.7533528</v>
      </c>
      <c r="Y496" s="7">
        <v>138.0705592</v>
      </c>
    </row>
    <row r="497" spans="1:25" ht="11.25">
      <c r="A497" s="8">
        <f t="shared" si="12"/>
        <v>43055</v>
      </c>
      <c r="B497" s="7">
        <v>139.6938144</v>
      </c>
      <c r="C497" s="7">
        <v>141.32677999999999</v>
      </c>
      <c r="D497" s="7">
        <v>147.52525200000002</v>
      </c>
      <c r="E497" s="7">
        <v>148.06094240000002</v>
      </c>
      <c r="F497" s="7">
        <v>148.3473992</v>
      </c>
      <c r="G497" s="7">
        <v>148.01239040000002</v>
      </c>
      <c r="H497" s="7">
        <v>147.6094088</v>
      </c>
      <c r="I497" s="7">
        <v>147.34560960000002</v>
      </c>
      <c r="J497" s="7">
        <v>146.54126480000002</v>
      </c>
      <c r="K497" s="7">
        <v>146.50566</v>
      </c>
      <c r="L497" s="7">
        <v>146.31468880000003</v>
      </c>
      <c r="M497" s="7">
        <v>146.98470640000002</v>
      </c>
      <c r="N497" s="7">
        <v>147.59808</v>
      </c>
      <c r="O497" s="7">
        <v>148.67917119999998</v>
      </c>
      <c r="P497" s="7">
        <v>147.93956240000003</v>
      </c>
      <c r="Q497" s="7">
        <v>147.4750816</v>
      </c>
      <c r="R497" s="7">
        <v>146.8827472</v>
      </c>
      <c r="S497" s="7">
        <v>145.1025072</v>
      </c>
      <c r="T497" s="7">
        <v>140.4916856</v>
      </c>
      <c r="U497" s="7">
        <v>139.797392</v>
      </c>
      <c r="V497" s="7">
        <v>139.8427072</v>
      </c>
      <c r="W497" s="7">
        <v>139.2487544</v>
      </c>
      <c r="X497" s="7">
        <v>139.17754480000002</v>
      </c>
      <c r="Y497" s="7">
        <v>139.174308</v>
      </c>
    </row>
    <row r="498" spans="1:25" ht="11.25">
      <c r="A498" s="8">
        <f t="shared" si="12"/>
        <v>43056</v>
      </c>
      <c r="B498" s="7">
        <v>140.36545040000001</v>
      </c>
      <c r="C498" s="7">
        <v>148.4914368</v>
      </c>
      <c r="D498" s="7">
        <v>148.9672464</v>
      </c>
      <c r="E498" s="7">
        <v>148.8086432</v>
      </c>
      <c r="F498" s="7">
        <v>149.0643504</v>
      </c>
      <c r="G498" s="7">
        <v>149.8508928</v>
      </c>
      <c r="H498" s="7">
        <v>149.4705688</v>
      </c>
      <c r="I498" s="7">
        <v>148.1224416</v>
      </c>
      <c r="J498" s="7">
        <v>147.11417840000001</v>
      </c>
      <c r="K498" s="7">
        <v>146.6254216</v>
      </c>
      <c r="L498" s="7">
        <v>146.6238032</v>
      </c>
      <c r="M498" s="7">
        <v>147.023548</v>
      </c>
      <c r="N498" s="7">
        <v>150.0839424</v>
      </c>
      <c r="O498" s="7">
        <v>152.6766192</v>
      </c>
      <c r="P498" s="7">
        <v>151.20225680000001</v>
      </c>
      <c r="Q498" s="7">
        <v>148.7034472</v>
      </c>
      <c r="R498" s="7">
        <v>146.4652</v>
      </c>
      <c r="S498" s="7">
        <v>146.4263584</v>
      </c>
      <c r="T498" s="7">
        <v>142.37064800000002</v>
      </c>
      <c r="U498" s="7">
        <v>140.4091472</v>
      </c>
      <c r="V498" s="7">
        <v>140.2699648</v>
      </c>
      <c r="W498" s="7">
        <v>139.8572728</v>
      </c>
      <c r="X498" s="7">
        <v>139.46400160000002</v>
      </c>
      <c r="Y498" s="7">
        <v>139.65659119999998</v>
      </c>
    </row>
    <row r="499" spans="1:25" ht="11.25">
      <c r="A499" s="8">
        <f t="shared" si="12"/>
        <v>43057</v>
      </c>
      <c r="B499" s="7">
        <v>143.8822336</v>
      </c>
      <c r="C499" s="7">
        <v>146.9523384</v>
      </c>
      <c r="D499" s="7">
        <v>145.8647736</v>
      </c>
      <c r="E499" s="7">
        <v>155.88428800000003</v>
      </c>
      <c r="F499" s="7">
        <v>157.122364</v>
      </c>
      <c r="G499" s="7">
        <v>161.5940032</v>
      </c>
      <c r="H499" s="7">
        <v>161.08258880000002</v>
      </c>
      <c r="I499" s="7">
        <v>160.7702376</v>
      </c>
      <c r="J499" s="7">
        <v>157.12721919999998</v>
      </c>
      <c r="K499" s="7">
        <v>157.10941680000002</v>
      </c>
      <c r="L499" s="7">
        <v>156.4960432</v>
      </c>
      <c r="M499" s="7">
        <v>160.5064384</v>
      </c>
      <c r="N499" s="7">
        <v>171.639412</v>
      </c>
      <c r="O499" s="7">
        <v>173.40508640000002</v>
      </c>
      <c r="P499" s="7">
        <v>172.07638</v>
      </c>
      <c r="Q499" s="7">
        <v>168.54017600000003</v>
      </c>
      <c r="R499" s="7">
        <v>157.8846304</v>
      </c>
      <c r="S499" s="7">
        <v>154.8015784</v>
      </c>
      <c r="T499" s="7">
        <v>153.50038480000003</v>
      </c>
      <c r="U499" s="7">
        <v>147.2193744</v>
      </c>
      <c r="V499" s="7">
        <v>145.2497816</v>
      </c>
      <c r="W499" s="7">
        <v>144.6898152</v>
      </c>
      <c r="X499" s="7">
        <v>143.0358104</v>
      </c>
      <c r="Y499" s="7">
        <v>142.96460080000003</v>
      </c>
    </row>
    <row r="500" spans="1:25" ht="11.25">
      <c r="A500" s="8">
        <f t="shared" si="12"/>
        <v>43058</v>
      </c>
      <c r="B500" s="7">
        <v>143.35787200000001</v>
      </c>
      <c r="C500" s="7">
        <v>143.5747376</v>
      </c>
      <c r="D500" s="7">
        <v>144.7610248</v>
      </c>
      <c r="E500" s="7">
        <v>144.84194480000002</v>
      </c>
      <c r="F500" s="7">
        <v>150.664948</v>
      </c>
      <c r="G500" s="7">
        <v>148.8086432</v>
      </c>
      <c r="H500" s="7">
        <v>150.041864</v>
      </c>
      <c r="I500" s="7">
        <v>148.59015920000002</v>
      </c>
      <c r="J500" s="7">
        <v>149.72303920000002</v>
      </c>
      <c r="K500" s="7">
        <v>149.4608584</v>
      </c>
      <c r="L500" s="7">
        <v>147.60293520000002</v>
      </c>
      <c r="M500" s="7">
        <v>150.7669072</v>
      </c>
      <c r="N500" s="7">
        <v>154.945616</v>
      </c>
      <c r="O500" s="7">
        <v>155.2822432</v>
      </c>
      <c r="P500" s="7">
        <v>154.2869272</v>
      </c>
      <c r="Q500" s="7">
        <v>153.89365600000002</v>
      </c>
      <c r="R500" s="7">
        <v>149.4058328</v>
      </c>
      <c r="S500" s="7">
        <v>145.47473920000002</v>
      </c>
      <c r="T500" s="7">
        <v>142.791432</v>
      </c>
      <c r="U500" s="7">
        <v>142.880444</v>
      </c>
      <c r="V500" s="7">
        <v>142.7865768</v>
      </c>
      <c r="W500" s="7">
        <v>142.848076</v>
      </c>
      <c r="X500" s="7">
        <v>142.43052880000002</v>
      </c>
      <c r="Y500" s="7">
        <v>142.2379392</v>
      </c>
    </row>
    <row r="501" spans="1:25" ht="11.25">
      <c r="A501" s="8">
        <f t="shared" si="12"/>
        <v>43059</v>
      </c>
      <c r="B501" s="7">
        <v>143.55693520000003</v>
      </c>
      <c r="C501" s="7">
        <v>144.4697128</v>
      </c>
      <c r="D501" s="7">
        <v>144.9261016</v>
      </c>
      <c r="E501" s="7">
        <v>145.0134952</v>
      </c>
      <c r="F501" s="7">
        <v>150.446464</v>
      </c>
      <c r="G501" s="7">
        <v>147.00412720000003</v>
      </c>
      <c r="H501" s="7">
        <v>144.5344488</v>
      </c>
      <c r="I501" s="7">
        <v>143.9356408</v>
      </c>
      <c r="J501" s="7">
        <v>143.97124560000003</v>
      </c>
      <c r="K501" s="7">
        <v>143.9680088</v>
      </c>
      <c r="L501" s="7">
        <v>143.34330640000002</v>
      </c>
      <c r="M501" s="7">
        <v>143.4242264</v>
      </c>
      <c r="N501" s="7">
        <v>150.79927519999998</v>
      </c>
      <c r="O501" s="7">
        <v>152.0308776</v>
      </c>
      <c r="P501" s="7">
        <v>145.1559144</v>
      </c>
      <c r="Q501" s="7">
        <v>148.24382160000002</v>
      </c>
      <c r="R501" s="7">
        <v>143.7964584</v>
      </c>
      <c r="S501" s="7">
        <v>143.5731192</v>
      </c>
      <c r="T501" s="7">
        <v>143.62814480000003</v>
      </c>
      <c r="U501" s="7">
        <v>142.81408960000002</v>
      </c>
      <c r="V501" s="7">
        <v>142.6231184</v>
      </c>
      <c r="W501" s="7">
        <v>143.62328960000002</v>
      </c>
      <c r="X501" s="7">
        <v>143.1652824</v>
      </c>
      <c r="Y501" s="7">
        <v>143.1037832</v>
      </c>
    </row>
    <row r="502" spans="1:25" ht="11.25">
      <c r="A502" s="8">
        <f t="shared" si="12"/>
        <v>43060</v>
      </c>
      <c r="B502" s="7">
        <v>145.09117840000002</v>
      </c>
      <c r="C502" s="7">
        <v>145.84858960000003</v>
      </c>
      <c r="D502" s="7">
        <v>146.3939904</v>
      </c>
      <c r="E502" s="7">
        <v>145.75795920000002</v>
      </c>
      <c r="F502" s="7">
        <v>146.0104296</v>
      </c>
      <c r="G502" s="7">
        <v>145.3695432</v>
      </c>
      <c r="H502" s="7">
        <v>144.73836720000003</v>
      </c>
      <c r="I502" s="7">
        <v>144.579764</v>
      </c>
      <c r="J502" s="7">
        <v>144.3904112</v>
      </c>
      <c r="K502" s="7">
        <v>143.85148400000003</v>
      </c>
      <c r="L502" s="7">
        <v>143.5245672</v>
      </c>
      <c r="M502" s="7">
        <v>143.69126240000003</v>
      </c>
      <c r="N502" s="7">
        <v>144.1169016</v>
      </c>
      <c r="O502" s="7">
        <v>144.3839376</v>
      </c>
      <c r="P502" s="7">
        <v>144.2949256</v>
      </c>
      <c r="Q502" s="7">
        <v>144.5409224</v>
      </c>
      <c r="R502" s="7">
        <v>144.25608400000002</v>
      </c>
      <c r="S502" s="7">
        <v>143.56340880000002</v>
      </c>
      <c r="T502" s="7">
        <v>143.91622</v>
      </c>
      <c r="U502" s="7">
        <v>143.1215856</v>
      </c>
      <c r="V502" s="7">
        <v>142.2881096</v>
      </c>
      <c r="W502" s="7">
        <v>142.59398720000002</v>
      </c>
      <c r="X502" s="7">
        <v>141.8333392</v>
      </c>
      <c r="Y502" s="7">
        <v>141.9482456</v>
      </c>
    </row>
    <row r="503" spans="1:25" ht="11.25">
      <c r="A503" s="8">
        <f t="shared" si="12"/>
        <v>43061</v>
      </c>
      <c r="B503" s="7">
        <v>142.953272</v>
      </c>
      <c r="C503" s="7">
        <v>145.2611104</v>
      </c>
      <c r="D503" s="7">
        <v>145.5216728</v>
      </c>
      <c r="E503" s="7">
        <v>144.6331712</v>
      </c>
      <c r="F503" s="7">
        <v>145.0539552</v>
      </c>
      <c r="G503" s="7">
        <v>144.4956072</v>
      </c>
      <c r="H503" s="7">
        <v>143.9518248</v>
      </c>
      <c r="I503" s="7">
        <v>143.6944992</v>
      </c>
      <c r="J503" s="7">
        <v>143.5051464</v>
      </c>
      <c r="K503" s="7">
        <v>143.42584480000002</v>
      </c>
      <c r="L503" s="7">
        <v>143.4485024</v>
      </c>
      <c r="M503" s="7">
        <v>143.3999504</v>
      </c>
      <c r="N503" s="7">
        <v>143.9340224</v>
      </c>
      <c r="O503" s="7">
        <v>144.0715864</v>
      </c>
      <c r="P503" s="7">
        <v>143.9129832</v>
      </c>
      <c r="Q503" s="7">
        <v>143.8482472</v>
      </c>
      <c r="R503" s="7">
        <v>143.55855359999998</v>
      </c>
      <c r="S503" s="7">
        <v>143.1296776</v>
      </c>
      <c r="T503" s="7">
        <v>142.9985872</v>
      </c>
      <c r="U503" s="7">
        <v>142.3835952</v>
      </c>
      <c r="V503" s="7">
        <v>142.33018800000002</v>
      </c>
      <c r="W503" s="7">
        <v>138.9202192</v>
      </c>
      <c r="X503" s="7">
        <v>142.200716</v>
      </c>
      <c r="Y503" s="7">
        <v>142.72507760000002</v>
      </c>
    </row>
    <row r="504" spans="1:25" ht="11.25">
      <c r="A504" s="8">
        <f t="shared" si="12"/>
        <v>43062</v>
      </c>
      <c r="B504" s="7">
        <v>142.7493536</v>
      </c>
      <c r="C504" s="7">
        <v>145.20446640000003</v>
      </c>
      <c r="D504" s="7">
        <v>145.7110256</v>
      </c>
      <c r="E504" s="7">
        <v>145.18828240000002</v>
      </c>
      <c r="F504" s="7">
        <v>145.3792536</v>
      </c>
      <c r="G504" s="7">
        <v>144.984364</v>
      </c>
      <c r="H504" s="7">
        <v>144.08777039999998</v>
      </c>
      <c r="I504" s="7">
        <v>143.6944992</v>
      </c>
      <c r="J504" s="7">
        <v>143.4646864</v>
      </c>
      <c r="K504" s="7">
        <v>141.634276</v>
      </c>
      <c r="L504" s="7">
        <v>140.21332080000002</v>
      </c>
      <c r="M504" s="7">
        <v>141.70872240000003</v>
      </c>
      <c r="N504" s="7">
        <v>145.2238872</v>
      </c>
      <c r="O504" s="7">
        <v>147.0542976</v>
      </c>
      <c r="P504" s="7">
        <v>145.583172</v>
      </c>
      <c r="Q504" s="7">
        <v>145.09117840000002</v>
      </c>
      <c r="R504" s="7">
        <v>144.9940744</v>
      </c>
      <c r="S504" s="7">
        <v>144.5943296</v>
      </c>
      <c r="T504" s="7">
        <v>144.98760080000002</v>
      </c>
      <c r="U504" s="7">
        <v>144.8160504</v>
      </c>
      <c r="V504" s="7">
        <v>144.04407360000002</v>
      </c>
      <c r="W504" s="7">
        <v>144.01008720000002</v>
      </c>
      <c r="X504" s="7">
        <v>143.46792320000003</v>
      </c>
      <c r="Y504" s="7">
        <v>135.88410080000003</v>
      </c>
    </row>
    <row r="505" spans="1:25" ht="11.25">
      <c r="A505" s="8">
        <f t="shared" si="12"/>
        <v>43063</v>
      </c>
      <c r="B505" s="7">
        <v>146.27584720000002</v>
      </c>
      <c r="C505" s="7">
        <v>147.7129864</v>
      </c>
      <c r="D505" s="7">
        <v>148.11758640000002</v>
      </c>
      <c r="E505" s="7">
        <v>147.679</v>
      </c>
      <c r="F505" s="7">
        <v>148.3619648</v>
      </c>
      <c r="G505" s="7">
        <v>147.8780632</v>
      </c>
      <c r="H505" s="7">
        <v>147.1578752</v>
      </c>
      <c r="I505" s="7">
        <v>147.17405920000002</v>
      </c>
      <c r="J505" s="7">
        <v>146.32116240000002</v>
      </c>
      <c r="K505" s="7">
        <v>145.1332568</v>
      </c>
      <c r="L505" s="7">
        <v>144.4227792</v>
      </c>
      <c r="M505" s="7">
        <v>145.24168960000003</v>
      </c>
      <c r="N505" s="7">
        <v>148.051232</v>
      </c>
      <c r="O505" s="7">
        <v>149.27636080000002</v>
      </c>
      <c r="P505" s="7">
        <v>148.45259520000002</v>
      </c>
      <c r="Q505" s="7">
        <v>147.1465464</v>
      </c>
      <c r="R505" s="7">
        <v>145.0960336</v>
      </c>
      <c r="S505" s="7">
        <v>145.0879416</v>
      </c>
      <c r="T505" s="7">
        <v>145.599356</v>
      </c>
      <c r="U505" s="7">
        <v>145.31451760000002</v>
      </c>
      <c r="V505" s="7">
        <v>142.48879119999998</v>
      </c>
      <c r="W505" s="7">
        <v>142.75420880000001</v>
      </c>
      <c r="X505" s="7">
        <v>136.2433856</v>
      </c>
      <c r="Y505" s="7">
        <v>128.9314544</v>
      </c>
    </row>
    <row r="506" spans="1:25" ht="11.25">
      <c r="A506" s="8">
        <f t="shared" si="12"/>
        <v>43064</v>
      </c>
      <c r="B506" s="7">
        <v>143.4695416</v>
      </c>
      <c r="C506" s="7">
        <v>143.7657088</v>
      </c>
      <c r="D506" s="7">
        <v>144.5441592</v>
      </c>
      <c r="E506" s="7">
        <v>145.7903272</v>
      </c>
      <c r="F506" s="7">
        <v>147.9686936</v>
      </c>
      <c r="G506" s="7">
        <v>147.7874328</v>
      </c>
      <c r="H506" s="7">
        <v>148.026956</v>
      </c>
      <c r="I506" s="7">
        <v>148.09492880000002</v>
      </c>
      <c r="J506" s="7">
        <v>144.8743128</v>
      </c>
      <c r="K506" s="7">
        <v>147.4216744</v>
      </c>
      <c r="L506" s="7">
        <v>145.7644328</v>
      </c>
      <c r="M506" s="7">
        <v>148.2082168</v>
      </c>
      <c r="N506" s="7">
        <v>149.92533920000002</v>
      </c>
      <c r="O506" s="7">
        <v>149.79424880000002</v>
      </c>
      <c r="P506" s="7">
        <v>149.483516</v>
      </c>
      <c r="Q506" s="7">
        <v>148.90412880000002</v>
      </c>
      <c r="R506" s="7">
        <v>146.1884536</v>
      </c>
      <c r="S506" s="7">
        <v>144.10071760000002</v>
      </c>
      <c r="T506" s="7">
        <v>144.01170560000003</v>
      </c>
      <c r="U506" s="7">
        <v>143.46306800000002</v>
      </c>
      <c r="V506" s="7">
        <v>143.09730960000002</v>
      </c>
      <c r="W506" s="7">
        <v>143.18794000000003</v>
      </c>
      <c r="X506" s="7">
        <v>142.8496944</v>
      </c>
      <c r="Y506" s="7">
        <v>142.7040384</v>
      </c>
    </row>
    <row r="507" spans="1:25" ht="11.25">
      <c r="A507" s="8">
        <f t="shared" si="12"/>
        <v>43065</v>
      </c>
      <c r="B507" s="7">
        <v>140.02396800000002</v>
      </c>
      <c r="C507" s="7">
        <v>143.7414328</v>
      </c>
      <c r="D507" s="7">
        <v>145.2870048</v>
      </c>
      <c r="E507" s="7">
        <v>145.32422800000003</v>
      </c>
      <c r="F507" s="7">
        <v>145.4358976</v>
      </c>
      <c r="G507" s="7">
        <v>145.98129840000001</v>
      </c>
      <c r="H507" s="7">
        <v>146.0460344</v>
      </c>
      <c r="I507" s="7">
        <v>146.1285728</v>
      </c>
      <c r="J507" s="7">
        <v>146.2450976</v>
      </c>
      <c r="K507" s="7">
        <v>146.0330872</v>
      </c>
      <c r="L507" s="7">
        <v>145.6948416</v>
      </c>
      <c r="M507" s="7">
        <v>145.720736</v>
      </c>
      <c r="N507" s="7">
        <v>146.1026784</v>
      </c>
      <c r="O507" s="7">
        <v>146.7095784</v>
      </c>
      <c r="P507" s="7">
        <v>145.84697119999998</v>
      </c>
      <c r="Q507" s="7">
        <v>145.57993520000002</v>
      </c>
      <c r="R507" s="7">
        <v>145.1041256</v>
      </c>
      <c r="S507" s="7">
        <v>144.6428816</v>
      </c>
      <c r="T507" s="7">
        <v>144.7772088</v>
      </c>
      <c r="U507" s="7">
        <v>144.628316</v>
      </c>
      <c r="V507" s="7">
        <v>144.7691168</v>
      </c>
      <c r="W507" s="7">
        <v>144.75616960000002</v>
      </c>
      <c r="X507" s="7">
        <v>143.2219264</v>
      </c>
      <c r="Y507" s="7">
        <v>143.1992688</v>
      </c>
    </row>
    <row r="508" spans="1:25" ht="11.25">
      <c r="A508" s="8">
        <f t="shared" si="12"/>
        <v>43066</v>
      </c>
      <c r="B508" s="7">
        <v>142.5211592</v>
      </c>
      <c r="C508" s="7">
        <v>144.4680944</v>
      </c>
      <c r="D508" s="7">
        <v>145.82916880000002</v>
      </c>
      <c r="E508" s="7">
        <v>144.8435632</v>
      </c>
      <c r="F508" s="7">
        <v>144.976272</v>
      </c>
      <c r="G508" s="7">
        <v>144.85489199999998</v>
      </c>
      <c r="H508" s="7">
        <v>144.19944</v>
      </c>
      <c r="I508" s="7">
        <v>144.1654536</v>
      </c>
      <c r="J508" s="7">
        <v>145.987772</v>
      </c>
      <c r="K508" s="7">
        <v>145.31451760000002</v>
      </c>
      <c r="L508" s="7">
        <v>144.47456800000003</v>
      </c>
      <c r="M508" s="7">
        <v>146.48462080000002</v>
      </c>
      <c r="N508" s="7">
        <v>149.39612240000002</v>
      </c>
      <c r="O508" s="7">
        <v>151.4644376</v>
      </c>
      <c r="P508" s="7">
        <v>148.334452</v>
      </c>
      <c r="Q508" s="7">
        <v>147.3407544</v>
      </c>
      <c r="R508" s="7">
        <v>144.73836720000003</v>
      </c>
      <c r="S508" s="7">
        <v>143.001824</v>
      </c>
      <c r="T508" s="7">
        <v>143.26562320000002</v>
      </c>
      <c r="U508" s="7">
        <v>142.6571048</v>
      </c>
      <c r="V508" s="7">
        <v>142.60207920000002</v>
      </c>
      <c r="W508" s="7">
        <v>142.83512880000004</v>
      </c>
      <c r="X508" s="7">
        <v>142.8432208</v>
      </c>
      <c r="Y508" s="7">
        <v>142.6069344</v>
      </c>
    </row>
    <row r="509" spans="1:25" ht="11.25">
      <c r="A509" s="8">
        <f t="shared" si="12"/>
        <v>43067</v>
      </c>
      <c r="B509" s="7">
        <v>144.8662208</v>
      </c>
      <c r="C509" s="7">
        <v>148.2859</v>
      </c>
      <c r="D509" s="7">
        <v>151.4644376</v>
      </c>
      <c r="E509" s="7">
        <v>151.2054936</v>
      </c>
      <c r="F509" s="7">
        <v>151.2702296</v>
      </c>
      <c r="G509" s="7">
        <v>150.95626000000001</v>
      </c>
      <c r="H509" s="7">
        <v>150.91580000000002</v>
      </c>
      <c r="I509" s="7">
        <v>150.8575376</v>
      </c>
      <c r="J509" s="7">
        <v>150.22798</v>
      </c>
      <c r="K509" s="7">
        <v>149.86869520000002</v>
      </c>
      <c r="L509" s="7">
        <v>149.3686096</v>
      </c>
      <c r="M509" s="7">
        <v>150.37201760000002</v>
      </c>
      <c r="N509" s="7">
        <v>151.50166080000002</v>
      </c>
      <c r="O509" s="7">
        <v>151.587436</v>
      </c>
      <c r="P509" s="7">
        <v>151.215204</v>
      </c>
      <c r="Q509" s="7">
        <v>150.7232104</v>
      </c>
      <c r="R509" s="7">
        <v>150.090416</v>
      </c>
      <c r="S509" s="7">
        <v>147.20804560000002</v>
      </c>
      <c r="T509" s="7">
        <v>145.79680080000003</v>
      </c>
      <c r="U509" s="7">
        <v>143.87252320000002</v>
      </c>
      <c r="V509" s="7">
        <v>143.5245672</v>
      </c>
      <c r="W509" s="7">
        <v>143.5472248</v>
      </c>
      <c r="X509" s="7">
        <v>142.9985872</v>
      </c>
      <c r="Y509" s="7">
        <v>143.21868960000003</v>
      </c>
    </row>
    <row r="510" spans="1:25" ht="11.25">
      <c r="A510" s="8">
        <f t="shared" si="12"/>
        <v>43068</v>
      </c>
      <c r="B510" s="7">
        <v>144.3839376</v>
      </c>
      <c r="C510" s="7">
        <v>148.47848960000002</v>
      </c>
      <c r="D510" s="7">
        <v>150.95302320000002</v>
      </c>
      <c r="E510" s="7">
        <v>149.289308</v>
      </c>
      <c r="F510" s="7">
        <v>148.93002320000002</v>
      </c>
      <c r="G510" s="7">
        <v>147.9832592</v>
      </c>
      <c r="H510" s="7">
        <v>147.80523520000003</v>
      </c>
      <c r="I510" s="7">
        <v>146.3179256</v>
      </c>
      <c r="J510" s="7">
        <v>145.4812128</v>
      </c>
      <c r="K510" s="7">
        <v>144.39526640000003</v>
      </c>
      <c r="L510" s="7">
        <v>141.52098800000002</v>
      </c>
      <c r="M510" s="7">
        <v>147.978404</v>
      </c>
      <c r="N510" s="7">
        <v>151.5259368</v>
      </c>
      <c r="O510" s="7">
        <v>151.25890080000002</v>
      </c>
      <c r="P510" s="7">
        <v>149.726276</v>
      </c>
      <c r="Q510" s="7">
        <v>148.58692240000002</v>
      </c>
      <c r="R510" s="7">
        <v>145.3792536</v>
      </c>
      <c r="S510" s="7">
        <v>141.4012264</v>
      </c>
      <c r="T510" s="7">
        <v>140.3347008</v>
      </c>
      <c r="U510" s="7">
        <v>136.09449279999998</v>
      </c>
      <c r="V510" s="7">
        <v>135.3985808</v>
      </c>
      <c r="W510" s="7">
        <v>134.213912</v>
      </c>
      <c r="X510" s="7">
        <v>134.68324800000002</v>
      </c>
      <c r="Y510" s="7">
        <v>135.735208</v>
      </c>
    </row>
    <row r="511" spans="1:25" ht="11.25">
      <c r="A511" s="8">
        <f t="shared" si="12"/>
        <v>43069</v>
      </c>
      <c r="B511" s="7">
        <v>142.5778032</v>
      </c>
      <c r="C511" s="7">
        <v>148.56102800000002</v>
      </c>
      <c r="D511" s="7">
        <v>149.4317272</v>
      </c>
      <c r="E511" s="7">
        <v>149.88326080000002</v>
      </c>
      <c r="F511" s="7">
        <v>150.2878608</v>
      </c>
      <c r="G511" s="7">
        <v>149.9981672</v>
      </c>
      <c r="H511" s="7">
        <v>149.669632</v>
      </c>
      <c r="I511" s="7">
        <v>149.15336240000002</v>
      </c>
      <c r="J511" s="7">
        <v>148.80378800000003</v>
      </c>
      <c r="K511" s="7">
        <v>148.49305520000001</v>
      </c>
      <c r="L511" s="7">
        <v>148.6888816</v>
      </c>
      <c r="M511" s="7">
        <v>149.871932</v>
      </c>
      <c r="N511" s="7">
        <v>150.7102632</v>
      </c>
      <c r="O511" s="7">
        <v>150.30080800000002</v>
      </c>
      <c r="P511" s="7">
        <v>150.05966640000003</v>
      </c>
      <c r="Q511" s="7">
        <v>149.6550664</v>
      </c>
      <c r="R511" s="7">
        <v>148.908984</v>
      </c>
      <c r="S511" s="7">
        <v>150.24092720000002</v>
      </c>
      <c r="T511" s="7">
        <v>149.25370320000002</v>
      </c>
      <c r="U511" s="7">
        <v>145.1834272</v>
      </c>
      <c r="V511" s="7">
        <v>143.7932216</v>
      </c>
      <c r="W511" s="7">
        <v>143.4598312</v>
      </c>
      <c r="X511" s="7">
        <v>142.8221816</v>
      </c>
      <c r="Y511" s="7">
        <v>143.1345328</v>
      </c>
    </row>
    <row r="512" spans="1:25" ht="11.25">
      <c r="A512" s="8" t="e">
        <f t="shared" si="12"/>
        <v>#REF!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</row>
    <row r="514" spans="1:25" ht="26.25" customHeight="1">
      <c r="A514" s="41" t="s">
        <v>106</v>
      </c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3"/>
    </row>
    <row r="515" spans="1:25" ht="1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1:25" ht="12.75">
      <c r="A516" s="41" t="s">
        <v>47</v>
      </c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3"/>
    </row>
    <row r="517" spans="1:25" ht="11.25">
      <c r="A517" s="9"/>
      <c r="B517" s="5" t="s">
        <v>23</v>
      </c>
      <c r="C517" s="10" t="s">
        <v>24</v>
      </c>
      <c r="D517" s="11" t="s">
        <v>25</v>
      </c>
      <c r="E517" s="5" t="s">
        <v>26</v>
      </c>
      <c r="F517" s="5" t="s">
        <v>27</v>
      </c>
      <c r="G517" s="10" t="s">
        <v>28</v>
      </c>
      <c r="H517" s="11" t="s">
        <v>29</v>
      </c>
      <c r="I517" s="5" t="s">
        <v>30</v>
      </c>
      <c r="J517" s="5" t="s">
        <v>31</v>
      </c>
      <c r="K517" s="5" t="s">
        <v>32</v>
      </c>
      <c r="L517" s="5" t="s">
        <v>33</v>
      </c>
      <c r="M517" s="5" t="s">
        <v>34</v>
      </c>
      <c r="N517" s="5" t="s">
        <v>35</v>
      </c>
      <c r="O517" s="5" t="s">
        <v>36</v>
      </c>
      <c r="P517" s="5" t="s">
        <v>37</v>
      </c>
      <c r="Q517" s="5" t="s">
        <v>38</v>
      </c>
      <c r="R517" s="5" t="s">
        <v>39</v>
      </c>
      <c r="S517" s="5" t="s">
        <v>40</v>
      </c>
      <c r="T517" s="5" t="s">
        <v>41</v>
      </c>
      <c r="U517" s="5" t="s">
        <v>42</v>
      </c>
      <c r="V517" s="5" t="s">
        <v>43</v>
      </c>
      <c r="W517" s="5" t="s">
        <v>44</v>
      </c>
      <c r="X517" s="5" t="s">
        <v>45</v>
      </c>
      <c r="Y517" s="5" t="s">
        <v>85</v>
      </c>
    </row>
    <row r="518" spans="1:25" ht="11.25">
      <c r="A518" s="8">
        <f aca="true" t="shared" si="13" ref="A518:A548">A482</f>
        <v>43040</v>
      </c>
      <c r="B518" s="7">
        <v>8.3612324</v>
      </c>
      <c r="C518" s="7">
        <v>2.84937</v>
      </c>
      <c r="D518" s="7">
        <v>3.0988824</v>
      </c>
      <c r="E518" s="7">
        <v>3.0834804000000005</v>
      </c>
      <c r="F518" s="7">
        <v>3.0721856000000005</v>
      </c>
      <c r="G518" s="7">
        <v>3.6564348</v>
      </c>
      <c r="H518" s="7">
        <v>3.4223244</v>
      </c>
      <c r="I518" s="7">
        <v>2.8370484</v>
      </c>
      <c r="J518" s="7">
        <v>2.8154856000000006</v>
      </c>
      <c r="K518" s="7">
        <v>3.0762928</v>
      </c>
      <c r="L518" s="7">
        <v>2.479722</v>
      </c>
      <c r="M518" s="7">
        <v>2.3729348</v>
      </c>
      <c r="N518" s="7">
        <v>3.0711588</v>
      </c>
      <c r="O518" s="7">
        <v>2.8781204000000002</v>
      </c>
      <c r="P518" s="7">
        <v>2.5782948</v>
      </c>
      <c r="Q518" s="7">
        <v>1.95092</v>
      </c>
      <c r="R518" s="7">
        <v>0</v>
      </c>
      <c r="S518" s="7">
        <v>0</v>
      </c>
      <c r="T518" s="7">
        <v>1.2619372</v>
      </c>
      <c r="U518" s="7">
        <v>1.006264</v>
      </c>
      <c r="V518" s="7">
        <v>0.64175</v>
      </c>
      <c r="W518" s="7">
        <v>0</v>
      </c>
      <c r="X518" s="7">
        <v>0</v>
      </c>
      <c r="Y518" s="7">
        <v>0</v>
      </c>
    </row>
    <row r="519" spans="1:25" ht="11.25">
      <c r="A519" s="8">
        <f t="shared" si="13"/>
        <v>43041</v>
      </c>
      <c r="B519" s="7">
        <v>10.2310352</v>
      </c>
      <c r="C519" s="7">
        <v>7.8529664</v>
      </c>
      <c r="D519" s="7">
        <v>5.282886</v>
      </c>
      <c r="E519" s="7">
        <v>4.1585399999999995</v>
      </c>
      <c r="F519" s="7">
        <v>4.5620724</v>
      </c>
      <c r="G519" s="7">
        <v>2.0084207999999997</v>
      </c>
      <c r="H519" s="7">
        <v>2.3185143999999998</v>
      </c>
      <c r="I519" s="7">
        <v>2.3667740000000004</v>
      </c>
      <c r="J519" s="7">
        <v>3.2097768</v>
      </c>
      <c r="K519" s="7">
        <v>2.8976295999999997</v>
      </c>
      <c r="L519" s="7">
        <v>5.5940064</v>
      </c>
      <c r="M519" s="7">
        <v>2.7241004</v>
      </c>
      <c r="N519" s="7">
        <v>5.0035964</v>
      </c>
      <c r="O519" s="7">
        <v>0.7331352</v>
      </c>
      <c r="P519" s="7">
        <v>0.21665479999999998</v>
      </c>
      <c r="Q519" s="7">
        <v>4.162647199999999</v>
      </c>
      <c r="R519" s="7">
        <v>1.0124247999999998</v>
      </c>
      <c r="S519" s="7">
        <v>0.22692279999999998</v>
      </c>
      <c r="T519" s="7">
        <v>1.6983272</v>
      </c>
      <c r="U519" s="7">
        <v>2.4519984</v>
      </c>
      <c r="V519" s="7">
        <v>2.6429831999999998</v>
      </c>
      <c r="W519" s="7">
        <v>0</v>
      </c>
      <c r="X519" s="7">
        <v>0</v>
      </c>
      <c r="Y519" s="7">
        <v>0</v>
      </c>
    </row>
    <row r="520" spans="1:25" ht="11.25">
      <c r="A520" s="8">
        <f t="shared" si="13"/>
        <v>43042</v>
      </c>
      <c r="B520" s="7">
        <v>3.6307647999999997</v>
      </c>
      <c r="C520" s="7">
        <v>1.5781916</v>
      </c>
      <c r="D520" s="7">
        <v>1.3646171999999999</v>
      </c>
      <c r="E520" s="7">
        <v>3.7252304</v>
      </c>
      <c r="F520" s="7">
        <v>3.92751</v>
      </c>
      <c r="G520" s="7">
        <v>3.4705839999999997</v>
      </c>
      <c r="H520" s="7">
        <v>2.7271807999999997</v>
      </c>
      <c r="I520" s="7">
        <v>0.8655924</v>
      </c>
      <c r="J520" s="7">
        <v>0.23205679999999998</v>
      </c>
      <c r="K520" s="7">
        <v>2.6963768000000004</v>
      </c>
      <c r="L520" s="7">
        <v>2.4170872</v>
      </c>
      <c r="M520" s="7">
        <v>2.7692796</v>
      </c>
      <c r="N520" s="7">
        <v>5.6843648</v>
      </c>
      <c r="O520" s="7">
        <v>10.4055912</v>
      </c>
      <c r="P520" s="7">
        <v>0.9929156</v>
      </c>
      <c r="Q520" s="7">
        <v>0.9426024000000001</v>
      </c>
      <c r="R520" s="7">
        <v>0</v>
      </c>
      <c r="S520" s="7">
        <v>0</v>
      </c>
      <c r="T520" s="7">
        <v>0.28853080000000003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</row>
    <row r="521" spans="1:25" ht="11.25">
      <c r="A521" s="8">
        <f t="shared" si="13"/>
        <v>43043</v>
      </c>
      <c r="B521" s="7">
        <v>6.232676</v>
      </c>
      <c r="C521" s="7">
        <v>3.5773712000000004</v>
      </c>
      <c r="D521" s="7">
        <v>3.629738</v>
      </c>
      <c r="E521" s="7">
        <v>0.84711</v>
      </c>
      <c r="F521" s="7">
        <v>1.9663220000000001</v>
      </c>
      <c r="G521" s="7">
        <v>2.4191408</v>
      </c>
      <c r="H521" s="7">
        <v>2.0782431999999997</v>
      </c>
      <c r="I521" s="7">
        <v>0.4784888</v>
      </c>
      <c r="J521" s="7">
        <v>1.1407747999999998</v>
      </c>
      <c r="K521" s="7">
        <v>0.3367904</v>
      </c>
      <c r="L521" s="7">
        <v>0.46000640000000004</v>
      </c>
      <c r="M521" s="7">
        <v>0.6951436</v>
      </c>
      <c r="N521" s="7">
        <v>0</v>
      </c>
      <c r="O521" s="7">
        <v>1.2331868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</row>
    <row r="522" spans="1:25" ht="11.25">
      <c r="A522" s="8">
        <f t="shared" si="13"/>
        <v>43044</v>
      </c>
      <c r="B522" s="7">
        <v>4.6277876000000004</v>
      </c>
      <c r="C522" s="7">
        <v>3.7786239999999998</v>
      </c>
      <c r="D522" s="7">
        <v>2.946916</v>
      </c>
      <c r="E522" s="7">
        <v>2.1398512</v>
      </c>
      <c r="F522" s="7">
        <v>1.252696</v>
      </c>
      <c r="G522" s="7">
        <v>1.3564028000000001</v>
      </c>
      <c r="H522" s="7">
        <v>1.3030091999999998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0.007187600000000001</v>
      </c>
      <c r="O522" s="7">
        <v>0.060581199999999995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</row>
    <row r="523" spans="1:25" ht="11.25">
      <c r="A523" s="8">
        <f t="shared" si="13"/>
        <v>43045</v>
      </c>
      <c r="B523" s="7">
        <v>3.0834804000000005</v>
      </c>
      <c r="C523" s="7">
        <v>1.5781916</v>
      </c>
      <c r="D523" s="7">
        <v>1.6880592</v>
      </c>
      <c r="E523" s="7">
        <v>0.2012528</v>
      </c>
      <c r="F523" s="7">
        <v>0</v>
      </c>
      <c r="G523" s="7">
        <v>0.25978039999999997</v>
      </c>
      <c r="H523" s="7">
        <v>2.0556536</v>
      </c>
      <c r="I523" s="7">
        <v>0</v>
      </c>
      <c r="J523" s="7">
        <v>3.1995088000000003</v>
      </c>
      <c r="K523" s="7">
        <v>0.1807168</v>
      </c>
      <c r="L523" s="7">
        <v>0.2289764</v>
      </c>
      <c r="M523" s="7">
        <v>0</v>
      </c>
      <c r="N523" s="7">
        <v>0.7485372</v>
      </c>
      <c r="O523" s="7">
        <v>4.905023600000001</v>
      </c>
      <c r="P523" s="7">
        <v>2.9089243999999996</v>
      </c>
      <c r="Q523" s="7">
        <v>0.4630868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</row>
    <row r="524" spans="1:25" ht="11.25">
      <c r="A524" s="8">
        <f t="shared" si="13"/>
        <v>43046</v>
      </c>
      <c r="B524" s="7">
        <v>0</v>
      </c>
      <c r="C524" s="7">
        <v>0.030804</v>
      </c>
      <c r="D524" s="7">
        <v>0.9467096000000002</v>
      </c>
      <c r="E524" s="7">
        <v>0.13451079999999999</v>
      </c>
      <c r="F524" s="7">
        <v>0.1529932</v>
      </c>
      <c r="G524" s="7">
        <v>1.0740328000000001</v>
      </c>
      <c r="H524" s="7">
        <v>0.775234</v>
      </c>
      <c r="I524" s="7">
        <v>0.5103196</v>
      </c>
      <c r="J524" s="7">
        <v>0.10473360000000001</v>
      </c>
      <c r="K524" s="7">
        <v>0.22692279999999998</v>
      </c>
      <c r="L524" s="7">
        <v>2.0392248</v>
      </c>
      <c r="M524" s="7">
        <v>1.9755632</v>
      </c>
      <c r="N524" s="7">
        <v>2.7918692</v>
      </c>
      <c r="O524" s="7">
        <v>2.3585596</v>
      </c>
      <c r="P524" s="7">
        <v>2.9284336</v>
      </c>
      <c r="Q524" s="7">
        <v>0.9836744000000002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0.10165320000000001</v>
      </c>
    </row>
    <row r="525" spans="1:25" ht="11.25">
      <c r="A525" s="8">
        <f t="shared" si="13"/>
        <v>43047</v>
      </c>
      <c r="B525" s="7">
        <v>0</v>
      </c>
      <c r="C525" s="7">
        <v>1.8420792000000001</v>
      </c>
      <c r="D525" s="7">
        <v>2.3339164</v>
      </c>
      <c r="E525" s="7">
        <v>3.1450884</v>
      </c>
      <c r="F525" s="7">
        <v>1.9067676</v>
      </c>
      <c r="G525" s="7">
        <v>1.6151564</v>
      </c>
      <c r="H525" s="7">
        <v>1.6264512000000002</v>
      </c>
      <c r="I525" s="7">
        <v>1.5176104</v>
      </c>
      <c r="J525" s="7">
        <v>0</v>
      </c>
      <c r="K525" s="7">
        <v>0.0636616</v>
      </c>
      <c r="L525" s="7">
        <v>0.014375200000000001</v>
      </c>
      <c r="M525" s="7">
        <v>0.48875679999999994</v>
      </c>
      <c r="N525" s="7">
        <v>0.5637132</v>
      </c>
      <c r="O525" s="7">
        <v>0.14477879999999999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</row>
    <row r="526" spans="1:25" ht="11.25">
      <c r="A526" s="8">
        <f t="shared" si="13"/>
        <v>43048</v>
      </c>
      <c r="B526" s="7">
        <v>0.0030804</v>
      </c>
      <c r="C526" s="7">
        <v>0.0883048</v>
      </c>
      <c r="D526" s="7">
        <v>0</v>
      </c>
      <c r="E526" s="7">
        <v>0.029777199999999997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0.0657152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</row>
    <row r="527" spans="1:25" ht="11.25">
      <c r="A527" s="8">
        <f t="shared" si="13"/>
        <v>43049</v>
      </c>
      <c r="B527" s="7">
        <v>0</v>
      </c>
      <c r="C527" s="7">
        <v>0.1375912</v>
      </c>
      <c r="D527" s="7">
        <v>0.2638876</v>
      </c>
      <c r="E527" s="7">
        <v>3.49112</v>
      </c>
      <c r="F527" s="7">
        <v>2.1829768</v>
      </c>
      <c r="G527" s="7">
        <v>2.5639196</v>
      </c>
      <c r="H527" s="7">
        <v>1.8728831999999997</v>
      </c>
      <c r="I527" s="7">
        <v>1.9899384</v>
      </c>
      <c r="J527" s="7">
        <v>1.10381</v>
      </c>
      <c r="K527" s="7">
        <v>0.3059864</v>
      </c>
      <c r="L527" s="7">
        <v>0.12116239999999999</v>
      </c>
      <c r="M527" s="7">
        <v>0.0780368</v>
      </c>
      <c r="N527" s="7">
        <v>0</v>
      </c>
      <c r="O527" s="7">
        <v>0.2238424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</row>
    <row r="528" spans="1:25" ht="11.25">
      <c r="A528" s="8">
        <f t="shared" si="13"/>
        <v>43050</v>
      </c>
      <c r="B528" s="7">
        <v>3.3340196</v>
      </c>
      <c r="C528" s="7">
        <v>1.1418016</v>
      </c>
      <c r="D528" s="7">
        <v>3.614336</v>
      </c>
      <c r="E528" s="7">
        <v>0.636616</v>
      </c>
      <c r="F528" s="7">
        <v>0</v>
      </c>
      <c r="G528" s="7">
        <v>5.9215556000000005</v>
      </c>
      <c r="H528" s="7">
        <v>7.676356800000001</v>
      </c>
      <c r="I528" s="7">
        <v>7.8468056</v>
      </c>
      <c r="J528" s="7">
        <v>5.732624400000001</v>
      </c>
      <c r="K528" s="7">
        <v>7.7667152</v>
      </c>
      <c r="L528" s="7">
        <v>8.0644872</v>
      </c>
      <c r="M528" s="7">
        <v>7.788278</v>
      </c>
      <c r="N528" s="7">
        <v>6.5396892</v>
      </c>
      <c r="O528" s="7">
        <v>4.3361764</v>
      </c>
      <c r="P528" s="7">
        <v>4.4368028</v>
      </c>
      <c r="Q528" s="7">
        <v>4.3423372</v>
      </c>
      <c r="R528" s="7">
        <v>5.626864</v>
      </c>
      <c r="S528" s="7">
        <v>1.1469356000000002</v>
      </c>
      <c r="T528" s="7">
        <v>0.5380431999999999</v>
      </c>
      <c r="U528" s="7">
        <v>3.2149107999999997</v>
      </c>
      <c r="V528" s="7">
        <v>1.3728316</v>
      </c>
      <c r="W528" s="7">
        <v>3.7714364</v>
      </c>
      <c r="X528" s="7">
        <v>3.2354468</v>
      </c>
      <c r="Y528" s="7">
        <v>3.0198188</v>
      </c>
    </row>
    <row r="529" spans="1:25" ht="11.25">
      <c r="A529" s="8">
        <f t="shared" si="13"/>
        <v>43051</v>
      </c>
      <c r="B529" s="7">
        <v>3.0259796</v>
      </c>
      <c r="C529" s="7">
        <v>3.8166156</v>
      </c>
      <c r="D529" s="7">
        <v>6.488349199999999</v>
      </c>
      <c r="E529" s="7">
        <v>5.906153600000001</v>
      </c>
      <c r="F529" s="7">
        <v>3.3227248</v>
      </c>
      <c r="G529" s="7">
        <v>6.214193600000001</v>
      </c>
      <c r="H529" s="7">
        <v>2.8031639999999998</v>
      </c>
      <c r="I529" s="7">
        <v>1.5802452</v>
      </c>
      <c r="J529" s="7">
        <v>2.1182884</v>
      </c>
      <c r="K529" s="7">
        <v>1.1890344</v>
      </c>
      <c r="L529" s="7">
        <v>0.36451399999999995</v>
      </c>
      <c r="M529" s="7">
        <v>3.3350464</v>
      </c>
      <c r="N529" s="7">
        <v>1.853374</v>
      </c>
      <c r="O529" s="7">
        <v>2.6019112</v>
      </c>
      <c r="P529" s="7">
        <v>3.7046944</v>
      </c>
      <c r="Q529" s="7">
        <v>0.3552728</v>
      </c>
      <c r="R529" s="7">
        <v>0.0195092</v>
      </c>
      <c r="S529" s="7">
        <v>0</v>
      </c>
      <c r="T529" s="7">
        <v>3.1943748000000003</v>
      </c>
      <c r="U529" s="7">
        <v>3.36277</v>
      </c>
      <c r="V529" s="7">
        <v>2.5228476</v>
      </c>
      <c r="W529" s="7">
        <v>3.2816528000000003</v>
      </c>
      <c r="X529" s="7">
        <v>2.3287824</v>
      </c>
      <c r="Y529" s="7">
        <v>2.587536</v>
      </c>
    </row>
    <row r="530" spans="1:25" ht="11.25">
      <c r="A530" s="8">
        <f t="shared" si="13"/>
        <v>43052</v>
      </c>
      <c r="B530" s="7">
        <v>1.7239972000000001</v>
      </c>
      <c r="C530" s="7">
        <v>1.0144784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0.007187600000000001</v>
      </c>
      <c r="M530" s="7">
        <v>0</v>
      </c>
      <c r="N530" s="7">
        <v>0</v>
      </c>
      <c r="O530" s="7">
        <v>0.2751824</v>
      </c>
      <c r="P530" s="7">
        <v>0.0174556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</row>
    <row r="531" spans="1:25" ht="11.25">
      <c r="A531" s="8">
        <f t="shared" si="13"/>
        <v>43053</v>
      </c>
      <c r="B531" s="7">
        <v>8.884900400000001</v>
      </c>
      <c r="C531" s="7">
        <v>4.103092800000001</v>
      </c>
      <c r="D531" s="7">
        <v>1.0709524</v>
      </c>
      <c r="E531" s="7">
        <v>0.8738068</v>
      </c>
      <c r="F531" s="7">
        <v>1.2598836</v>
      </c>
      <c r="G531" s="7">
        <v>1.10381</v>
      </c>
      <c r="H531" s="7">
        <v>1.0658184000000002</v>
      </c>
      <c r="I531" s="7">
        <v>0.8799676000000001</v>
      </c>
      <c r="J531" s="7">
        <v>0.9723796</v>
      </c>
      <c r="K531" s="7">
        <v>1.4950208</v>
      </c>
      <c r="L531" s="7">
        <v>0.8060379999999999</v>
      </c>
      <c r="M531" s="7">
        <v>1.9088212</v>
      </c>
      <c r="N531" s="7">
        <v>0.2905844</v>
      </c>
      <c r="O531" s="7">
        <v>0.3111204</v>
      </c>
      <c r="P531" s="7">
        <v>0.17969000000000002</v>
      </c>
      <c r="Q531" s="7">
        <v>0.5000516</v>
      </c>
      <c r="R531" s="7">
        <v>0.2330836</v>
      </c>
      <c r="S531" s="7">
        <v>0.028750400000000002</v>
      </c>
      <c r="T531" s="7">
        <v>0</v>
      </c>
      <c r="U531" s="7">
        <v>0.035938</v>
      </c>
      <c r="V531" s="7">
        <v>0</v>
      </c>
      <c r="W531" s="7">
        <v>0</v>
      </c>
      <c r="X531" s="7">
        <v>0</v>
      </c>
      <c r="Y531" s="7">
        <v>0</v>
      </c>
    </row>
    <row r="532" spans="1:25" ht="11.25">
      <c r="A532" s="8">
        <f t="shared" si="13"/>
        <v>43054</v>
      </c>
      <c r="B532" s="7">
        <v>6.8107644</v>
      </c>
      <c r="C532" s="7">
        <v>5.7726696</v>
      </c>
      <c r="D532" s="7">
        <v>4.3926504</v>
      </c>
      <c r="E532" s="7">
        <v>2.7805744</v>
      </c>
      <c r="F532" s="7">
        <v>1.9837776000000003</v>
      </c>
      <c r="G532" s="7">
        <v>3.4870128</v>
      </c>
      <c r="H532" s="7">
        <v>3.1943748000000003</v>
      </c>
      <c r="I532" s="7">
        <v>2.8688792</v>
      </c>
      <c r="J532" s="7">
        <v>2.839102</v>
      </c>
      <c r="K532" s="7">
        <v>2.8781204000000002</v>
      </c>
      <c r="L532" s="7">
        <v>2.9376748</v>
      </c>
      <c r="M532" s="7">
        <v>3.9336708</v>
      </c>
      <c r="N532" s="7">
        <v>9.1508416</v>
      </c>
      <c r="O532" s="7">
        <v>10.808096800000001</v>
      </c>
      <c r="P532" s="7">
        <v>5.4379328</v>
      </c>
      <c r="Q532" s="7">
        <v>2.1891376</v>
      </c>
      <c r="R532" s="7">
        <v>0.503132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</row>
    <row r="533" spans="1:25" ht="11.25">
      <c r="A533" s="8">
        <f t="shared" si="13"/>
        <v>43055</v>
      </c>
      <c r="B533" s="7">
        <v>2.5557052000000002</v>
      </c>
      <c r="C533" s="7">
        <v>4.019921999999999</v>
      </c>
      <c r="D533" s="7">
        <v>0.5883564</v>
      </c>
      <c r="E533" s="7">
        <v>0.5472844</v>
      </c>
      <c r="F533" s="7">
        <v>0.4384436</v>
      </c>
      <c r="G533" s="7">
        <v>1.4847528</v>
      </c>
      <c r="H533" s="7">
        <v>1.2537228</v>
      </c>
      <c r="I533" s="7">
        <v>0.7803680000000001</v>
      </c>
      <c r="J533" s="7">
        <v>0.3532192</v>
      </c>
      <c r="K533" s="7">
        <v>0.2700484</v>
      </c>
      <c r="L533" s="7">
        <v>0.297772</v>
      </c>
      <c r="M533" s="7">
        <v>0.051340000000000004</v>
      </c>
      <c r="N533" s="7">
        <v>0.028750400000000002</v>
      </c>
      <c r="O533" s="7">
        <v>0.5760348000000001</v>
      </c>
      <c r="P533" s="7">
        <v>0.12116239999999999</v>
      </c>
      <c r="Q533" s="7">
        <v>0.0051340000000000005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1.3430544</v>
      </c>
      <c r="Y533" s="7">
        <v>0</v>
      </c>
    </row>
    <row r="534" spans="1:25" ht="11.25">
      <c r="A534" s="8">
        <f t="shared" si="13"/>
        <v>43056</v>
      </c>
      <c r="B534" s="7">
        <v>4.2222016</v>
      </c>
      <c r="C534" s="7">
        <v>0.8245203999999999</v>
      </c>
      <c r="D534" s="7">
        <v>7.6743032</v>
      </c>
      <c r="E534" s="7">
        <v>6.951436</v>
      </c>
      <c r="F534" s="7">
        <v>8.4947164</v>
      </c>
      <c r="G534" s="7">
        <v>9.9722816</v>
      </c>
      <c r="H534" s="7">
        <v>7.7810904</v>
      </c>
      <c r="I534" s="7">
        <v>4.0322436</v>
      </c>
      <c r="J534" s="7">
        <v>3.4182172</v>
      </c>
      <c r="K534" s="7">
        <v>0.1262964</v>
      </c>
      <c r="L534" s="7">
        <v>0.23821759999999997</v>
      </c>
      <c r="M534" s="7">
        <v>1.216758</v>
      </c>
      <c r="N534" s="7">
        <v>1.8513204</v>
      </c>
      <c r="O534" s="7">
        <v>2.2476652</v>
      </c>
      <c r="P534" s="7">
        <v>0</v>
      </c>
      <c r="Q534" s="7">
        <v>0</v>
      </c>
      <c r="R534" s="7">
        <v>0.32960280000000003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</row>
    <row r="535" spans="1:25" ht="11.25">
      <c r="A535" s="8">
        <f t="shared" si="13"/>
        <v>43057</v>
      </c>
      <c r="B535" s="7">
        <v>15.400973200000001</v>
      </c>
      <c r="C535" s="7">
        <v>21.874947199999998</v>
      </c>
      <c r="D535" s="7">
        <v>25.6946432</v>
      </c>
      <c r="E535" s="7">
        <v>23.9983696</v>
      </c>
      <c r="F535" s="7">
        <v>20.4117572</v>
      </c>
      <c r="G535" s="7">
        <v>19.096426400000002</v>
      </c>
      <c r="H535" s="7">
        <v>18.7966008</v>
      </c>
      <c r="I535" s="7">
        <v>20.946720000000003</v>
      </c>
      <c r="J535" s="7">
        <v>22.235354</v>
      </c>
      <c r="K535" s="7">
        <v>22.079280400000002</v>
      </c>
      <c r="L535" s="7">
        <v>9.928129199999999</v>
      </c>
      <c r="M535" s="7">
        <v>18.7740112</v>
      </c>
      <c r="N535" s="7">
        <v>7.3447004</v>
      </c>
      <c r="O535" s="7">
        <v>15.1668628</v>
      </c>
      <c r="P535" s="7">
        <v>11.022697999999998</v>
      </c>
      <c r="Q535" s="7">
        <v>0.0041072</v>
      </c>
      <c r="R535" s="7">
        <v>5.6381588</v>
      </c>
      <c r="S535" s="7">
        <v>1.0350144</v>
      </c>
      <c r="T535" s="7">
        <v>0.07084919999999999</v>
      </c>
      <c r="U535" s="7">
        <v>0.0369648</v>
      </c>
      <c r="V535" s="7">
        <v>0.0215628</v>
      </c>
      <c r="W535" s="7">
        <v>0</v>
      </c>
      <c r="X535" s="7">
        <v>0</v>
      </c>
      <c r="Y535" s="7">
        <v>0</v>
      </c>
    </row>
    <row r="536" spans="1:25" ht="11.25">
      <c r="A536" s="8">
        <f t="shared" si="13"/>
        <v>43058</v>
      </c>
      <c r="B536" s="7">
        <v>2.4982044</v>
      </c>
      <c r="C536" s="7">
        <v>3.111204</v>
      </c>
      <c r="D536" s="7">
        <v>3.5486208</v>
      </c>
      <c r="E536" s="7">
        <v>3.0598639999999997</v>
      </c>
      <c r="F536" s="7">
        <v>0.6325088</v>
      </c>
      <c r="G536" s="7">
        <v>0.24437839999999997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0.0082144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</row>
    <row r="537" spans="1:25" ht="11.25">
      <c r="A537" s="8">
        <f t="shared" si="13"/>
        <v>43059</v>
      </c>
      <c r="B537" s="7">
        <v>0.07701</v>
      </c>
      <c r="C537" s="7">
        <v>0.0636616</v>
      </c>
      <c r="D537" s="7">
        <v>1.6767643999999997</v>
      </c>
      <c r="E537" s="7">
        <v>0.5021051999999999</v>
      </c>
      <c r="F537" s="7">
        <v>2.9992828000000005</v>
      </c>
      <c r="G537" s="7">
        <v>5.1586432</v>
      </c>
      <c r="H537" s="7">
        <v>0.07290279999999999</v>
      </c>
      <c r="I537" s="7">
        <v>0.0503132</v>
      </c>
      <c r="J537" s="7">
        <v>0.0092412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</row>
    <row r="538" spans="1:25" ht="11.25">
      <c r="A538" s="8">
        <f t="shared" si="13"/>
        <v>43060</v>
      </c>
      <c r="B538" s="7">
        <v>0.23000320000000002</v>
      </c>
      <c r="C538" s="7">
        <v>0.13451079999999999</v>
      </c>
      <c r="D538" s="7">
        <v>0.060581199999999995</v>
      </c>
      <c r="E538" s="7">
        <v>0.6715272</v>
      </c>
      <c r="F538" s="7">
        <v>0.1365644</v>
      </c>
      <c r="G538" s="7">
        <v>0.2402712</v>
      </c>
      <c r="H538" s="7">
        <v>0.10473360000000001</v>
      </c>
      <c r="I538" s="7">
        <v>0.05852759999999999</v>
      </c>
      <c r="J538" s="7">
        <v>0</v>
      </c>
      <c r="K538" s="7">
        <v>0</v>
      </c>
      <c r="L538" s="7">
        <v>0.0277236</v>
      </c>
      <c r="M538" s="7">
        <v>0.2454052</v>
      </c>
      <c r="N538" s="7">
        <v>0.2659412</v>
      </c>
      <c r="O538" s="7">
        <v>0.0503132</v>
      </c>
      <c r="P538" s="7">
        <v>0.07084919999999999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</row>
    <row r="539" spans="1:25" ht="11.25">
      <c r="A539" s="8">
        <f t="shared" si="13"/>
        <v>43061</v>
      </c>
      <c r="B539" s="7">
        <v>1.3410008000000002</v>
      </c>
      <c r="C539" s="7">
        <v>0.0636616</v>
      </c>
      <c r="D539" s="7">
        <v>0.107814</v>
      </c>
      <c r="E539" s="7">
        <v>0.0677688</v>
      </c>
      <c r="F539" s="7">
        <v>0.0482596</v>
      </c>
      <c r="G539" s="7">
        <v>0.1037068</v>
      </c>
      <c r="H539" s="7">
        <v>0.0677688</v>
      </c>
      <c r="I539" s="7">
        <v>0.0328576</v>
      </c>
      <c r="J539" s="7">
        <v>0.0646884</v>
      </c>
      <c r="K539" s="7">
        <v>0.023616400000000003</v>
      </c>
      <c r="L539" s="7">
        <v>0</v>
      </c>
      <c r="M539" s="7">
        <v>0</v>
      </c>
      <c r="N539" s="7">
        <v>0.08522439999999999</v>
      </c>
      <c r="O539" s="7">
        <v>0.061608</v>
      </c>
      <c r="P539" s="7">
        <v>0.0533936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</row>
    <row r="540" spans="1:25" ht="11.25">
      <c r="A540" s="8">
        <f t="shared" si="13"/>
        <v>43062</v>
      </c>
      <c r="B540" s="7">
        <v>0</v>
      </c>
      <c r="C540" s="7">
        <v>0.2176816</v>
      </c>
      <c r="D540" s="7">
        <v>0.11910879999999999</v>
      </c>
      <c r="E540" s="7">
        <v>0.1560736</v>
      </c>
      <c r="F540" s="7">
        <v>0.1293768</v>
      </c>
      <c r="G540" s="7">
        <v>0.241298</v>
      </c>
      <c r="H540" s="7">
        <v>0.18790440000000003</v>
      </c>
      <c r="I540" s="7">
        <v>0.210494</v>
      </c>
      <c r="J540" s="7">
        <v>0.14580559999999998</v>
      </c>
      <c r="K540" s="7">
        <v>0</v>
      </c>
      <c r="L540" s="7">
        <v>0</v>
      </c>
      <c r="M540" s="7">
        <v>0</v>
      </c>
      <c r="N540" s="7">
        <v>0.0092412</v>
      </c>
      <c r="O540" s="7">
        <v>0</v>
      </c>
      <c r="P540" s="7">
        <v>0.15504679999999998</v>
      </c>
      <c r="Q540" s="7">
        <v>0.13040359999999998</v>
      </c>
      <c r="R540" s="7">
        <v>0</v>
      </c>
      <c r="S540" s="7">
        <v>0.0020536</v>
      </c>
      <c r="T540" s="7">
        <v>0.0451792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</row>
    <row r="541" spans="1:25" ht="11.25">
      <c r="A541" s="8">
        <f t="shared" si="13"/>
        <v>43063</v>
      </c>
      <c r="B541" s="7">
        <v>0.6479107999999999</v>
      </c>
      <c r="C541" s="7">
        <v>0.2330836</v>
      </c>
      <c r="D541" s="7">
        <v>0.143752</v>
      </c>
      <c r="E541" s="7">
        <v>0.9179592</v>
      </c>
      <c r="F541" s="7">
        <v>1.2259992</v>
      </c>
      <c r="G541" s="7">
        <v>1.3163576000000001</v>
      </c>
      <c r="H541" s="7">
        <v>1.2917144</v>
      </c>
      <c r="I541" s="7">
        <v>0.49491760000000007</v>
      </c>
      <c r="J541" s="7">
        <v>0.8163060000000001</v>
      </c>
      <c r="K541" s="7">
        <v>1.2383207999999999</v>
      </c>
      <c r="L541" s="7">
        <v>0.6448304</v>
      </c>
      <c r="M541" s="7">
        <v>0.2679948</v>
      </c>
      <c r="N541" s="7">
        <v>0.5657668</v>
      </c>
      <c r="O541" s="7">
        <v>0.1324572</v>
      </c>
      <c r="P541" s="7">
        <v>0.0657152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</row>
    <row r="542" spans="1:25" ht="11.25">
      <c r="A542" s="8">
        <f t="shared" si="13"/>
        <v>43064</v>
      </c>
      <c r="B542" s="7">
        <v>1.2085436</v>
      </c>
      <c r="C542" s="7">
        <v>1.1407747999999998</v>
      </c>
      <c r="D542" s="7">
        <v>1.1140780000000001</v>
      </c>
      <c r="E542" s="7">
        <v>0.4558992</v>
      </c>
      <c r="F542" s="7">
        <v>0.13040359999999998</v>
      </c>
      <c r="G542" s="7">
        <v>0.1242428</v>
      </c>
      <c r="H542" s="7">
        <v>0.0051340000000000005</v>
      </c>
      <c r="I542" s="7">
        <v>0</v>
      </c>
      <c r="J542" s="7">
        <v>0.323442</v>
      </c>
      <c r="K542" s="7">
        <v>0.0225896</v>
      </c>
      <c r="L542" s="7">
        <v>0.2525928</v>
      </c>
      <c r="M542" s="7">
        <v>0.0020536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</row>
    <row r="543" spans="1:25" ht="11.25">
      <c r="A543" s="8">
        <f t="shared" si="13"/>
        <v>43065</v>
      </c>
      <c r="B543" s="7">
        <v>3.2878136000000002</v>
      </c>
      <c r="C543" s="7">
        <v>0</v>
      </c>
      <c r="D543" s="7">
        <v>0</v>
      </c>
      <c r="E543" s="7">
        <v>0.0246432</v>
      </c>
      <c r="F543" s="7">
        <v>0.060581199999999995</v>
      </c>
      <c r="G543" s="7">
        <v>0.0010268</v>
      </c>
      <c r="H543" s="7">
        <v>0</v>
      </c>
      <c r="I543" s="7">
        <v>0.0061608</v>
      </c>
      <c r="J543" s="7">
        <v>0.0061608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0.0010268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</row>
    <row r="544" spans="1:25" ht="11.25">
      <c r="A544" s="8">
        <f t="shared" si="13"/>
        <v>43066</v>
      </c>
      <c r="B544" s="7">
        <v>0.7372424</v>
      </c>
      <c r="C544" s="7">
        <v>0.057500800000000005</v>
      </c>
      <c r="D544" s="7">
        <v>0.6766612</v>
      </c>
      <c r="E544" s="7">
        <v>0.28339679999999995</v>
      </c>
      <c r="F544" s="7">
        <v>1.3564028000000001</v>
      </c>
      <c r="G544" s="7">
        <v>1.9776168000000003</v>
      </c>
      <c r="H544" s="7">
        <v>2.346238</v>
      </c>
      <c r="I544" s="7">
        <v>2.2630672</v>
      </c>
      <c r="J544" s="7">
        <v>3.1491956</v>
      </c>
      <c r="K544" s="7">
        <v>3.54246</v>
      </c>
      <c r="L544" s="7">
        <v>4.2519788</v>
      </c>
      <c r="M544" s="7">
        <v>3.2693312000000003</v>
      </c>
      <c r="N544" s="7">
        <v>1.7753371999999998</v>
      </c>
      <c r="O544" s="7">
        <v>12.2784744</v>
      </c>
      <c r="P544" s="7">
        <v>10.181748800000001</v>
      </c>
      <c r="Q544" s="7">
        <v>2.8267804</v>
      </c>
      <c r="R544" s="7">
        <v>4.1400576</v>
      </c>
      <c r="S544" s="7">
        <v>5.1175712</v>
      </c>
      <c r="T544" s="7">
        <v>4.0722888</v>
      </c>
      <c r="U544" s="7">
        <v>2.5536516000000002</v>
      </c>
      <c r="V544" s="7">
        <v>0.0400452</v>
      </c>
      <c r="W544" s="7">
        <v>0</v>
      </c>
      <c r="X544" s="7">
        <v>0</v>
      </c>
      <c r="Y544" s="7">
        <v>0</v>
      </c>
    </row>
    <row r="545" spans="1:25" ht="11.25">
      <c r="A545" s="8">
        <f t="shared" si="13"/>
        <v>43067</v>
      </c>
      <c r="B545" s="7">
        <v>3.8628215999999997</v>
      </c>
      <c r="C545" s="7">
        <v>2.2035128</v>
      </c>
      <c r="D545" s="7">
        <v>0.5421504</v>
      </c>
      <c r="E545" s="7">
        <v>0.3460316</v>
      </c>
      <c r="F545" s="7">
        <v>0.7351888000000001</v>
      </c>
      <c r="G545" s="7">
        <v>0.405586</v>
      </c>
      <c r="H545" s="7">
        <v>0.4867032</v>
      </c>
      <c r="I545" s="7">
        <v>0.7475104</v>
      </c>
      <c r="J545" s="7">
        <v>0.94979</v>
      </c>
      <c r="K545" s="7">
        <v>0.30290600000000006</v>
      </c>
      <c r="L545" s="7">
        <v>0.9703259999999999</v>
      </c>
      <c r="M545" s="7">
        <v>2.6994572</v>
      </c>
      <c r="N545" s="7">
        <v>10.9744384</v>
      </c>
      <c r="O545" s="7">
        <v>10.4353684</v>
      </c>
      <c r="P545" s="7">
        <v>5.0816332</v>
      </c>
      <c r="Q545" s="7">
        <v>0.0687956</v>
      </c>
      <c r="R545" s="7">
        <v>0.051340000000000004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</row>
    <row r="546" spans="1:25" ht="11.25">
      <c r="A546" s="8">
        <f t="shared" si="13"/>
        <v>43068</v>
      </c>
      <c r="B546" s="7">
        <v>3.6358987999999997</v>
      </c>
      <c r="C546" s="7">
        <v>1.6613624</v>
      </c>
      <c r="D546" s="7">
        <v>0.5657668</v>
      </c>
      <c r="E546" s="7">
        <v>0.7105456</v>
      </c>
      <c r="F546" s="7">
        <v>0.0780368</v>
      </c>
      <c r="G546" s="7">
        <v>0.2197352</v>
      </c>
      <c r="H546" s="7">
        <v>0.0554472</v>
      </c>
      <c r="I546" s="7">
        <v>0.0246432</v>
      </c>
      <c r="J546" s="7">
        <v>0.028750400000000002</v>
      </c>
      <c r="K546" s="7">
        <v>0</v>
      </c>
      <c r="L546" s="7">
        <v>0</v>
      </c>
      <c r="M546" s="7">
        <v>0.9744332</v>
      </c>
      <c r="N546" s="7">
        <v>0.18790440000000003</v>
      </c>
      <c r="O546" s="7">
        <v>0.1909848</v>
      </c>
      <c r="P546" s="7">
        <v>0.5092928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</row>
    <row r="547" spans="1:25" ht="11.25">
      <c r="A547" s="8">
        <f t="shared" si="13"/>
        <v>43069</v>
      </c>
      <c r="B547" s="7">
        <v>0.2803164</v>
      </c>
      <c r="C547" s="7">
        <v>0.995996</v>
      </c>
      <c r="D547" s="7">
        <v>1.3030091999999998</v>
      </c>
      <c r="E547" s="7">
        <v>0.5041588</v>
      </c>
      <c r="F547" s="7">
        <v>0.0492864</v>
      </c>
      <c r="G547" s="7">
        <v>0.0277236</v>
      </c>
      <c r="H547" s="7">
        <v>0</v>
      </c>
      <c r="I547" s="7">
        <v>0</v>
      </c>
      <c r="J547" s="7">
        <v>0.32857600000000003</v>
      </c>
      <c r="K547" s="7">
        <v>0.4579528</v>
      </c>
      <c r="L547" s="7">
        <v>0.4702744</v>
      </c>
      <c r="M547" s="7">
        <v>0.0482596</v>
      </c>
      <c r="N547" s="7">
        <v>0.0441524</v>
      </c>
      <c r="O547" s="7">
        <v>0.087278</v>
      </c>
      <c r="P547" s="7">
        <v>0.0277236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</row>
    <row r="548" spans="1:25" ht="11.25">
      <c r="A548" s="8" t="e">
        <f t="shared" si="13"/>
        <v>#REF!</v>
      </c>
      <c r="B548" s="7">
        <v>0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</row>
    <row r="549" spans="1:25" ht="11.25">
      <c r="A549" s="38"/>
      <c r="B549" s="39"/>
      <c r="C549" s="40"/>
      <c r="D549" s="40"/>
      <c r="E549" s="39"/>
      <c r="F549" s="39"/>
      <c r="G549" s="40"/>
      <c r="H549" s="40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</row>
    <row r="550" spans="1:25" ht="28.5" customHeight="1">
      <c r="A550" s="41" t="s">
        <v>107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3"/>
    </row>
    <row r="551" spans="1:25" ht="1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2.75">
      <c r="A552" s="41" t="s">
        <v>48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3"/>
    </row>
    <row r="553" spans="1:25" ht="11.25">
      <c r="A553" s="9"/>
      <c r="B553" s="5" t="s">
        <v>23</v>
      </c>
      <c r="C553" s="10" t="s">
        <v>24</v>
      </c>
      <c r="D553" s="11" t="s">
        <v>25</v>
      </c>
      <c r="E553" s="5" t="s">
        <v>26</v>
      </c>
      <c r="F553" s="5" t="s">
        <v>27</v>
      </c>
      <c r="G553" s="10" t="s">
        <v>28</v>
      </c>
      <c r="H553" s="11" t="s">
        <v>29</v>
      </c>
      <c r="I553" s="5" t="s">
        <v>30</v>
      </c>
      <c r="J553" s="5" t="s">
        <v>31</v>
      </c>
      <c r="K553" s="5" t="s">
        <v>32</v>
      </c>
      <c r="L553" s="5" t="s">
        <v>33</v>
      </c>
      <c r="M553" s="5" t="s">
        <v>34</v>
      </c>
      <c r="N553" s="5" t="s">
        <v>35</v>
      </c>
      <c r="O553" s="5" t="s">
        <v>36</v>
      </c>
      <c r="P553" s="5" t="s">
        <v>37</v>
      </c>
      <c r="Q553" s="5" t="s">
        <v>38</v>
      </c>
      <c r="R553" s="5" t="s">
        <v>39</v>
      </c>
      <c r="S553" s="5" t="s">
        <v>40</v>
      </c>
      <c r="T553" s="5" t="s">
        <v>41</v>
      </c>
      <c r="U553" s="5" t="s">
        <v>42</v>
      </c>
      <c r="V553" s="5" t="s">
        <v>43</v>
      </c>
      <c r="W553" s="5" t="s">
        <v>44</v>
      </c>
      <c r="X553" s="5" t="s">
        <v>45</v>
      </c>
      <c r="Y553" s="5" t="s">
        <v>85</v>
      </c>
    </row>
    <row r="554" spans="1:25" ht="11.25">
      <c r="A554" s="8">
        <f aca="true" t="shared" si="14" ref="A554:A584">A518</f>
        <v>43040</v>
      </c>
      <c r="B554" s="7">
        <v>0</v>
      </c>
      <c r="C554" s="7">
        <v>0</v>
      </c>
      <c r="D554" s="7">
        <v>0</v>
      </c>
      <c r="E554" s="7">
        <v>0</v>
      </c>
      <c r="F554" s="7">
        <v>0</v>
      </c>
      <c r="G554" s="7">
        <v>41.4847736</v>
      </c>
      <c r="H554" s="7">
        <v>41.7045088</v>
      </c>
      <c r="I554" s="7">
        <v>39.8008216</v>
      </c>
      <c r="J554" s="7">
        <v>37.722578399999996</v>
      </c>
      <c r="K554" s="7">
        <v>10.858410000000001</v>
      </c>
      <c r="L554" s="7">
        <v>37.24717</v>
      </c>
      <c r="M554" s="7">
        <v>0.007187600000000001</v>
      </c>
      <c r="N554" s="7">
        <v>0.1478592</v>
      </c>
      <c r="O554" s="7">
        <v>0.8614852000000001</v>
      </c>
      <c r="P554" s="7">
        <v>0.30290600000000006</v>
      </c>
      <c r="Q554" s="7">
        <v>0.34192439999999996</v>
      </c>
      <c r="R554" s="7">
        <v>1.422118</v>
      </c>
      <c r="S554" s="7">
        <v>45.3804528</v>
      </c>
      <c r="T554" s="7">
        <v>0.0934388</v>
      </c>
      <c r="U554" s="7">
        <v>0.0041072</v>
      </c>
      <c r="V554" s="7">
        <v>34.554900399999994</v>
      </c>
      <c r="W554" s="7">
        <v>36.1146096</v>
      </c>
      <c r="X554" s="7">
        <v>6.9031764</v>
      </c>
      <c r="Y554" s="7">
        <v>82.9479844</v>
      </c>
    </row>
    <row r="555" spans="1:25" ht="11.25">
      <c r="A555" s="8">
        <f t="shared" si="14"/>
        <v>43041</v>
      </c>
      <c r="B555" s="7">
        <v>0</v>
      </c>
      <c r="C555" s="7">
        <v>0</v>
      </c>
      <c r="D555" s="7">
        <v>0</v>
      </c>
      <c r="E555" s="7">
        <v>0.0020536</v>
      </c>
      <c r="F555" s="7">
        <v>42.0258972</v>
      </c>
      <c r="G555" s="7">
        <v>41.323566</v>
      </c>
      <c r="H555" s="7">
        <v>41.0791876</v>
      </c>
      <c r="I555" s="7">
        <v>38.8633532</v>
      </c>
      <c r="J555" s="7">
        <v>40.0164496</v>
      </c>
      <c r="K555" s="7">
        <v>11.9745416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43.2703788</v>
      </c>
      <c r="S555" s="7">
        <v>44.113381600000004</v>
      </c>
      <c r="T555" s="7">
        <v>44.281776799999996</v>
      </c>
      <c r="U555" s="7">
        <v>46.389797200000004</v>
      </c>
      <c r="V555" s="7">
        <v>44.0558808</v>
      </c>
      <c r="W555" s="7">
        <v>45.4985348</v>
      </c>
      <c r="X555" s="7">
        <v>46.4924772</v>
      </c>
      <c r="Y555" s="7">
        <v>13.719074800000003</v>
      </c>
    </row>
    <row r="556" spans="1:25" ht="11.25">
      <c r="A556" s="8">
        <f t="shared" si="14"/>
        <v>43042</v>
      </c>
      <c r="B556" s="7">
        <v>0.0174556</v>
      </c>
      <c r="C556" s="7">
        <v>0.2536196</v>
      </c>
      <c r="D556" s="7">
        <v>42.8288548</v>
      </c>
      <c r="E556" s="7">
        <v>0.3367904</v>
      </c>
      <c r="F556" s="7">
        <v>40.6109668</v>
      </c>
      <c r="G556" s="7">
        <v>40.8348092</v>
      </c>
      <c r="H556" s="7">
        <v>4.081530000000001</v>
      </c>
      <c r="I556" s="7">
        <v>4.1821564</v>
      </c>
      <c r="J556" s="7">
        <v>3.8032672</v>
      </c>
      <c r="K556" s="7">
        <v>3.4952272</v>
      </c>
      <c r="L556" s="7">
        <v>3.2600900000000004</v>
      </c>
      <c r="M556" s="7">
        <v>0.046206000000000004</v>
      </c>
      <c r="N556" s="7">
        <v>0</v>
      </c>
      <c r="O556" s="7">
        <v>0</v>
      </c>
      <c r="P556" s="7">
        <v>0.2546464</v>
      </c>
      <c r="Q556" s="7">
        <v>0.2392444</v>
      </c>
      <c r="R556" s="7">
        <v>4.1482719999999995</v>
      </c>
      <c r="S556" s="7">
        <v>9.5933924</v>
      </c>
      <c r="T556" s="7">
        <v>5.8332508</v>
      </c>
      <c r="U556" s="7">
        <v>19.5923708</v>
      </c>
      <c r="V556" s="7">
        <v>58.13741600000001</v>
      </c>
      <c r="W556" s="7">
        <v>51.72196960000001</v>
      </c>
      <c r="X556" s="7">
        <v>88.41672120000001</v>
      </c>
      <c r="Y556" s="7">
        <v>88.44752519999999</v>
      </c>
    </row>
    <row r="557" spans="1:25" ht="11.25">
      <c r="A557" s="8">
        <f t="shared" si="14"/>
        <v>43043</v>
      </c>
      <c r="B557" s="7">
        <v>0</v>
      </c>
      <c r="C557" s="7">
        <v>0</v>
      </c>
      <c r="D557" s="7">
        <v>0</v>
      </c>
      <c r="E557" s="7">
        <v>0.0482596</v>
      </c>
      <c r="F557" s="7">
        <v>0</v>
      </c>
      <c r="G557" s="7">
        <v>0</v>
      </c>
      <c r="H557" s="7">
        <v>0</v>
      </c>
      <c r="I557" s="7">
        <v>0.047232800000000005</v>
      </c>
      <c r="J557" s="7">
        <v>0.07701</v>
      </c>
      <c r="K557" s="7">
        <v>0</v>
      </c>
      <c r="L557" s="7">
        <v>0</v>
      </c>
      <c r="M557" s="7">
        <v>0.1139748</v>
      </c>
      <c r="N557" s="7">
        <v>1.0791668</v>
      </c>
      <c r="O557" s="7">
        <v>0.057500800000000005</v>
      </c>
      <c r="P557" s="7">
        <v>2.0956988</v>
      </c>
      <c r="Q557" s="7">
        <v>1.0247464000000002</v>
      </c>
      <c r="R557" s="7">
        <v>2.043332</v>
      </c>
      <c r="S557" s="7">
        <v>13.372016399999998</v>
      </c>
      <c r="T557" s="7">
        <v>14.149304000000003</v>
      </c>
      <c r="U557" s="7">
        <v>17.817033600000002</v>
      </c>
      <c r="V557" s="7">
        <v>28.6898188</v>
      </c>
      <c r="W557" s="7">
        <v>30.2207776</v>
      </c>
      <c r="X557" s="7">
        <v>90.82867440000001</v>
      </c>
      <c r="Y557" s="7">
        <v>90.2279964</v>
      </c>
    </row>
    <row r="558" spans="1:25" ht="11.25">
      <c r="A558" s="8">
        <f t="shared" si="14"/>
        <v>43044</v>
      </c>
      <c r="B558" s="7">
        <v>0</v>
      </c>
      <c r="C558" s="7">
        <v>0</v>
      </c>
      <c r="D558" s="7">
        <v>0</v>
      </c>
      <c r="E558" s="7">
        <v>0.0020536</v>
      </c>
      <c r="F558" s="7">
        <v>0.0184824</v>
      </c>
      <c r="G558" s="7">
        <v>0.0164288</v>
      </c>
      <c r="H558" s="7">
        <v>0.0215628</v>
      </c>
      <c r="I558" s="7">
        <v>3.7960796</v>
      </c>
      <c r="J558" s="7">
        <v>4.0620208</v>
      </c>
      <c r="K558" s="7">
        <v>2.3606132</v>
      </c>
      <c r="L558" s="7">
        <v>3.8566608000000002</v>
      </c>
      <c r="M558" s="7">
        <v>1.8081947999999999</v>
      </c>
      <c r="N558" s="7">
        <v>0.23102999999999999</v>
      </c>
      <c r="O558" s="7">
        <v>0.32960280000000003</v>
      </c>
      <c r="P558" s="7">
        <v>0.544204</v>
      </c>
      <c r="Q558" s="7">
        <v>5.0888208</v>
      </c>
      <c r="R558" s="7">
        <v>8.722666</v>
      </c>
      <c r="S558" s="7">
        <v>11.8687812</v>
      </c>
      <c r="T558" s="7">
        <v>5.368110400000001</v>
      </c>
      <c r="U558" s="7">
        <v>9.9332632</v>
      </c>
      <c r="V558" s="7">
        <v>11.534044399999999</v>
      </c>
      <c r="W558" s="7">
        <v>19.401386</v>
      </c>
      <c r="X558" s="7">
        <v>35.198704</v>
      </c>
      <c r="Y558" s="7">
        <v>31.276328000000003</v>
      </c>
    </row>
    <row r="559" spans="1:25" ht="11.25">
      <c r="A559" s="8">
        <f t="shared" si="14"/>
        <v>43045</v>
      </c>
      <c r="B559" s="7">
        <v>0</v>
      </c>
      <c r="C559" s="7">
        <v>0</v>
      </c>
      <c r="D559" s="7">
        <v>0</v>
      </c>
      <c r="E559" s="7">
        <v>0.8327348</v>
      </c>
      <c r="F559" s="7">
        <v>3.8433124000000003</v>
      </c>
      <c r="G559" s="7">
        <v>0.1519664</v>
      </c>
      <c r="H559" s="7">
        <v>0</v>
      </c>
      <c r="I559" s="7">
        <v>2.8319144</v>
      </c>
      <c r="J559" s="7">
        <v>0</v>
      </c>
      <c r="K559" s="7">
        <v>0.6633128</v>
      </c>
      <c r="L559" s="7">
        <v>0.5975976000000001</v>
      </c>
      <c r="M559" s="7">
        <v>90.90363079999999</v>
      </c>
      <c r="N559" s="7">
        <v>0</v>
      </c>
      <c r="O559" s="7">
        <v>0</v>
      </c>
      <c r="P559" s="7">
        <v>0</v>
      </c>
      <c r="Q559" s="7">
        <v>0</v>
      </c>
      <c r="R559" s="7">
        <v>0.662286</v>
      </c>
      <c r="S559" s="7">
        <v>6.550984</v>
      </c>
      <c r="T559" s="7">
        <v>3.0773196</v>
      </c>
      <c r="U559" s="7">
        <v>94.5292616</v>
      </c>
      <c r="V559" s="7">
        <v>11.957086</v>
      </c>
      <c r="W559" s="7">
        <v>94.4881896</v>
      </c>
      <c r="X559" s="7">
        <v>11.8728884</v>
      </c>
      <c r="Y559" s="7">
        <v>2.0720823999999998</v>
      </c>
    </row>
    <row r="560" spans="1:25" ht="11.25">
      <c r="A560" s="8">
        <f t="shared" si="14"/>
        <v>43046</v>
      </c>
      <c r="B560" s="7">
        <v>4.857790800000001</v>
      </c>
      <c r="C560" s="7">
        <v>2.6357956000000002</v>
      </c>
      <c r="D560" s="7">
        <v>0.0225896</v>
      </c>
      <c r="E560" s="7">
        <v>4.691449199999999</v>
      </c>
      <c r="F560" s="7">
        <v>0.051340000000000004</v>
      </c>
      <c r="G560" s="7">
        <v>0</v>
      </c>
      <c r="H560" s="7">
        <v>0</v>
      </c>
      <c r="I560" s="7">
        <v>0</v>
      </c>
      <c r="J560" s="7">
        <v>0.13451079999999999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4.528188</v>
      </c>
      <c r="S560" s="7">
        <v>4.989221200000001</v>
      </c>
      <c r="T560" s="7">
        <v>4.85163</v>
      </c>
      <c r="U560" s="7">
        <v>5.0744456</v>
      </c>
      <c r="V560" s="7">
        <v>6.34049</v>
      </c>
      <c r="W560" s="7">
        <v>5.0169448</v>
      </c>
      <c r="X560" s="7">
        <v>17.496672</v>
      </c>
      <c r="Y560" s="7">
        <v>2.7651724</v>
      </c>
    </row>
    <row r="561" spans="1:25" ht="11.25">
      <c r="A561" s="8">
        <f t="shared" si="14"/>
        <v>43047</v>
      </c>
      <c r="B561" s="7">
        <v>3.3976812000000005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8.2133732</v>
      </c>
      <c r="K561" s="7">
        <v>3.0064704000000004</v>
      </c>
      <c r="L561" s="7">
        <v>4.2930508</v>
      </c>
      <c r="M561" s="7">
        <v>0.0739296</v>
      </c>
      <c r="N561" s="7">
        <v>0.0400452</v>
      </c>
      <c r="O561" s="7">
        <v>1.0514432</v>
      </c>
      <c r="P561" s="7">
        <v>4.6986368</v>
      </c>
      <c r="Q561" s="7">
        <v>6.8990692000000005</v>
      </c>
      <c r="R561" s="7">
        <v>7.72667</v>
      </c>
      <c r="S561" s="7">
        <v>14.7735984</v>
      </c>
      <c r="T561" s="7">
        <v>16.751215199999997</v>
      </c>
      <c r="U561" s="7">
        <v>29.184736400000002</v>
      </c>
      <c r="V561" s="7">
        <v>27.129082799999996</v>
      </c>
      <c r="W561" s="7">
        <v>34.8434312</v>
      </c>
      <c r="X561" s="7">
        <v>55.3835384</v>
      </c>
      <c r="Y561" s="7">
        <v>68.836672</v>
      </c>
    </row>
    <row r="562" spans="1:25" ht="11.25">
      <c r="A562" s="8">
        <f t="shared" si="14"/>
        <v>43048</v>
      </c>
      <c r="B562" s="7">
        <v>4.3782752</v>
      </c>
      <c r="C562" s="7">
        <v>1.3009556</v>
      </c>
      <c r="D562" s="7">
        <v>7.1958144</v>
      </c>
      <c r="E562" s="7">
        <v>6.709111200000001</v>
      </c>
      <c r="F562" s="7">
        <v>7.2892532</v>
      </c>
      <c r="G562" s="7">
        <v>5.7511068000000005</v>
      </c>
      <c r="H562" s="7">
        <v>8.2113196</v>
      </c>
      <c r="I562" s="7">
        <v>8.603557200000001</v>
      </c>
      <c r="J562" s="7">
        <v>6.3004448</v>
      </c>
      <c r="K562" s="7">
        <v>10.137596400000001</v>
      </c>
      <c r="L562" s="7">
        <v>7.0150976</v>
      </c>
      <c r="M562" s="7">
        <v>5.4461471999999995</v>
      </c>
      <c r="N562" s="7">
        <v>9.224771200000001</v>
      </c>
      <c r="O562" s="7">
        <v>6.8949620000000005</v>
      </c>
      <c r="P562" s="7">
        <v>8.3920364</v>
      </c>
      <c r="Q562" s="7">
        <v>14.9471276</v>
      </c>
      <c r="R562" s="7">
        <v>27.9310136</v>
      </c>
      <c r="S562" s="7">
        <v>29.395230399999996</v>
      </c>
      <c r="T562" s="7">
        <v>29.342863599999998</v>
      </c>
      <c r="U562" s="7">
        <v>24.9029804</v>
      </c>
      <c r="V562" s="7">
        <v>26.1125508</v>
      </c>
      <c r="W562" s="7">
        <v>27.9115044</v>
      </c>
      <c r="X562" s="7">
        <v>90.9980964</v>
      </c>
      <c r="Y562" s="7">
        <v>90.9426492</v>
      </c>
    </row>
    <row r="563" spans="1:25" ht="11.25">
      <c r="A563" s="8">
        <f t="shared" si="14"/>
        <v>43049</v>
      </c>
      <c r="B563" s="7">
        <v>5.7500800000000005</v>
      </c>
      <c r="C563" s="7">
        <v>1.0514432</v>
      </c>
      <c r="D563" s="7">
        <v>0.46411359999999996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1.216758</v>
      </c>
      <c r="M563" s="7">
        <v>3.2231252</v>
      </c>
      <c r="N563" s="7">
        <v>3.5455404</v>
      </c>
      <c r="O563" s="7">
        <v>0.42920239999999993</v>
      </c>
      <c r="P563" s="7">
        <v>4.4747944</v>
      </c>
      <c r="Q563" s="7">
        <v>8.4310548</v>
      </c>
      <c r="R563" s="7">
        <v>8.997848399999999</v>
      </c>
      <c r="S563" s="7">
        <v>9.423970400000002</v>
      </c>
      <c r="T563" s="7">
        <v>10.3111256</v>
      </c>
      <c r="U563" s="7">
        <v>10.916937599999999</v>
      </c>
      <c r="V563" s="7">
        <v>7.559301600000001</v>
      </c>
      <c r="W563" s="7">
        <v>19.596478</v>
      </c>
      <c r="X563" s="7">
        <v>25.8938424</v>
      </c>
      <c r="Y563" s="7">
        <v>17.038719200000003</v>
      </c>
    </row>
    <row r="564" spans="1:25" ht="11.25">
      <c r="A564" s="8">
        <f t="shared" si="14"/>
        <v>43050</v>
      </c>
      <c r="B564" s="7">
        <v>0</v>
      </c>
      <c r="C564" s="7">
        <v>0.0420988</v>
      </c>
      <c r="D564" s="7">
        <v>0</v>
      </c>
      <c r="E564" s="7">
        <v>0.1314304</v>
      </c>
      <c r="F564" s="7">
        <v>10.899482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0.0061608</v>
      </c>
      <c r="T564" s="7">
        <v>0.0082144</v>
      </c>
      <c r="U564" s="7">
        <v>6.0848168</v>
      </c>
      <c r="V564" s="7">
        <v>0</v>
      </c>
      <c r="W564" s="7">
        <v>0.0184824</v>
      </c>
      <c r="X564" s="7">
        <v>7.250234799999999</v>
      </c>
      <c r="Y564" s="7">
        <v>7.3898795999999995</v>
      </c>
    </row>
    <row r="565" spans="1:25" ht="11.25">
      <c r="A565" s="8">
        <f t="shared" si="14"/>
        <v>43051</v>
      </c>
      <c r="B565" s="7">
        <v>1.1797932000000002</v>
      </c>
      <c r="C565" s="7">
        <v>0.007187600000000001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0.023616400000000003</v>
      </c>
      <c r="L565" s="7">
        <v>1.0658184000000002</v>
      </c>
      <c r="M565" s="7">
        <v>0</v>
      </c>
      <c r="N565" s="7">
        <v>0</v>
      </c>
      <c r="O565" s="7">
        <v>0</v>
      </c>
      <c r="P565" s="7">
        <v>0</v>
      </c>
      <c r="Q565" s="7">
        <v>0.8953696</v>
      </c>
      <c r="R565" s="7">
        <v>3.3566092</v>
      </c>
      <c r="S565" s="7">
        <v>5.9010196</v>
      </c>
      <c r="T565" s="7">
        <v>5.6340516</v>
      </c>
      <c r="U565" s="7">
        <v>6.1782556</v>
      </c>
      <c r="V565" s="7">
        <v>21.5104332</v>
      </c>
      <c r="W565" s="7">
        <v>9.6950456</v>
      </c>
      <c r="X565" s="7">
        <v>29.5215268</v>
      </c>
      <c r="Y565" s="7">
        <v>24.648334000000002</v>
      </c>
    </row>
    <row r="566" spans="1:25" ht="11.25">
      <c r="A566" s="8">
        <f t="shared" si="14"/>
        <v>43052</v>
      </c>
      <c r="B566" s="7">
        <v>0</v>
      </c>
      <c r="C566" s="7">
        <v>0.0041072</v>
      </c>
      <c r="D566" s="7">
        <v>5.232572800000001</v>
      </c>
      <c r="E566" s="7">
        <v>8.0100668</v>
      </c>
      <c r="F566" s="7">
        <v>7.5018008</v>
      </c>
      <c r="G566" s="7">
        <v>5.2448944</v>
      </c>
      <c r="H566" s="7">
        <v>5.847626</v>
      </c>
      <c r="I566" s="7">
        <v>5.995485200000001</v>
      </c>
      <c r="J566" s="7">
        <v>6.553037600000001</v>
      </c>
      <c r="K566" s="7">
        <v>6.6208064</v>
      </c>
      <c r="L566" s="7">
        <v>4.7499768</v>
      </c>
      <c r="M566" s="7">
        <v>7.008936800000001</v>
      </c>
      <c r="N566" s="7">
        <v>6.6208064</v>
      </c>
      <c r="O566" s="7">
        <v>0.05852759999999999</v>
      </c>
      <c r="P566" s="7">
        <v>1.25783</v>
      </c>
      <c r="Q566" s="7">
        <v>5.4451204</v>
      </c>
      <c r="R566" s="7">
        <v>9.2637896</v>
      </c>
      <c r="S566" s="7">
        <v>11.4221232</v>
      </c>
      <c r="T566" s="7">
        <v>11.7116808</v>
      </c>
      <c r="U566" s="7">
        <v>22.275399200000003</v>
      </c>
      <c r="V566" s="7">
        <v>22.090575199999996</v>
      </c>
      <c r="W566" s="7">
        <v>16.829252</v>
      </c>
      <c r="X566" s="7">
        <v>22.0258868</v>
      </c>
      <c r="Y566" s="7">
        <v>50.3470844</v>
      </c>
    </row>
    <row r="567" spans="1:25" ht="11.25">
      <c r="A567" s="8">
        <f t="shared" si="14"/>
        <v>43053</v>
      </c>
      <c r="B567" s="7">
        <v>0</v>
      </c>
      <c r="C567" s="7">
        <v>0</v>
      </c>
      <c r="D567" s="7">
        <v>0.20433320000000002</v>
      </c>
      <c r="E567" s="7">
        <v>0.11500160000000001</v>
      </c>
      <c r="F567" s="7">
        <v>0.174556</v>
      </c>
      <c r="G567" s="7">
        <v>0.9549240000000001</v>
      </c>
      <c r="H567" s="7">
        <v>0.6099192000000001</v>
      </c>
      <c r="I567" s="7">
        <v>0.662286</v>
      </c>
      <c r="J567" s="7">
        <v>0.5431772</v>
      </c>
      <c r="K567" s="7">
        <v>0.09754600000000001</v>
      </c>
      <c r="L567" s="7">
        <v>0.2238424</v>
      </c>
      <c r="M567" s="7">
        <v>0.0266968</v>
      </c>
      <c r="N567" s="7">
        <v>0.056474</v>
      </c>
      <c r="O567" s="7">
        <v>0.0164288</v>
      </c>
      <c r="P567" s="7">
        <v>0.0657152</v>
      </c>
      <c r="Q567" s="7">
        <v>3.6738904000000003</v>
      </c>
      <c r="R567" s="7">
        <v>9.051242000000002</v>
      </c>
      <c r="S567" s="7">
        <v>13.8710412</v>
      </c>
      <c r="T567" s="7">
        <v>14.27252</v>
      </c>
      <c r="U567" s="7">
        <v>13.8135404</v>
      </c>
      <c r="V567" s="7">
        <v>17.4720288</v>
      </c>
      <c r="W567" s="7">
        <v>21.0473464</v>
      </c>
      <c r="X567" s="7">
        <v>24.853694</v>
      </c>
      <c r="Y567" s="7">
        <v>22.7066552</v>
      </c>
    </row>
    <row r="568" spans="1:25" ht="11.25">
      <c r="A568" s="8">
        <f t="shared" si="14"/>
        <v>43054</v>
      </c>
      <c r="B568" s="7">
        <v>0</v>
      </c>
      <c r="C568" s="7">
        <v>0</v>
      </c>
      <c r="D568" s="7">
        <v>0</v>
      </c>
      <c r="E568" s="7">
        <v>0.0338844</v>
      </c>
      <c r="F568" s="7">
        <v>0.0010268</v>
      </c>
      <c r="G568" s="7">
        <v>0</v>
      </c>
      <c r="H568" s="7">
        <v>0.0010268</v>
      </c>
      <c r="I568" s="7">
        <v>0.0030804</v>
      </c>
      <c r="J568" s="7">
        <v>0.0051340000000000005</v>
      </c>
      <c r="K568" s="7">
        <v>0.0020536</v>
      </c>
      <c r="L568" s="7">
        <v>0.0020536</v>
      </c>
      <c r="M568" s="7">
        <v>0</v>
      </c>
      <c r="N568" s="7">
        <v>0</v>
      </c>
      <c r="O568" s="7">
        <v>0</v>
      </c>
      <c r="P568" s="7">
        <v>0</v>
      </c>
      <c r="Q568" s="7">
        <v>0.023616400000000003</v>
      </c>
      <c r="R568" s="7">
        <v>7.465862799999999</v>
      </c>
      <c r="S568" s="7">
        <v>12.099811200000001</v>
      </c>
      <c r="T568" s="7">
        <v>12.585487599999999</v>
      </c>
      <c r="U568" s="7">
        <v>14.380334000000001</v>
      </c>
      <c r="V568" s="7">
        <v>24.3064096</v>
      </c>
      <c r="W568" s="7">
        <v>26.6824248</v>
      </c>
      <c r="X568" s="7">
        <v>27.6938228</v>
      </c>
      <c r="Y568" s="7">
        <v>19.9394292</v>
      </c>
    </row>
    <row r="569" spans="1:25" ht="11.25">
      <c r="A569" s="8">
        <f t="shared" si="14"/>
        <v>43055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0.1406716</v>
      </c>
      <c r="N569" s="7">
        <v>0.1632612</v>
      </c>
      <c r="O569" s="7">
        <v>0.020536000000000002</v>
      </c>
      <c r="P569" s="7">
        <v>0.071876</v>
      </c>
      <c r="Q569" s="7">
        <v>0.97546</v>
      </c>
      <c r="R569" s="7">
        <v>2.4057923999999997</v>
      </c>
      <c r="S569" s="7">
        <v>11.6213224</v>
      </c>
      <c r="T569" s="7">
        <v>10.827606</v>
      </c>
      <c r="U569" s="7">
        <v>13.646172000000002</v>
      </c>
      <c r="V569" s="7">
        <v>5.1083300000000005</v>
      </c>
      <c r="W569" s="7">
        <v>91.9817708</v>
      </c>
      <c r="X569" s="7">
        <v>0</v>
      </c>
      <c r="Y569" s="7">
        <v>19.000934000000004</v>
      </c>
    </row>
    <row r="570" spans="1:25" ht="11.25">
      <c r="A570" s="8">
        <f t="shared" si="14"/>
        <v>43056</v>
      </c>
      <c r="B570" s="7">
        <v>0</v>
      </c>
      <c r="C570" s="7">
        <v>0.20433320000000002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0.8245203999999999</v>
      </c>
      <c r="L570" s="7">
        <v>0.4579528</v>
      </c>
      <c r="M570" s="7">
        <v>0.0862512</v>
      </c>
      <c r="N570" s="7">
        <v>0</v>
      </c>
      <c r="O570" s="7">
        <v>0</v>
      </c>
      <c r="P570" s="7">
        <v>3.5691567999999996</v>
      </c>
      <c r="Q570" s="7">
        <v>1.8194896</v>
      </c>
      <c r="R570" s="7">
        <v>0.0646884</v>
      </c>
      <c r="S570" s="7">
        <v>4.46658</v>
      </c>
      <c r="T570" s="7">
        <v>3.1101772</v>
      </c>
      <c r="U570" s="7">
        <v>5.5508808</v>
      </c>
      <c r="V570" s="7">
        <v>8.7288268</v>
      </c>
      <c r="W570" s="7">
        <v>7.4720236</v>
      </c>
      <c r="X570" s="7">
        <v>23.154339999999998</v>
      </c>
      <c r="Y570" s="7">
        <v>15.2551676</v>
      </c>
    </row>
    <row r="571" spans="1:25" ht="11.25">
      <c r="A571" s="8">
        <f t="shared" si="14"/>
        <v>43057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0.7064384</v>
      </c>
      <c r="R571" s="7">
        <v>0</v>
      </c>
      <c r="S571" s="7">
        <v>0</v>
      </c>
      <c r="T571" s="7">
        <v>0.5821956</v>
      </c>
      <c r="U571" s="7">
        <v>2.197352</v>
      </c>
      <c r="V571" s="7">
        <v>2.6265544</v>
      </c>
      <c r="W571" s="7">
        <v>7.1198312</v>
      </c>
      <c r="X571" s="7">
        <v>3.6677296</v>
      </c>
      <c r="Y571" s="7">
        <v>1.1233192</v>
      </c>
    </row>
    <row r="572" spans="1:25" ht="11.25">
      <c r="A572" s="8">
        <f t="shared" si="14"/>
        <v>43058</v>
      </c>
      <c r="B572" s="7">
        <v>0</v>
      </c>
      <c r="C572" s="7">
        <v>0</v>
      </c>
      <c r="D572" s="7">
        <v>0</v>
      </c>
      <c r="E572" s="7">
        <v>0</v>
      </c>
      <c r="F572" s="7">
        <v>0.31009359999999997</v>
      </c>
      <c r="G572" s="7">
        <v>0.1098676</v>
      </c>
      <c r="H572" s="7">
        <v>1.6788180000000001</v>
      </c>
      <c r="I572" s="7">
        <v>0.9764867999999999</v>
      </c>
      <c r="J572" s="7">
        <v>1.8102483999999999</v>
      </c>
      <c r="K572" s="7">
        <v>2.2291828000000002</v>
      </c>
      <c r="L572" s="7">
        <v>2.6573583999999997</v>
      </c>
      <c r="M572" s="7">
        <v>0.3450048</v>
      </c>
      <c r="N572" s="7">
        <v>5.7500800000000005</v>
      </c>
      <c r="O572" s="7">
        <v>4.54359</v>
      </c>
      <c r="P572" s="7">
        <v>6.2624532</v>
      </c>
      <c r="Q572" s="7">
        <v>8.363286</v>
      </c>
      <c r="R572" s="7">
        <v>9.4804444</v>
      </c>
      <c r="S572" s="7">
        <v>12.282581600000002</v>
      </c>
      <c r="T572" s="7">
        <v>32.3329052</v>
      </c>
      <c r="U572" s="7">
        <v>22.6553152</v>
      </c>
      <c r="V572" s="7">
        <v>32.6501864</v>
      </c>
      <c r="W572" s="7">
        <v>62.131668000000005</v>
      </c>
      <c r="X572" s="7">
        <v>60.565798</v>
      </c>
      <c r="Y572" s="7">
        <v>60.0441836</v>
      </c>
    </row>
    <row r="573" spans="1:25" ht="11.25">
      <c r="A573" s="8">
        <f t="shared" si="14"/>
        <v>43059</v>
      </c>
      <c r="B573" s="7">
        <v>0.0010268</v>
      </c>
      <c r="C573" s="7">
        <v>0.3306296</v>
      </c>
      <c r="D573" s="7">
        <v>0</v>
      </c>
      <c r="E573" s="7">
        <v>0.5462576</v>
      </c>
      <c r="F573" s="7">
        <v>0</v>
      </c>
      <c r="G573" s="7">
        <v>0</v>
      </c>
      <c r="H573" s="7">
        <v>1.4806456000000001</v>
      </c>
      <c r="I573" s="7">
        <v>1.4200644</v>
      </c>
      <c r="J573" s="7">
        <v>1.7773907999999998</v>
      </c>
      <c r="K573" s="7">
        <v>1.6295316</v>
      </c>
      <c r="L573" s="7">
        <v>0.9723796</v>
      </c>
      <c r="M573" s="7">
        <v>1.0350144</v>
      </c>
      <c r="N573" s="7">
        <v>5.2171708</v>
      </c>
      <c r="O573" s="7">
        <v>6.1833896</v>
      </c>
      <c r="P573" s="7">
        <v>1.9067676</v>
      </c>
      <c r="Q573" s="7">
        <v>6.82822</v>
      </c>
      <c r="R573" s="7">
        <v>8.1856496</v>
      </c>
      <c r="S573" s="7">
        <v>13.9429172</v>
      </c>
      <c r="T573" s="7">
        <v>17.2995264</v>
      </c>
      <c r="U573" s="7">
        <v>13.847424800000002</v>
      </c>
      <c r="V573" s="7">
        <v>14.3721196</v>
      </c>
      <c r="W573" s="7">
        <v>23.3360836</v>
      </c>
      <c r="X573" s="7">
        <v>31.092530800000002</v>
      </c>
      <c r="Y573" s="7">
        <v>36.3980064</v>
      </c>
    </row>
    <row r="574" spans="1:25" ht="11.25">
      <c r="A574" s="8">
        <f t="shared" si="14"/>
        <v>43060</v>
      </c>
      <c r="B574" s="7">
        <v>0</v>
      </c>
      <c r="C574" s="7">
        <v>0.0195092</v>
      </c>
      <c r="D574" s="7">
        <v>0.1242428</v>
      </c>
      <c r="E574" s="7">
        <v>0.023616400000000003</v>
      </c>
      <c r="F574" s="7">
        <v>0.5657668</v>
      </c>
      <c r="G574" s="7">
        <v>0.7413495999999999</v>
      </c>
      <c r="H574" s="7">
        <v>0.7054116</v>
      </c>
      <c r="I574" s="7">
        <v>0.5975976000000001</v>
      </c>
      <c r="J574" s="7">
        <v>0.492864</v>
      </c>
      <c r="K574" s="7">
        <v>0.5472844</v>
      </c>
      <c r="L574" s="7">
        <v>0.1581272</v>
      </c>
      <c r="M574" s="7">
        <v>0.0913852</v>
      </c>
      <c r="N574" s="7">
        <v>0.014375200000000001</v>
      </c>
      <c r="O574" s="7">
        <v>0.1766096</v>
      </c>
      <c r="P574" s="7">
        <v>0.17044879999999998</v>
      </c>
      <c r="Q574" s="7">
        <v>0.6581788000000001</v>
      </c>
      <c r="R574" s="7">
        <v>10.6961756</v>
      </c>
      <c r="S574" s="7">
        <v>14.697615199999998</v>
      </c>
      <c r="T574" s="7">
        <v>19.5800492</v>
      </c>
      <c r="U574" s="7">
        <v>21.9704396</v>
      </c>
      <c r="V574" s="7">
        <v>35.0231212</v>
      </c>
      <c r="W574" s="7">
        <v>34.156502</v>
      </c>
      <c r="X574" s="7">
        <v>31.0689144</v>
      </c>
      <c r="Y574" s="7">
        <v>25.2859768</v>
      </c>
    </row>
    <row r="575" spans="1:25" ht="11.25">
      <c r="A575" s="8">
        <f t="shared" si="14"/>
        <v>43061</v>
      </c>
      <c r="B575" s="7">
        <v>0</v>
      </c>
      <c r="C575" s="7">
        <v>0.057500800000000005</v>
      </c>
      <c r="D575" s="7">
        <v>0.1037068</v>
      </c>
      <c r="E575" s="7">
        <v>0.415854</v>
      </c>
      <c r="F575" s="7">
        <v>0.7043848</v>
      </c>
      <c r="G575" s="7">
        <v>0.8091184</v>
      </c>
      <c r="H575" s="7">
        <v>0.7947432</v>
      </c>
      <c r="I575" s="7">
        <v>1.150016</v>
      </c>
      <c r="J575" s="7">
        <v>1.0165320000000002</v>
      </c>
      <c r="K575" s="7">
        <v>2.2969516000000003</v>
      </c>
      <c r="L575" s="7">
        <v>3.3566092</v>
      </c>
      <c r="M575" s="7">
        <v>5.4369060000000005</v>
      </c>
      <c r="N575" s="7">
        <v>0.7844752</v>
      </c>
      <c r="O575" s="7">
        <v>0.6643395999999999</v>
      </c>
      <c r="P575" s="7">
        <v>0.7629123999999999</v>
      </c>
      <c r="Q575" s="7">
        <v>4.9502028</v>
      </c>
      <c r="R575" s="7">
        <v>9.9948712</v>
      </c>
      <c r="S575" s="7">
        <v>19.94559</v>
      </c>
      <c r="T575" s="7">
        <v>20.8399328</v>
      </c>
      <c r="U575" s="7">
        <v>26.523270800000002</v>
      </c>
      <c r="V575" s="7">
        <v>34.007616</v>
      </c>
      <c r="W575" s="7">
        <v>24.6904328</v>
      </c>
      <c r="X575" s="7">
        <v>60.6695048</v>
      </c>
      <c r="Y575" s="7">
        <v>35.2171864</v>
      </c>
    </row>
    <row r="576" spans="1:25" ht="11.25">
      <c r="A576" s="8">
        <f t="shared" si="14"/>
        <v>43062</v>
      </c>
      <c r="B576" s="7">
        <v>7.740018399999999</v>
      </c>
      <c r="C576" s="7">
        <v>0.0626348</v>
      </c>
      <c r="D576" s="7">
        <v>0.12835</v>
      </c>
      <c r="E576" s="7">
        <v>0.1755828</v>
      </c>
      <c r="F576" s="7">
        <v>0.10268000000000001</v>
      </c>
      <c r="G576" s="7">
        <v>0.0482596</v>
      </c>
      <c r="H576" s="7">
        <v>0.0800904</v>
      </c>
      <c r="I576" s="7">
        <v>0.051340000000000004</v>
      </c>
      <c r="J576" s="7">
        <v>0.0451792</v>
      </c>
      <c r="K576" s="7">
        <v>3.2785724</v>
      </c>
      <c r="L576" s="7">
        <v>4.0086272</v>
      </c>
      <c r="M576" s="7">
        <v>4.661671999999999</v>
      </c>
      <c r="N576" s="7">
        <v>0.313174</v>
      </c>
      <c r="O576" s="7">
        <v>1.1787664000000002</v>
      </c>
      <c r="P576" s="7">
        <v>0.3367904</v>
      </c>
      <c r="Q576" s="7">
        <v>0.112948</v>
      </c>
      <c r="R576" s="7">
        <v>0.5975976000000001</v>
      </c>
      <c r="S576" s="7">
        <v>2.3862832</v>
      </c>
      <c r="T576" s="7">
        <v>3.0270064</v>
      </c>
      <c r="U576" s="7">
        <v>21.201366399999998</v>
      </c>
      <c r="V576" s="7">
        <v>27.3262284</v>
      </c>
      <c r="W576" s="7">
        <v>28.8294636</v>
      </c>
      <c r="X576" s="7">
        <v>61.9406832</v>
      </c>
      <c r="Y576" s="7">
        <v>55.1504548</v>
      </c>
    </row>
    <row r="577" spans="1:25" ht="11.25">
      <c r="A577" s="8">
        <f t="shared" si="14"/>
        <v>43063</v>
      </c>
      <c r="B577" s="7">
        <v>0.041072000000000004</v>
      </c>
      <c r="C577" s="7">
        <v>0.0246432</v>
      </c>
      <c r="D577" s="7">
        <v>0.4558992</v>
      </c>
      <c r="E577" s="7">
        <v>0</v>
      </c>
      <c r="F577" s="7">
        <v>0</v>
      </c>
      <c r="G577" s="7">
        <v>0</v>
      </c>
      <c r="H577" s="7">
        <v>0</v>
      </c>
      <c r="I577" s="7">
        <v>0.14169839999999997</v>
      </c>
      <c r="J577" s="7">
        <v>0</v>
      </c>
      <c r="K577" s="7">
        <v>0.015402</v>
      </c>
      <c r="L577" s="7">
        <v>0.1314304</v>
      </c>
      <c r="M577" s="7">
        <v>0.1725024</v>
      </c>
      <c r="N577" s="7">
        <v>0.0554472</v>
      </c>
      <c r="O577" s="7">
        <v>2.4324892000000005</v>
      </c>
      <c r="P577" s="7">
        <v>1.6562283999999998</v>
      </c>
      <c r="Q577" s="7">
        <v>4.2653272</v>
      </c>
      <c r="R577" s="7">
        <v>15.493385199999999</v>
      </c>
      <c r="S577" s="7">
        <v>21.2835104</v>
      </c>
      <c r="T577" s="7">
        <v>24.644226800000002</v>
      </c>
      <c r="U577" s="7">
        <v>22.861702</v>
      </c>
      <c r="V577" s="7">
        <v>39.081034800000005</v>
      </c>
      <c r="W577" s="7">
        <v>36.3374252</v>
      </c>
      <c r="X577" s="7">
        <v>32.170670799999996</v>
      </c>
      <c r="Y577" s="7">
        <v>27.9792732</v>
      </c>
    </row>
    <row r="578" spans="1:25" ht="11.25">
      <c r="A578" s="8">
        <f t="shared" si="14"/>
        <v>43064</v>
      </c>
      <c r="B578" s="7">
        <v>0.0051340000000000005</v>
      </c>
      <c r="C578" s="7">
        <v>0.0277236</v>
      </c>
      <c r="D578" s="7">
        <v>0.0061608</v>
      </c>
      <c r="E578" s="7">
        <v>0.2135744</v>
      </c>
      <c r="F578" s="7">
        <v>1.0165320000000002</v>
      </c>
      <c r="G578" s="7">
        <v>1.0812204</v>
      </c>
      <c r="H578" s="7">
        <v>1.4775652000000001</v>
      </c>
      <c r="I578" s="7">
        <v>1.8975264</v>
      </c>
      <c r="J578" s="7">
        <v>0.1314304</v>
      </c>
      <c r="K578" s="7">
        <v>1.2927412</v>
      </c>
      <c r="L578" s="7">
        <v>0.5986244</v>
      </c>
      <c r="M578" s="7">
        <v>1.9447592</v>
      </c>
      <c r="N578" s="7">
        <v>3.142008</v>
      </c>
      <c r="O578" s="7">
        <v>3.2662508</v>
      </c>
      <c r="P578" s="7">
        <v>3.2220983999999997</v>
      </c>
      <c r="Q578" s="7">
        <v>3.0578104</v>
      </c>
      <c r="R578" s="7">
        <v>9.781296800000002</v>
      </c>
      <c r="S578" s="7">
        <v>31.3543648</v>
      </c>
      <c r="T578" s="7">
        <v>31.012440399999996</v>
      </c>
      <c r="U578" s="7">
        <v>28.9003128</v>
      </c>
      <c r="V578" s="7">
        <v>36.6885908</v>
      </c>
      <c r="W578" s="7">
        <v>42.337017599999996</v>
      </c>
      <c r="X578" s="7">
        <v>40.5236888</v>
      </c>
      <c r="Y578" s="7">
        <v>37.2338216</v>
      </c>
    </row>
    <row r="579" spans="1:25" ht="11.25">
      <c r="A579" s="8">
        <f t="shared" si="14"/>
        <v>43065</v>
      </c>
      <c r="B579" s="7">
        <v>0</v>
      </c>
      <c r="C579" s="7">
        <v>3.5866124000000004</v>
      </c>
      <c r="D579" s="7">
        <v>3.2487952</v>
      </c>
      <c r="E579" s="7">
        <v>0.9323344</v>
      </c>
      <c r="F579" s="7">
        <v>0.5380431999999999</v>
      </c>
      <c r="G579" s="7">
        <v>0.7475104</v>
      </c>
      <c r="H579" s="7">
        <v>0.8851015999999999</v>
      </c>
      <c r="I579" s="7">
        <v>0.9888084000000001</v>
      </c>
      <c r="J579" s="7">
        <v>0.9713528000000001</v>
      </c>
      <c r="K579" s="7">
        <v>1.0113979999999998</v>
      </c>
      <c r="L579" s="7">
        <v>7.374477599999999</v>
      </c>
      <c r="M579" s="7">
        <v>5.0231056</v>
      </c>
      <c r="N579" s="7">
        <v>1.093542</v>
      </c>
      <c r="O579" s="7">
        <v>1.868776</v>
      </c>
      <c r="P579" s="7">
        <v>1.6336388000000002</v>
      </c>
      <c r="Q579" s="7">
        <v>9.9455848</v>
      </c>
      <c r="R579" s="7">
        <v>12.639908</v>
      </c>
      <c r="S579" s="7">
        <v>12.6111576</v>
      </c>
      <c r="T579" s="7">
        <v>31.928346</v>
      </c>
      <c r="U579" s="7">
        <v>24.9584276</v>
      </c>
      <c r="V579" s="7">
        <v>35.982152400000004</v>
      </c>
      <c r="W579" s="7">
        <v>37.1434632</v>
      </c>
      <c r="X579" s="7">
        <v>94.5980572</v>
      </c>
      <c r="Y579" s="7">
        <v>35.6320136</v>
      </c>
    </row>
    <row r="580" spans="1:25" ht="11.25">
      <c r="A580" s="8">
        <f t="shared" si="14"/>
        <v>43066</v>
      </c>
      <c r="B580" s="7">
        <v>0</v>
      </c>
      <c r="C580" s="7">
        <v>0.148886</v>
      </c>
      <c r="D580" s="7">
        <v>0.1314304</v>
      </c>
      <c r="E580" s="7">
        <v>0.28237</v>
      </c>
      <c r="F580" s="7">
        <v>0.0112948</v>
      </c>
      <c r="G580" s="7">
        <v>0.0092412</v>
      </c>
      <c r="H580" s="7">
        <v>0.007187600000000001</v>
      </c>
      <c r="I580" s="7">
        <v>0.0092412</v>
      </c>
      <c r="J580" s="7">
        <v>0</v>
      </c>
      <c r="K580" s="7">
        <v>0</v>
      </c>
      <c r="L580" s="7">
        <v>0</v>
      </c>
      <c r="M580" s="7">
        <v>0</v>
      </c>
      <c r="N580" s="7">
        <v>0.0164288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0.047232800000000005</v>
      </c>
      <c r="V580" s="7">
        <v>0.4908104</v>
      </c>
      <c r="W580" s="7">
        <v>3.306296</v>
      </c>
      <c r="X580" s="7">
        <v>4.3813556</v>
      </c>
      <c r="Y580" s="7">
        <v>11.4046676</v>
      </c>
    </row>
    <row r="581" spans="1:25" ht="11.25">
      <c r="A581" s="8">
        <f t="shared" si="14"/>
        <v>43067</v>
      </c>
      <c r="B581" s="7">
        <v>0</v>
      </c>
      <c r="C581" s="7">
        <v>0.1786632</v>
      </c>
      <c r="D581" s="7">
        <v>0.1909848</v>
      </c>
      <c r="E581" s="7">
        <v>0.1653148</v>
      </c>
      <c r="F581" s="7">
        <v>0.028750400000000002</v>
      </c>
      <c r="G581" s="7">
        <v>0.087278</v>
      </c>
      <c r="H581" s="7">
        <v>0.07495639999999999</v>
      </c>
      <c r="I581" s="7">
        <v>0.1971456</v>
      </c>
      <c r="J581" s="7">
        <v>0.21870839999999997</v>
      </c>
      <c r="K581" s="7">
        <v>0.1478592</v>
      </c>
      <c r="L581" s="7">
        <v>0.0277236</v>
      </c>
      <c r="M581" s="7">
        <v>0.0112948</v>
      </c>
      <c r="N581" s="7">
        <v>0</v>
      </c>
      <c r="O581" s="7">
        <v>0</v>
      </c>
      <c r="P581" s="7">
        <v>0</v>
      </c>
      <c r="Q581" s="7">
        <v>0.5051856</v>
      </c>
      <c r="R581" s="7">
        <v>0.48464959999999996</v>
      </c>
      <c r="S581" s="7">
        <v>3.2826796</v>
      </c>
      <c r="T581" s="7">
        <v>4.9358276</v>
      </c>
      <c r="U581" s="7">
        <v>14.855742400000002</v>
      </c>
      <c r="V581" s="7">
        <v>14.527166399999999</v>
      </c>
      <c r="W581" s="7">
        <v>16.594114800000003</v>
      </c>
      <c r="X581" s="7">
        <v>31.1572192</v>
      </c>
      <c r="Y581" s="7">
        <v>22.0515568</v>
      </c>
    </row>
    <row r="582" spans="1:25" ht="11.25">
      <c r="A582" s="8">
        <f t="shared" si="14"/>
        <v>43068</v>
      </c>
      <c r="B582" s="7">
        <v>0</v>
      </c>
      <c r="C582" s="7">
        <v>0.015402</v>
      </c>
      <c r="D582" s="7">
        <v>0.1868776</v>
      </c>
      <c r="E582" s="7">
        <v>0.1725024</v>
      </c>
      <c r="F582" s="7">
        <v>1.170552</v>
      </c>
      <c r="G582" s="7">
        <v>0.5370164000000001</v>
      </c>
      <c r="H582" s="7">
        <v>0.5503648</v>
      </c>
      <c r="I582" s="7">
        <v>1.0894348</v>
      </c>
      <c r="J582" s="7">
        <v>0.8522440000000001</v>
      </c>
      <c r="K582" s="7">
        <v>95.49034639999999</v>
      </c>
      <c r="L582" s="7">
        <v>93.6225972</v>
      </c>
      <c r="M582" s="7">
        <v>0.0318308</v>
      </c>
      <c r="N582" s="7">
        <v>0.1909848</v>
      </c>
      <c r="O582" s="7">
        <v>0.2197352</v>
      </c>
      <c r="P582" s="7">
        <v>0</v>
      </c>
      <c r="Q582" s="7">
        <v>2.921246</v>
      </c>
      <c r="R582" s="7">
        <v>7.258449199999999</v>
      </c>
      <c r="S582" s="7">
        <v>18.0573048</v>
      </c>
      <c r="T582" s="7">
        <v>18.138422000000002</v>
      </c>
      <c r="U582" s="7">
        <v>13.986042800000002</v>
      </c>
      <c r="V582" s="7">
        <v>17.7831492</v>
      </c>
      <c r="W582" s="7">
        <v>25.254146</v>
      </c>
      <c r="X582" s="7">
        <v>24.340294</v>
      </c>
      <c r="Y582" s="7">
        <v>16.439068</v>
      </c>
    </row>
    <row r="583" spans="1:25" ht="11.25">
      <c r="A583" s="8">
        <f t="shared" si="14"/>
        <v>43069</v>
      </c>
      <c r="B583" s="7">
        <v>0.8614852000000001</v>
      </c>
      <c r="C583" s="7">
        <v>0</v>
      </c>
      <c r="D583" s="7">
        <v>0</v>
      </c>
      <c r="E583" s="7">
        <v>0</v>
      </c>
      <c r="F583" s="7">
        <v>0.0677688</v>
      </c>
      <c r="G583" s="7">
        <v>0.1088408</v>
      </c>
      <c r="H583" s="7">
        <v>1.4857796</v>
      </c>
      <c r="I583" s="7">
        <v>2.5495444</v>
      </c>
      <c r="J583" s="7">
        <v>0.09754600000000001</v>
      </c>
      <c r="K583" s="7">
        <v>0.0544204</v>
      </c>
      <c r="L583" s="7">
        <v>0.035938</v>
      </c>
      <c r="M583" s="7">
        <v>0.18790440000000003</v>
      </c>
      <c r="N583" s="7">
        <v>0.29469160000000005</v>
      </c>
      <c r="O583" s="7">
        <v>0.0759832</v>
      </c>
      <c r="P583" s="7">
        <v>0.0636616</v>
      </c>
      <c r="Q583" s="7">
        <v>15.1278444</v>
      </c>
      <c r="R583" s="7">
        <v>16.7953676</v>
      </c>
      <c r="S583" s="7">
        <v>22.4602232</v>
      </c>
      <c r="T583" s="7">
        <v>98.02038160000001</v>
      </c>
      <c r="U583" s="7">
        <v>95.3291388</v>
      </c>
      <c r="V583" s="7">
        <v>34.3844516</v>
      </c>
      <c r="W583" s="7">
        <v>22.9068812</v>
      </c>
      <c r="X583" s="7">
        <v>63.693430799999994</v>
      </c>
      <c r="Y583" s="7">
        <v>61.777422</v>
      </c>
    </row>
    <row r="584" spans="1:25" ht="11.25">
      <c r="A584" s="8" t="e">
        <f t="shared" si="14"/>
        <v>#REF!</v>
      </c>
      <c r="B584" s="7">
        <v>0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</row>
    <row r="585" spans="1:25" ht="12.7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 spans="1:25" ht="32.25" customHeight="1">
      <c r="A586" s="41" t="s">
        <v>108</v>
      </c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3"/>
    </row>
    <row r="587" spans="1:25" ht="1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1:25" ht="39" customHeight="1">
      <c r="A588" s="41" t="s">
        <v>109</v>
      </c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3"/>
    </row>
    <row r="589" spans="1:25" ht="11.25">
      <c r="A589" s="9"/>
      <c r="B589" s="5" t="s">
        <v>23</v>
      </c>
      <c r="C589" s="10" t="s">
        <v>24</v>
      </c>
      <c r="D589" s="11" t="s">
        <v>25</v>
      </c>
      <c r="E589" s="5" t="s">
        <v>26</v>
      </c>
      <c r="F589" s="5" t="s">
        <v>27</v>
      </c>
      <c r="G589" s="10" t="s">
        <v>28</v>
      </c>
      <c r="H589" s="11" t="s">
        <v>29</v>
      </c>
      <c r="I589" s="5" t="s">
        <v>30</v>
      </c>
      <c r="J589" s="5" t="s">
        <v>31</v>
      </c>
      <c r="K589" s="5" t="s">
        <v>32</v>
      </c>
      <c r="L589" s="5" t="s">
        <v>33</v>
      </c>
      <c r="M589" s="5" t="s">
        <v>34</v>
      </c>
      <c r="N589" s="5" t="s">
        <v>35</v>
      </c>
      <c r="O589" s="5" t="s">
        <v>36</v>
      </c>
      <c r="P589" s="5" t="s">
        <v>37</v>
      </c>
      <c r="Q589" s="5" t="s">
        <v>38</v>
      </c>
      <c r="R589" s="5" t="s">
        <v>39</v>
      </c>
      <c r="S589" s="5" t="s">
        <v>40</v>
      </c>
      <c r="T589" s="5" t="s">
        <v>41</v>
      </c>
      <c r="U589" s="5" t="s">
        <v>42</v>
      </c>
      <c r="V589" s="5" t="s">
        <v>43</v>
      </c>
      <c r="W589" s="5" t="s">
        <v>44</v>
      </c>
      <c r="X589" s="5" t="s">
        <v>45</v>
      </c>
      <c r="Y589" s="5" t="s">
        <v>85</v>
      </c>
    </row>
    <row r="590" spans="1:25" ht="11.25">
      <c r="A590" s="8">
        <f aca="true" t="shared" si="15" ref="A590:A620">A554</f>
        <v>43040</v>
      </c>
      <c r="B590" s="7">
        <v>80.280358</v>
      </c>
      <c r="C590" s="7">
        <v>88.7073056</v>
      </c>
      <c r="D590" s="7">
        <v>89.9774572</v>
      </c>
      <c r="E590" s="7">
        <v>90.1304504</v>
      </c>
      <c r="F590" s="7">
        <v>90.26701480000001</v>
      </c>
      <c r="G590" s="7">
        <v>89.8881256</v>
      </c>
      <c r="H590" s="7">
        <v>89.9517872</v>
      </c>
      <c r="I590" s="7">
        <v>89.82446399999999</v>
      </c>
      <c r="J590" s="7">
        <v>89.572898</v>
      </c>
      <c r="K590" s="7">
        <v>88.84078960000001</v>
      </c>
      <c r="L590" s="7">
        <v>89.1632048</v>
      </c>
      <c r="M590" s="7">
        <v>89.23610760000001</v>
      </c>
      <c r="N590" s="7">
        <v>90.676708</v>
      </c>
      <c r="O590" s="7">
        <v>92.44896480000001</v>
      </c>
      <c r="P590" s="7">
        <v>90.9837212</v>
      </c>
      <c r="Q590" s="7">
        <v>90.40871320000001</v>
      </c>
      <c r="R590" s="7">
        <v>89.192982</v>
      </c>
      <c r="S590" s="7">
        <v>86.4524528</v>
      </c>
      <c r="T590" s="7">
        <v>78.9804292</v>
      </c>
      <c r="U590" s="7">
        <v>79.1960572</v>
      </c>
      <c r="V590" s="7">
        <v>79.3172196</v>
      </c>
      <c r="W590" s="7">
        <v>79.3541844</v>
      </c>
      <c r="X590" s="7">
        <v>79.376774</v>
      </c>
      <c r="Y590" s="7">
        <v>79.39320280000001</v>
      </c>
    </row>
    <row r="591" spans="1:25" ht="11.25">
      <c r="A591" s="8">
        <f t="shared" si="15"/>
        <v>43041</v>
      </c>
      <c r="B591" s="7">
        <v>84.808546</v>
      </c>
      <c r="C591" s="7">
        <v>87.775998</v>
      </c>
      <c r="D591" s="7">
        <v>91.00323039999999</v>
      </c>
      <c r="E591" s="7">
        <v>91.9766368</v>
      </c>
      <c r="F591" s="7">
        <v>93.7786708</v>
      </c>
      <c r="G591" s="7">
        <v>93.3392004</v>
      </c>
      <c r="H591" s="7">
        <v>92.66048559999999</v>
      </c>
      <c r="I591" s="7">
        <v>92.5270016</v>
      </c>
      <c r="J591" s="7">
        <v>91.87703719999999</v>
      </c>
      <c r="K591" s="7">
        <v>92.263114</v>
      </c>
      <c r="L591" s="7">
        <v>92.8340148</v>
      </c>
      <c r="M591" s="7">
        <v>93.1543764</v>
      </c>
      <c r="N591" s="7">
        <v>94.81163160000001</v>
      </c>
      <c r="O591" s="7">
        <v>94.79417600000001</v>
      </c>
      <c r="P591" s="7">
        <v>94.73256800000001</v>
      </c>
      <c r="Q591" s="7">
        <v>93.20571640000001</v>
      </c>
      <c r="R591" s="7">
        <v>92.7652192</v>
      </c>
      <c r="S591" s="7">
        <v>92.3627136</v>
      </c>
      <c r="T591" s="7">
        <v>90.2649612</v>
      </c>
      <c r="U591" s="7">
        <v>89.572898</v>
      </c>
      <c r="V591" s="7">
        <v>88.56355359999999</v>
      </c>
      <c r="W591" s="7">
        <v>88.7781548</v>
      </c>
      <c r="X591" s="7">
        <v>88.5553392</v>
      </c>
      <c r="Y591" s="7">
        <v>87.3899212</v>
      </c>
    </row>
    <row r="592" spans="1:25" ht="11.25">
      <c r="A592" s="8">
        <f t="shared" si="15"/>
        <v>43042</v>
      </c>
      <c r="B592" s="7">
        <v>89.6622296</v>
      </c>
      <c r="C592" s="7">
        <v>92.20458640000001</v>
      </c>
      <c r="D592" s="7">
        <v>94.23765039999999</v>
      </c>
      <c r="E592" s="7">
        <v>94.1349704</v>
      </c>
      <c r="F592" s="7">
        <v>94.3464912</v>
      </c>
      <c r="G592" s="7">
        <v>94.36600039999999</v>
      </c>
      <c r="H592" s="7">
        <v>94.2273824</v>
      </c>
      <c r="I592" s="7">
        <v>93.962468</v>
      </c>
      <c r="J592" s="7">
        <v>93.5127296</v>
      </c>
      <c r="K592" s="7">
        <v>93.20468960000001</v>
      </c>
      <c r="L592" s="7">
        <v>93.1995556</v>
      </c>
      <c r="M592" s="7">
        <v>93.4726844</v>
      </c>
      <c r="N592" s="7">
        <v>94.46560000000001</v>
      </c>
      <c r="O592" s="7">
        <v>94.5395296</v>
      </c>
      <c r="P592" s="7">
        <v>94.167828</v>
      </c>
      <c r="Q592" s="7">
        <v>93.7591616</v>
      </c>
      <c r="R592" s="7">
        <v>93.2108504</v>
      </c>
      <c r="S592" s="7">
        <v>92.12038879999999</v>
      </c>
      <c r="T592" s="7">
        <v>87.0202732</v>
      </c>
      <c r="U592" s="7">
        <v>87.057238</v>
      </c>
      <c r="V592" s="7">
        <v>85.1668992</v>
      </c>
      <c r="W592" s="7">
        <v>84.75515239999999</v>
      </c>
      <c r="X592" s="7">
        <v>84.2817976</v>
      </c>
      <c r="Y592" s="7">
        <v>84.05282120000001</v>
      </c>
    </row>
    <row r="593" spans="1:25" ht="11.25">
      <c r="A593" s="8">
        <f t="shared" si="15"/>
        <v>43043</v>
      </c>
      <c r="B593" s="7">
        <v>87.2995628</v>
      </c>
      <c r="C593" s="7">
        <v>90.245452</v>
      </c>
      <c r="D593" s="7">
        <v>90.8882288</v>
      </c>
      <c r="E593" s="7">
        <v>92.9366948</v>
      </c>
      <c r="F593" s="7">
        <v>93.48705960000001</v>
      </c>
      <c r="G593" s="7">
        <v>94.5076988</v>
      </c>
      <c r="H593" s="7">
        <v>94.475868</v>
      </c>
      <c r="I593" s="7">
        <v>94.2622936</v>
      </c>
      <c r="J593" s="7">
        <v>93.93063719999999</v>
      </c>
      <c r="K593" s="7">
        <v>93.341254</v>
      </c>
      <c r="L593" s="7">
        <v>93.38540640000001</v>
      </c>
      <c r="M593" s="7">
        <v>93.61643640000001</v>
      </c>
      <c r="N593" s="7">
        <v>95.06319760000001</v>
      </c>
      <c r="O593" s="7">
        <v>98.64981</v>
      </c>
      <c r="P593" s="7">
        <v>96.05611320000001</v>
      </c>
      <c r="Q593" s="7">
        <v>94.78082760000001</v>
      </c>
      <c r="R593" s="7">
        <v>93.6770176</v>
      </c>
      <c r="S593" s="7">
        <v>92.97571320000002</v>
      </c>
      <c r="T593" s="7">
        <v>90.8861752</v>
      </c>
      <c r="U593" s="7">
        <v>88.0542608</v>
      </c>
      <c r="V593" s="7">
        <v>88.4218552</v>
      </c>
      <c r="W593" s="7">
        <v>88.39823879999999</v>
      </c>
      <c r="X593" s="7">
        <v>85.8004348</v>
      </c>
      <c r="Y593" s="7">
        <v>85.03957600000001</v>
      </c>
    </row>
    <row r="594" spans="1:25" ht="11.25">
      <c r="A594" s="8">
        <f t="shared" si="15"/>
        <v>43044</v>
      </c>
      <c r="B594" s="7">
        <v>87.37143879999999</v>
      </c>
      <c r="C594" s="7">
        <v>88.99789</v>
      </c>
      <c r="D594" s="7">
        <v>91.89551960000001</v>
      </c>
      <c r="E594" s="7">
        <v>92.92540000000001</v>
      </c>
      <c r="F594" s="7">
        <v>94.1462652</v>
      </c>
      <c r="G594" s="7">
        <v>93.5681768</v>
      </c>
      <c r="H594" s="7">
        <v>93.5784448</v>
      </c>
      <c r="I594" s="7">
        <v>93.1882608</v>
      </c>
      <c r="J594" s="7">
        <v>92.89562280000001</v>
      </c>
      <c r="K594" s="7">
        <v>93.5137564</v>
      </c>
      <c r="L594" s="7">
        <v>93.18723399999999</v>
      </c>
      <c r="M594" s="7">
        <v>94.23251640000001</v>
      </c>
      <c r="N594" s="7">
        <v>95.5057484</v>
      </c>
      <c r="O594" s="7">
        <v>95.9914248</v>
      </c>
      <c r="P594" s="7">
        <v>95.87745000000001</v>
      </c>
      <c r="Q594" s="7">
        <v>95.43695280000001</v>
      </c>
      <c r="R594" s="7">
        <v>94.9307404</v>
      </c>
      <c r="S594" s="7">
        <v>92.47976879999999</v>
      </c>
      <c r="T594" s="7">
        <v>90.6900564</v>
      </c>
      <c r="U594" s="7">
        <v>88.8202536</v>
      </c>
      <c r="V594" s="7">
        <v>87.2944288</v>
      </c>
      <c r="W594" s="7">
        <v>88.3735956</v>
      </c>
      <c r="X594" s="7">
        <v>87.822204</v>
      </c>
      <c r="Y594" s="7">
        <v>87.647648</v>
      </c>
    </row>
    <row r="595" spans="1:25" ht="11.25">
      <c r="A595" s="8">
        <f t="shared" si="15"/>
        <v>43045</v>
      </c>
      <c r="B595" s="7">
        <v>87.6291656</v>
      </c>
      <c r="C595" s="7">
        <v>88.6138668</v>
      </c>
      <c r="D595" s="7">
        <v>88.75761879999999</v>
      </c>
      <c r="E595" s="7">
        <v>90.9426492</v>
      </c>
      <c r="F595" s="7">
        <v>94.7561844</v>
      </c>
      <c r="G595" s="7">
        <v>94.095952</v>
      </c>
      <c r="H595" s="7">
        <v>93.12151879999999</v>
      </c>
      <c r="I595" s="7">
        <v>93.5096492</v>
      </c>
      <c r="J595" s="7">
        <v>91.52073760000002</v>
      </c>
      <c r="K595" s="7">
        <v>88.546098</v>
      </c>
      <c r="L595" s="7">
        <v>86.97714760000001</v>
      </c>
      <c r="M595" s="7">
        <v>86.8641996</v>
      </c>
      <c r="N595" s="7">
        <v>88.2709156</v>
      </c>
      <c r="O595" s="7">
        <v>90.8533176</v>
      </c>
      <c r="P595" s="7">
        <v>88.03577840000001</v>
      </c>
      <c r="Q595" s="7">
        <v>87.65996960000001</v>
      </c>
      <c r="R595" s="7">
        <v>86.8333956</v>
      </c>
      <c r="S595" s="7">
        <v>91.934538</v>
      </c>
      <c r="T595" s="7">
        <v>91.8975732</v>
      </c>
      <c r="U595" s="7">
        <v>90.481616</v>
      </c>
      <c r="V595" s="7">
        <v>89.9404924</v>
      </c>
      <c r="W595" s="7">
        <v>90.6233144</v>
      </c>
      <c r="X595" s="7">
        <v>89.9035276</v>
      </c>
      <c r="Y595" s="7">
        <v>90.12018239999999</v>
      </c>
    </row>
    <row r="596" spans="1:25" ht="11.25">
      <c r="A596" s="8">
        <f t="shared" si="15"/>
        <v>43046</v>
      </c>
      <c r="B596" s="7">
        <v>89.141642</v>
      </c>
      <c r="C596" s="7">
        <v>90.0770568</v>
      </c>
      <c r="D596" s="7">
        <v>91.831858</v>
      </c>
      <c r="E596" s="7">
        <v>93.35665600000002</v>
      </c>
      <c r="F596" s="7">
        <v>93.279646</v>
      </c>
      <c r="G596" s="7">
        <v>93.59282</v>
      </c>
      <c r="H596" s="7">
        <v>93.21290400000001</v>
      </c>
      <c r="I596" s="7">
        <v>92.5927168</v>
      </c>
      <c r="J596" s="7">
        <v>92.530082</v>
      </c>
      <c r="K596" s="7">
        <v>91.323592</v>
      </c>
      <c r="L596" s="7">
        <v>90.0031272</v>
      </c>
      <c r="M596" s="7">
        <v>91.467344</v>
      </c>
      <c r="N596" s="7">
        <v>93.20468960000001</v>
      </c>
      <c r="O596" s="7">
        <v>93.83103760000002</v>
      </c>
      <c r="P596" s="7">
        <v>93.64416</v>
      </c>
      <c r="Q596" s="7">
        <v>93.30223559999999</v>
      </c>
      <c r="R596" s="7">
        <v>91.261984</v>
      </c>
      <c r="S596" s="7">
        <v>89.8973668</v>
      </c>
      <c r="T596" s="7">
        <v>88.31096079999999</v>
      </c>
      <c r="U596" s="7">
        <v>86.9884424</v>
      </c>
      <c r="V596" s="7">
        <v>86.1115552</v>
      </c>
      <c r="W596" s="7">
        <v>84.73769680000001</v>
      </c>
      <c r="X596" s="7">
        <v>84.61037359999999</v>
      </c>
      <c r="Y596" s="7">
        <v>83.67187840000001</v>
      </c>
    </row>
    <row r="597" spans="1:25" ht="11.25">
      <c r="A597" s="8">
        <f t="shared" si="15"/>
        <v>43047</v>
      </c>
      <c r="B597" s="7">
        <v>86.7666536</v>
      </c>
      <c r="C597" s="7">
        <v>87.3950552</v>
      </c>
      <c r="D597" s="7">
        <v>89.35008239999999</v>
      </c>
      <c r="E597" s="7">
        <v>89.82446399999999</v>
      </c>
      <c r="F597" s="7">
        <v>90.2023264</v>
      </c>
      <c r="G597" s="7">
        <v>90.060628</v>
      </c>
      <c r="H597" s="7">
        <v>89.398342</v>
      </c>
      <c r="I597" s="7">
        <v>89.4568696</v>
      </c>
      <c r="J597" s="7">
        <v>90.4004988</v>
      </c>
      <c r="K597" s="7">
        <v>89.2515096</v>
      </c>
      <c r="L597" s="7">
        <v>89.2771796</v>
      </c>
      <c r="M597" s="7">
        <v>89.6375864</v>
      </c>
      <c r="N597" s="7">
        <v>92.191238</v>
      </c>
      <c r="O597" s="7">
        <v>93.9583608</v>
      </c>
      <c r="P597" s="7">
        <v>93.49630079999999</v>
      </c>
      <c r="Q597" s="7">
        <v>91.3266724</v>
      </c>
      <c r="R597" s="7">
        <v>89.9805376</v>
      </c>
      <c r="S597" s="7">
        <v>88.648778</v>
      </c>
      <c r="T597" s="7">
        <v>86.364148</v>
      </c>
      <c r="U597" s="7">
        <v>84.32081600000001</v>
      </c>
      <c r="V597" s="7">
        <v>84.94819079999999</v>
      </c>
      <c r="W597" s="7">
        <v>84.3957724</v>
      </c>
      <c r="X597" s="7">
        <v>84.62680239999999</v>
      </c>
      <c r="Y597" s="7">
        <v>84.6822496</v>
      </c>
    </row>
    <row r="598" spans="1:25" ht="11.25">
      <c r="A598" s="8">
        <f t="shared" si="15"/>
        <v>43048</v>
      </c>
      <c r="B598" s="7">
        <v>87.12089960000002</v>
      </c>
      <c r="C598" s="7">
        <v>88.07993079999999</v>
      </c>
      <c r="D598" s="7">
        <v>90.0123684</v>
      </c>
      <c r="E598" s="7">
        <v>92.119362</v>
      </c>
      <c r="F598" s="7">
        <v>92.8145056</v>
      </c>
      <c r="G598" s="7">
        <v>92.01770880000001</v>
      </c>
      <c r="H598" s="7">
        <v>91.611096</v>
      </c>
      <c r="I598" s="7">
        <v>91.503282</v>
      </c>
      <c r="J598" s="7">
        <v>91.0401952</v>
      </c>
      <c r="K598" s="7">
        <v>90.6222876</v>
      </c>
      <c r="L598" s="7">
        <v>90.68594920000001</v>
      </c>
      <c r="M598" s="7">
        <v>91.159304</v>
      </c>
      <c r="N598" s="7">
        <v>94.94203519999999</v>
      </c>
      <c r="O598" s="7">
        <v>95.64847359999999</v>
      </c>
      <c r="P598" s="7">
        <v>95.5683832</v>
      </c>
      <c r="Q598" s="7">
        <v>94.2674276</v>
      </c>
      <c r="R598" s="7">
        <v>91.4231916</v>
      </c>
      <c r="S598" s="7">
        <v>90.85537120000001</v>
      </c>
      <c r="T598" s="7">
        <v>89.711516</v>
      </c>
      <c r="U598" s="7">
        <v>86.8436636</v>
      </c>
      <c r="V598" s="7">
        <v>87.0633988</v>
      </c>
      <c r="W598" s="7">
        <v>87.1013904</v>
      </c>
      <c r="X598" s="7">
        <v>86.9473704</v>
      </c>
      <c r="Y598" s="7">
        <v>87.0130856</v>
      </c>
    </row>
    <row r="599" spans="1:25" ht="11.25">
      <c r="A599" s="8">
        <f t="shared" si="15"/>
        <v>43049</v>
      </c>
      <c r="B599" s="7">
        <v>84.62474879999999</v>
      </c>
      <c r="C599" s="7">
        <v>87.565504</v>
      </c>
      <c r="D599" s="7">
        <v>89.1436956</v>
      </c>
      <c r="E599" s="7">
        <v>91.06689200000001</v>
      </c>
      <c r="F599" s="7">
        <v>91.79592</v>
      </c>
      <c r="G599" s="7">
        <v>91.08024040000001</v>
      </c>
      <c r="H599" s="7">
        <v>90.9601048</v>
      </c>
      <c r="I599" s="7">
        <v>90.4898304</v>
      </c>
      <c r="J599" s="7">
        <v>89.2155716</v>
      </c>
      <c r="K599" s="7">
        <v>88.48243640000001</v>
      </c>
      <c r="L599" s="7">
        <v>88.1138152</v>
      </c>
      <c r="M599" s="7">
        <v>88.83873600000001</v>
      </c>
      <c r="N599" s="7">
        <v>94.6001108</v>
      </c>
      <c r="O599" s="7">
        <v>93.76634920000001</v>
      </c>
      <c r="P599" s="7">
        <v>93.95322680000001</v>
      </c>
      <c r="Q599" s="7">
        <v>91.82775079999999</v>
      </c>
      <c r="R599" s="7">
        <v>87.724658</v>
      </c>
      <c r="S599" s="7">
        <v>86.8303152</v>
      </c>
      <c r="T599" s="7">
        <v>86.00168760000001</v>
      </c>
      <c r="U599" s="7">
        <v>84.1955464</v>
      </c>
      <c r="V599" s="7">
        <v>84.1472868</v>
      </c>
      <c r="W599" s="7">
        <v>83.8957208</v>
      </c>
      <c r="X599" s="7">
        <v>83.0455304</v>
      </c>
      <c r="Y599" s="7">
        <v>83.24370280000001</v>
      </c>
    </row>
    <row r="600" spans="1:25" ht="11.25">
      <c r="A600" s="8">
        <f t="shared" si="15"/>
        <v>43050</v>
      </c>
      <c r="B600" s="7">
        <v>83.36999920000001</v>
      </c>
      <c r="C600" s="7">
        <v>83.8146036</v>
      </c>
      <c r="D600" s="7">
        <v>84.44608559999999</v>
      </c>
      <c r="E600" s="7">
        <v>86.4555332</v>
      </c>
      <c r="F600" s="7">
        <v>87.1763468</v>
      </c>
      <c r="G600" s="7">
        <v>84.1452332</v>
      </c>
      <c r="H600" s="7">
        <v>87.58809360000001</v>
      </c>
      <c r="I600" s="7">
        <v>87.14965000000001</v>
      </c>
      <c r="J600" s="7">
        <v>86.8590656</v>
      </c>
      <c r="K600" s="7">
        <v>87.1424624</v>
      </c>
      <c r="L600" s="7">
        <v>86.7933504</v>
      </c>
      <c r="M600" s="7">
        <v>87.49978879999999</v>
      </c>
      <c r="N600" s="7">
        <v>91.4889068</v>
      </c>
      <c r="O600" s="7">
        <v>91.3810928</v>
      </c>
      <c r="P600" s="7">
        <v>92.0485128</v>
      </c>
      <c r="Q600" s="7">
        <v>91.0299272</v>
      </c>
      <c r="R600" s="7">
        <v>89.2669116</v>
      </c>
      <c r="S600" s="7">
        <v>87.0028176</v>
      </c>
      <c r="T600" s="7">
        <v>85.19564960000001</v>
      </c>
      <c r="U600" s="7">
        <v>82.3123952</v>
      </c>
      <c r="V600" s="7">
        <v>83.19852359999999</v>
      </c>
      <c r="W600" s="7">
        <v>79.97129120000001</v>
      </c>
      <c r="X600" s="7">
        <v>79.22891480000001</v>
      </c>
      <c r="Y600" s="7">
        <v>79.6447688</v>
      </c>
    </row>
    <row r="601" spans="1:25" ht="11.25">
      <c r="A601" s="8">
        <f t="shared" si="15"/>
        <v>43051</v>
      </c>
      <c r="B601" s="7">
        <v>77.7205456</v>
      </c>
      <c r="C601" s="7">
        <v>78.2996608</v>
      </c>
      <c r="D601" s="7">
        <v>81.2701932</v>
      </c>
      <c r="E601" s="7">
        <v>84.7151072</v>
      </c>
      <c r="F601" s="7">
        <v>85.98628559999999</v>
      </c>
      <c r="G601" s="7">
        <v>85.9914196</v>
      </c>
      <c r="H601" s="7">
        <v>85.8024884</v>
      </c>
      <c r="I601" s="7">
        <v>85.332214</v>
      </c>
      <c r="J601" s="7">
        <v>85.5149844</v>
      </c>
      <c r="K601" s="7">
        <v>85.12377359999999</v>
      </c>
      <c r="L601" s="7">
        <v>82.9972708</v>
      </c>
      <c r="M601" s="7">
        <v>84.6925176</v>
      </c>
      <c r="N601" s="7">
        <v>86.8292884</v>
      </c>
      <c r="O601" s="7">
        <v>89.00815800000001</v>
      </c>
      <c r="P601" s="7">
        <v>88.1692624</v>
      </c>
      <c r="Q601" s="7">
        <v>86.5037928</v>
      </c>
      <c r="R601" s="7">
        <v>85.5365472</v>
      </c>
      <c r="S601" s="7">
        <v>82.22614399999999</v>
      </c>
      <c r="T601" s="7">
        <v>76.5951728</v>
      </c>
      <c r="U601" s="7">
        <v>76.075612</v>
      </c>
      <c r="V601" s="7">
        <v>76.024272</v>
      </c>
      <c r="W601" s="7">
        <v>76.0591832</v>
      </c>
      <c r="X601" s="7">
        <v>76.06842440000001</v>
      </c>
      <c r="Y601" s="7">
        <v>76.29124</v>
      </c>
    </row>
    <row r="602" spans="1:25" ht="11.25">
      <c r="A602" s="8">
        <f t="shared" si="15"/>
        <v>43052</v>
      </c>
      <c r="B602" s="7">
        <v>82.5567736</v>
      </c>
      <c r="C602" s="7">
        <v>84.8331892</v>
      </c>
      <c r="D602" s="7">
        <v>91.1634112</v>
      </c>
      <c r="E602" s="7">
        <v>91.8873052</v>
      </c>
      <c r="F602" s="7">
        <v>92.884328</v>
      </c>
      <c r="G602" s="7">
        <v>92.16556800000001</v>
      </c>
      <c r="H602" s="7">
        <v>91.75176760000001</v>
      </c>
      <c r="I602" s="7">
        <v>91.143902</v>
      </c>
      <c r="J602" s="7">
        <v>90.9477832</v>
      </c>
      <c r="K602" s="7">
        <v>90.99398920000002</v>
      </c>
      <c r="L602" s="7">
        <v>90.06781559999999</v>
      </c>
      <c r="M602" s="7">
        <v>90.99398920000002</v>
      </c>
      <c r="N602" s="7">
        <v>92.7118256</v>
      </c>
      <c r="O602" s="7">
        <v>92.64508359999999</v>
      </c>
      <c r="P602" s="7">
        <v>91.84315280000001</v>
      </c>
      <c r="Q602" s="7">
        <v>91.749714</v>
      </c>
      <c r="R602" s="7">
        <v>90.6007248</v>
      </c>
      <c r="S602" s="7">
        <v>88.37770280000001</v>
      </c>
      <c r="T602" s="7">
        <v>82.1778844</v>
      </c>
      <c r="U602" s="7">
        <v>81.4724728</v>
      </c>
      <c r="V602" s="7">
        <v>81.22912120000001</v>
      </c>
      <c r="W602" s="7">
        <v>81.6470288</v>
      </c>
      <c r="X602" s="7">
        <v>81.2486304</v>
      </c>
      <c r="Y602" s="7">
        <v>81.1079588</v>
      </c>
    </row>
    <row r="603" spans="1:25" ht="11.25">
      <c r="A603" s="8">
        <f t="shared" si="15"/>
        <v>43053</v>
      </c>
      <c r="B603" s="7">
        <v>84.3434056</v>
      </c>
      <c r="C603" s="7">
        <v>89.578032</v>
      </c>
      <c r="D603" s="7">
        <v>92.9685256</v>
      </c>
      <c r="E603" s="7">
        <v>93.1071436</v>
      </c>
      <c r="F603" s="7">
        <v>93.4049156</v>
      </c>
      <c r="G603" s="7">
        <v>92.5054388</v>
      </c>
      <c r="H603" s="7">
        <v>92.324722</v>
      </c>
      <c r="I603" s="7">
        <v>92.2610604</v>
      </c>
      <c r="J603" s="7">
        <v>92.2097204</v>
      </c>
      <c r="K603" s="7">
        <v>91.657302</v>
      </c>
      <c r="L603" s="7">
        <v>90.6366628</v>
      </c>
      <c r="M603" s="7">
        <v>91.46631719999999</v>
      </c>
      <c r="N603" s="7">
        <v>93.1749124</v>
      </c>
      <c r="O603" s="7">
        <v>93.3710312</v>
      </c>
      <c r="P603" s="7">
        <v>93.2714316</v>
      </c>
      <c r="Q603" s="7">
        <v>91.95199360000001</v>
      </c>
      <c r="R603" s="7">
        <v>90.81121879999999</v>
      </c>
      <c r="S603" s="7">
        <v>89.9137956</v>
      </c>
      <c r="T603" s="7">
        <v>86.3703088</v>
      </c>
      <c r="U603" s="7">
        <v>83.99840079999998</v>
      </c>
      <c r="V603" s="7">
        <v>83.673932</v>
      </c>
      <c r="W603" s="7">
        <v>83.4932152</v>
      </c>
      <c r="X603" s="7">
        <v>83.3895084</v>
      </c>
      <c r="Y603" s="7">
        <v>83.3104448</v>
      </c>
    </row>
    <row r="604" spans="1:25" ht="11.25">
      <c r="A604" s="8">
        <f t="shared" si="15"/>
        <v>43054</v>
      </c>
      <c r="B604" s="7">
        <v>85.8528016</v>
      </c>
      <c r="C604" s="7">
        <v>87.1013904</v>
      </c>
      <c r="D604" s="7">
        <v>87.8365792</v>
      </c>
      <c r="E604" s="7">
        <v>88.5214548</v>
      </c>
      <c r="F604" s="7">
        <v>89.3541896</v>
      </c>
      <c r="G604" s="7">
        <v>92.67896800000001</v>
      </c>
      <c r="H604" s="7">
        <v>92.6214672</v>
      </c>
      <c r="I604" s="7">
        <v>92.2661944</v>
      </c>
      <c r="J604" s="7">
        <v>91.8380188</v>
      </c>
      <c r="K604" s="7">
        <v>91.8000272</v>
      </c>
      <c r="L604" s="7">
        <v>91.5833724</v>
      </c>
      <c r="M604" s="7">
        <v>92.05467359999999</v>
      </c>
      <c r="N604" s="7">
        <v>93.269378</v>
      </c>
      <c r="O604" s="7">
        <v>93.813582</v>
      </c>
      <c r="P604" s="7">
        <v>93.42134440000001</v>
      </c>
      <c r="Q604" s="7">
        <v>92.05467359999999</v>
      </c>
      <c r="R604" s="7">
        <v>91.2198852</v>
      </c>
      <c r="S604" s="7">
        <v>92.8771404</v>
      </c>
      <c r="T604" s="7">
        <v>87.4351004</v>
      </c>
      <c r="U604" s="7">
        <v>87.1588912</v>
      </c>
      <c r="V604" s="7">
        <v>87.5459948</v>
      </c>
      <c r="W604" s="7">
        <v>87.262598</v>
      </c>
      <c r="X604" s="7">
        <v>87.39813559999999</v>
      </c>
      <c r="Y604" s="7">
        <v>87.5993884</v>
      </c>
    </row>
    <row r="605" spans="1:25" ht="11.25">
      <c r="A605" s="8">
        <f t="shared" si="15"/>
        <v>43055</v>
      </c>
      <c r="B605" s="7">
        <v>88.62926879999999</v>
      </c>
      <c r="C605" s="7">
        <v>89.66530999999999</v>
      </c>
      <c r="D605" s="7">
        <v>93.597954</v>
      </c>
      <c r="E605" s="7">
        <v>93.9378248</v>
      </c>
      <c r="F605" s="7">
        <v>94.1195684</v>
      </c>
      <c r="G605" s="7">
        <v>93.9070208</v>
      </c>
      <c r="H605" s="7">
        <v>93.65134760000001</v>
      </c>
      <c r="I605" s="7">
        <v>93.48397920000001</v>
      </c>
      <c r="J605" s="7">
        <v>92.9736596</v>
      </c>
      <c r="K605" s="7">
        <v>92.95107</v>
      </c>
      <c r="L605" s="7">
        <v>92.82990760000001</v>
      </c>
      <c r="M605" s="7">
        <v>93.25500280000001</v>
      </c>
      <c r="N605" s="7">
        <v>93.64416</v>
      </c>
      <c r="O605" s="7">
        <v>94.33006239999999</v>
      </c>
      <c r="P605" s="7">
        <v>93.86081480000001</v>
      </c>
      <c r="Q605" s="7">
        <v>93.5661232</v>
      </c>
      <c r="R605" s="7">
        <v>93.1903144</v>
      </c>
      <c r="S605" s="7">
        <v>92.0608344</v>
      </c>
      <c r="T605" s="7">
        <v>89.1354812</v>
      </c>
      <c r="U605" s="7">
        <v>88.69498399999999</v>
      </c>
      <c r="V605" s="7">
        <v>88.7237344</v>
      </c>
      <c r="W605" s="7">
        <v>88.34689879999999</v>
      </c>
      <c r="X605" s="7">
        <v>88.30171960000001</v>
      </c>
      <c r="Y605" s="7">
        <v>88.299666</v>
      </c>
    </row>
    <row r="606" spans="1:25" ht="11.25">
      <c r="A606" s="8">
        <f t="shared" si="15"/>
        <v>43056</v>
      </c>
      <c r="B606" s="7">
        <v>89.0553908</v>
      </c>
      <c r="C606" s="7">
        <v>94.2109536</v>
      </c>
      <c r="D606" s="7">
        <v>94.5128328</v>
      </c>
      <c r="E606" s="7">
        <v>94.4122064</v>
      </c>
      <c r="F606" s="7">
        <v>94.5744408</v>
      </c>
      <c r="G606" s="7">
        <v>95.07346559999999</v>
      </c>
      <c r="H606" s="7">
        <v>94.8321676</v>
      </c>
      <c r="I606" s="7">
        <v>93.9768432</v>
      </c>
      <c r="J606" s="7">
        <v>93.3371468</v>
      </c>
      <c r="K606" s="7">
        <v>93.0270532</v>
      </c>
      <c r="L606" s="7">
        <v>93.0260264</v>
      </c>
      <c r="M606" s="7">
        <v>93.279646</v>
      </c>
      <c r="N606" s="7">
        <v>95.2213248</v>
      </c>
      <c r="O606" s="7">
        <v>96.86625839999999</v>
      </c>
      <c r="P606" s="7">
        <v>95.9308436</v>
      </c>
      <c r="Q606" s="7">
        <v>94.3454644</v>
      </c>
      <c r="R606" s="7">
        <v>92.92540000000001</v>
      </c>
      <c r="S606" s="7">
        <v>92.9007568</v>
      </c>
      <c r="T606" s="7">
        <v>90.327596</v>
      </c>
      <c r="U606" s="7">
        <v>89.0831144</v>
      </c>
      <c r="V606" s="7">
        <v>88.9948096</v>
      </c>
      <c r="W606" s="7">
        <v>88.7329756</v>
      </c>
      <c r="X606" s="7">
        <v>88.4834632</v>
      </c>
      <c r="Y606" s="7">
        <v>88.60565239999998</v>
      </c>
    </row>
    <row r="607" spans="1:25" ht="11.25">
      <c r="A607" s="8">
        <f t="shared" si="15"/>
        <v>43057</v>
      </c>
      <c r="B607" s="7">
        <v>91.2866272</v>
      </c>
      <c r="C607" s="7">
        <v>93.2344668</v>
      </c>
      <c r="D607" s="7">
        <v>92.5444572</v>
      </c>
      <c r="E607" s="7">
        <v>98.90137600000001</v>
      </c>
      <c r="F607" s="7">
        <v>99.686878</v>
      </c>
      <c r="G607" s="7">
        <v>102.5239264</v>
      </c>
      <c r="H607" s="7">
        <v>102.19945760000002</v>
      </c>
      <c r="I607" s="7">
        <v>102.0012852</v>
      </c>
      <c r="J607" s="7">
        <v>99.6899584</v>
      </c>
      <c r="K607" s="7">
        <v>99.67866360000001</v>
      </c>
      <c r="L607" s="7">
        <v>99.28950640000001</v>
      </c>
      <c r="M607" s="7">
        <v>101.8339168</v>
      </c>
      <c r="N607" s="7">
        <v>108.897274</v>
      </c>
      <c r="O607" s="7">
        <v>110.0175128</v>
      </c>
      <c r="P607" s="7">
        <v>109.17451</v>
      </c>
      <c r="Q607" s="7">
        <v>106.930952</v>
      </c>
      <c r="R607" s="7">
        <v>100.17050079999999</v>
      </c>
      <c r="S607" s="7">
        <v>98.2144468</v>
      </c>
      <c r="T607" s="7">
        <v>97.38889960000002</v>
      </c>
      <c r="U607" s="7">
        <v>93.40388879999999</v>
      </c>
      <c r="V607" s="7">
        <v>92.1542732</v>
      </c>
      <c r="W607" s="7">
        <v>91.7990004</v>
      </c>
      <c r="X607" s="7">
        <v>90.7496108</v>
      </c>
      <c r="Y607" s="7">
        <v>90.7044316</v>
      </c>
    </row>
    <row r="608" spans="1:25" ht="11.25">
      <c r="A608" s="8">
        <f t="shared" si="15"/>
        <v>43058</v>
      </c>
      <c r="B608" s="7">
        <v>90.95394399999999</v>
      </c>
      <c r="C608" s="7">
        <v>91.0915352</v>
      </c>
      <c r="D608" s="7">
        <v>91.8441796</v>
      </c>
      <c r="E608" s="7">
        <v>91.89551960000001</v>
      </c>
      <c r="F608" s="7">
        <v>95.589946</v>
      </c>
      <c r="G608" s="7">
        <v>94.4122064</v>
      </c>
      <c r="H608" s="7">
        <v>95.194628</v>
      </c>
      <c r="I608" s="7">
        <v>94.2735884</v>
      </c>
      <c r="J608" s="7">
        <v>94.9923484</v>
      </c>
      <c r="K608" s="7">
        <v>94.8260068</v>
      </c>
      <c r="L608" s="7">
        <v>93.6472404</v>
      </c>
      <c r="M608" s="7">
        <v>95.65463439999999</v>
      </c>
      <c r="N608" s="7">
        <v>98.305832</v>
      </c>
      <c r="O608" s="7">
        <v>98.51940640000001</v>
      </c>
      <c r="P608" s="7">
        <v>97.8879244</v>
      </c>
      <c r="Q608" s="7">
        <v>97.638412</v>
      </c>
      <c r="R608" s="7">
        <v>94.79109559999999</v>
      </c>
      <c r="S608" s="7">
        <v>92.2969984</v>
      </c>
      <c r="T608" s="7">
        <v>90.59456399999999</v>
      </c>
      <c r="U608" s="7">
        <v>90.651038</v>
      </c>
      <c r="V608" s="7">
        <v>90.5914836</v>
      </c>
      <c r="W608" s="7">
        <v>90.63050199999999</v>
      </c>
      <c r="X608" s="7">
        <v>90.36558760000001</v>
      </c>
      <c r="Y608" s="7">
        <v>90.2433984</v>
      </c>
    </row>
    <row r="609" spans="1:25" ht="11.25">
      <c r="A609" s="8">
        <f t="shared" si="15"/>
        <v>43059</v>
      </c>
      <c r="B609" s="7">
        <v>91.08024040000001</v>
      </c>
      <c r="C609" s="7">
        <v>91.6593556</v>
      </c>
      <c r="D609" s="7">
        <v>91.9489132</v>
      </c>
      <c r="E609" s="7">
        <v>92.0043604</v>
      </c>
      <c r="F609" s="7">
        <v>95.451328</v>
      </c>
      <c r="G609" s="7">
        <v>93.2673244</v>
      </c>
      <c r="H609" s="7">
        <v>91.70042760000001</v>
      </c>
      <c r="I609" s="7">
        <v>91.32051159999999</v>
      </c>
      <c r="J609" s="7">
        <v>91.3431012</v>
      </c>
      <c r="K609" s="7">
        <v>91.34104760000001</v>
      </c>
      <c r="L609" s="7">
        <v>90.94470280000002</v>
      </c>
      <c r="M609" s="7">
        <v>90.9960428</v>
      </c>
      <c r="N609" s="7">
        <v>95.6751704</v>
      </c>
      <c r="O609" s="7">
        <v>96.4565652</v>
      </c>
      <c r="P609" s="7">
        <v>92.0947188</v>
      </c>
      <c r="Q609" s="7">
        <v>94.0538532</v>
      </c>
      <c r="R609" s="7">
        <v>91.2322068</v>
      </c>
      <c r="S609" s="7">
        <v>91.09050839999999</v>
      </c>
      <c r="T609" s="7">
        <v>91.1254196</v>
      </c>
      <c r="U609" s="7">
        <v>90.60893920000001</v>
      </c>
      <c r="V609" s="7">
        <v>90.4877768</v>
      </c>
      <c r="W609" s="7">
        <v>91.12233920000001</v>
      </c>
      <c r="X609" s="7">
        <v>90.8317548</v>
      </c>
      <c r="Y609" s="7">
        <v>90.79273640000001</v>
      </c>
    </row>
    <row r="610" spans="1:25" ht="11.25">
      <c r="A610" s="8">
        <f t="shared" si="15"/>
        <v>43060</v>
      </c>
      <c r="B610" s="7">
        <v>92.05364680000001</v>
      </c>
      <c r="C610" s="7">
        <v>92.53418920000001</v>
      </c>
      <c r="D610" s="7">
        <v>92.8802208</v>
      </c>
      <c r="E610" s="7">
        <v>92.4766884</v>
      </c>
      <c r="F610" s="7">
        <v>92.6368692</v>
      </c>
      <c r="G610" s="7">
        <v>92.2302564</v>
      </c>
      <c r="H610" s="7">
        <v>91.82980440000001</v>
      </c>
      <c r="I610" s="7">
        <v>91.729178</v>
      </c>
      <c r="J610" s="7">
        <v>91.60904239999999</v>
      </c>
      <c r="K610" s="7">
        <v>91.26711800000001</v>
      </c>
      <c r="L610" s="7">
        <v>91.05970440000002</v>
      </c>
      <c r="M610" s="7">
        <v>91.16546480000001</v>
      </c>
      <c r="N610" s="7">
        <v>91.4355132</v>
      </c>
      <c r="O610" s="7">
        <v>91.6049352</v>
      </c>
      <c r="P610" s="7">
        <v>91.5484612</v>
      </c>
      <c r="Q610" s="7">
        <v>91.7045348</v>
      </c>
      <c r="R610" s="7">
        <v>91.523818</v>
      </c>
      <c r="S610" s="7">
        <v>91.0843476</v>
      </c>
      <c r="T610" s="7">
        <v>91.30819</v>
      </c>
      <c r="U610" s="7">
        <v>90.8040312</v>
      </c>
      <c r="V610" s="7">
        <v>90.27522920000001</v>
      </c>
      <c r="W610" s="7">
        <v>90.46929440000001</v>
      </c>
      <c r="X610" s="7">
        <v>89.98669840000001</v>
      </c>
      <c r="Y610" s="7">
        <v>90.05960120000002</v>
      </c>
    </row>
    <row r="611" spans="1:25" ht="11.25">
      <c r="A611" s="8">
        <f t="shared" si="15"/>
        <v>43061</v>
      </c>
      <c r="B611" s="7">
        <v>90.697244</v>
      </c>
      <c r="C611" s="7">
        <v>92.1614608</v>
      </c>
      <c r="D611" s="7">
        <v>92.3267756</v>
      </c>
      <c r="E611" s="7">
        <v>91.7630624</v>
      </c>
      <c r="F611" s="7">
        <v>92.0300304</v>
      </c>
      <c r="G611" s="7">
        <v>91.6757844</v>
      </c>
      <c r="H611" s="7">
        <v>91.3307796</v>
      </c>
      <c r="I611" s="7">
        <v>91.1675184</v>
      </c>
      <c r="J611" s="7">
        <v>91.0473828</v>
      </c>
      <c r="K611" s="7">
        <v>90.9970696</v>
      </c>
      <c r="L611" s="7">
        <v>91.01144479999999</v>
      </c>
      <c r="M611" s="7">
        <v>90.9806408</v>
      </c>
      <c r="N611" s="7">
        <v>91.31948480000001</v>
      </c>
      <c r="O611" s="7">
        <v>91.4067628</v>
      </c>
      <c r="P611" s="7">
        <v>91.3061364</v>
      </c>
      <c r="Q611" s="7">
        <v>91.2650644</v>
      </c>
      <c r="R611" s="7">
        <v>91.0812672</v>
      </c>
      <c r="S611" s="7">
        <v>90.8091652</v>
      </c>
      <c r="T611" s="7">
        <v>90.7259944</v>
      </c>
      <c r="U611" s="7">
        <v>90.3358104</v>
      </c>
      <c r="V611" s="7">
        <v>90.30192600000001</v>
      </c>
      <c r="W611" s="7">
        <v>88.13845839999999</v>
      </c>
      <c r="X611" s="7">
        <v>90.219782</v>
      </c>
      <c r="Y611" s="7">
        <v>90.5524652</v>
      </c>
    </row>
    <row r="612" spans="1:25" ht="11.25">
      <c r="A612" s="8">
        <f t="shared" si="15"/>
        <v>43062</v>
      </c>
      <c r="B612" s="7">
        <v>90.5678672</v>
      </c>
      <c r="C612" s="7">
        <v>92.12552280000001</v>
      </c>
      <c r="D612" s="7">
        <v>92.4469112</v>
      </c>
      <c r="E612" s="7">
        <v>92.1152548</v>
      </c>
      <c r="F612" s="7">
        <v>92.23641719999999</v>
      </c>
      <c r="G612" s="7">
        <v>91.985878</v>
      </c>
      <c r="H612" s="7">
        <v>91.41703079999999</v>
      </c>
      <c r="I612" s="7">
        <v>91.1675184</v>
      </c>
      <c r="J612" s="7">
        <v>91.0217128</v>
      </c>
      <c r="K612" s="7">
        <v>89.860402</v>
      </c>
      <c r="L612" s="7">
        <v>88.9588716</v>
      </c>
      <c r="M612" s="7">
        <v>89.90763480000001</v>
      </c>
      <c r="N612" s="7">
        <v>92.1378444</v>
      </c>
      <c r="O612" s="7">
        <v>93.2991552</v>
      </c>
      <c r="P612" s="7">
        <v>92.365794</v>
      </c>
      <c r="Q612" s="7">
        <v>92.05364680000001</v>
      </c>
      <c r="R612" s="7">
        <v>91.99203879999999</v>
      </c>
      <c r="S612" s="7">
        <v>91.7384192</v>
      </c>
      <c r="T612" s="7">
        <v>91.98793160000001</v>
      </c>
      <c r="U612" s="7">
        <v>91.8790908</v>
      </c>
      <c r="V612" s="7">
        <v>91.3893072</v>
      </c>
      <c r="W612" s="7">
        <v>91.3677444</v>
      </c>
      <c r="X612" s="7">
        <v>91.02376640000001</v>
      </c>
      <c r="Y612" s="7">
        <v>86.21218160000001</v>
      </c>
    </row>
    <row r="613" spans="1:25" ht="11.25">
      <c r="A613" s="8">
        <f t="shared" si="15"/>
        <v>43063</v>
      </c>
      <c r="B613" s="7">
        <v>92.8052644</v>
      </c>
      <c r="C613" s="7">
        <v>93.71706280000001</v>
      </c>
      <c r="D613" s="7">
        <v>93.9737628</v>
      </c>
      <c r="E613" s="7">
        <v>93.69550000000001</v>
      </c>
      <c r="F613" s="7">
        <v>94.1288096</v>
      </c>
      <c r="G613" s="7">
        <v>93.8217964</v>
      </c>
      <c r="H613" s="7">
        <v>93.3648704</v>
      </c>
      <c r="I613" s="7">
        <v>93.3751384</v>
      </c>
      <c r="J613" s="7">
        <v>92.8340148</v>
      </c>
      <c r="K613" s="7">
        <v>92.0803436</v>
      </c>
      <c r="L613" s="7">
        <v>91.6295784</v>
      </c>
      <c r="M613" s="7">
        <v>92.14913920000001</v>
      </c>
      <c r="N613" s="7">
        <v>93.931664</v>
      </c>
      <c r="O613" s="7">
        <v>94.7089516</v>
      </c>
      <c r="P613" s="7">
        <v>94.1863104</v>
      </c>
      <c r="Q613" s="7">
        <v>93.35768279999999</v>
      </c>
      <c r="R613" s="7">
        <v>92.0567272</v>
      </c>
      <c r="S613" s="7">
        <v>92.0515932</v>
      </c>
      <c r="T613" s="7">
        <v>92.376062</v>
      </c>
      <c r="U613" s="7">
        <v>92.1953452</v>
      </c>
      <c r="V613" s="7">
        <v>90.40255239999999</v>
      </c>
      <c r="W613" s="7">
        <v>90.57094760000001</v>
      </c>
      <c r="X613" s="7">
        <v>86.4401312</v>
      </c>
      <c r="Y613" s="7">
        <v>81.80104879999999</v>
      </c>
    </row>
    <row r="614" spans="1:25" ht="11.25">
      <c r="A614" s="8">
        <f t="shared" si="15"/>
        <v>43064</v>
      </c>
      <c r="B614" s="7">
        <v>91.02479319999999</v>
      </c>
      <c r="C614" s="7">
        <v>91.2126976</v>
      </c>
      <c r="D614" s="7">
        <v>91.7065884</v>
      </c>
      <c r="E614" s="7">
        <v>92.49722440000001</v>
      </c>
      <c r="F614" s="7">
        <v>93.8792972</v>
      </c>
      <c r="G614" s="7">
        <v>93.7642956</v>
      </c>
      <c r="H614" s="7">
        <v>93.916262</v>
      </c>
      <c r="I614" s="7">
        <v>93.95938760000001</v>
      </c>
      <c r="J614" s="7">
        <v>91.9160556</v>
      </c>
      <c r="K614" s="7">
        <v>93.53223879999999</v>
      </c>
      <c r="L614" s="7">
        <v>92.4807956</v>
      </c>
      <c r="M614" s="7">
        <v>94.0312636</v>
      </c>
      <c r="N614" s="7">
        <v>95.12069840000001</v>
      </c>
      <c r="O614" s="7">
        <v>95.0375276</v>
      </c>
      <c r="P614" s="7">
        <v>94.840382</v>
      </c>
      <c r="Q614" s="7">
        <v>94.47278760000002</v>
      </c>
      <c r="R614" s="7">
        <v>92.7498172</v>
      </c>
      <c r="S614" s="7">
        <v>91.4252452</v>
      </c>
      <c r="T614" s="7">
        <v>91.36877120000001</v>
      </c>
      <c r="U614" s="7">
        <v>91.02068600000001</v>
      </c>
      <c r="V614" s="7">
        <v>90.7886292</v>
      </c>
      <c r="W614" s="7">
        <v>90.84613</v>
      </c>
      <c r="X614" s="7">
        <v>90.6315288</v>
      </c>
      <c r="Y614" s="7">
        <v>90.5391168</v>
      </c>
    </row>
    <row r="615" spans="1:25" ht="11.25">
      <c r="A615" s="8">
        <f t="shared" si="15"/>
        <v>43065</v>
      </c>
      <c r="B615" s="7">
        <v>88.83873600000001</v>
      </c>
      <c r="C615" s="7">
        <v>91.1972956</v>
      </c>
      <c r="D615" s="7">
        <v>92.1778896</v>
      </c>
      <c r="E615" s="7">
        <v>92.20150600000001</v>
      </c>
      <c r="F615" s="7">
        <v>92.27235519999999</v>
      </c>
      <c r="G615" s="7">
        <v>92.6183868</v>
      </c>
      <c r="H615" s="7">
        <v>92.6594588</v>
      </c>
      <c r="I615" s="7">
        <v>92.7118256</v>
      </c>
      <c r="J615" s="7">
        <v>92.7857552</v>
      </c>
      <c r="K615" s="7">
        <v>92.65124440000001</v>
      </c>
      <c r="L615" s="7">
        <v>92.43664319999999</v>
      </c>
      <c r="M615" s="7">
        <v>92.45307199999999</v>
      </c>
      <c r="N615" s="7">
        <v>92.6953968</v>
      </c>
      <c r="O615" s="7">
        <v>93.0804468</v>
      </c>
      <c r="P615" s="7">
        <v>92.5331624</v>
      </c>
      <c r="Q615" s="7">
        <v>92.36374040000001</v>
      </c>
      <c r="R615" s="7">
        <v>92.0618612</v>
      </c>
      <c r="S615" s="7">
        <v>91.7692232</v>
      </c>
      <c r="T615" s="7">
        <v>91.8544476</v>
      </c>
      <c r="U615" s="7">
        <v>91.759982</v>
      </c>
      <c r="V615" s="7">
        <v>91.8493136</v>
      </c>
      <c r="W615" s="7">
        <v>91.8410992</v>
      </c>
      <c r="X615" s="7">
        <v>90.8676928</v>
      </c>
      <c r="Y615" s="7">
        <v>90.8533176</v>
      </c>
    </row>
    <row r="616" spans="1:25" ht="11.25">
      <c r="A616" s="8">
        <f t="shared" si="15"/>
        <v>43066</v>
      </c>
      <c r="B616" s="7">
        <v>90.4230884</v>
      </c>
      <c r="C616" s="7">
        <v>91.65832879999999</v>
      </c>
      <c r="D616" s="7">
        <v>92.52186760000001</v>
      </c>
      <c r="E616" s="7">
        <v>91.89654639999999</v>
      </c>
      <c r="F616" s="7">
        <v>91.980744</v>
      </c>
      <c r="G616" s="7">
        <v>91.90373399999999</v>
      </c>
      <c r="H616" s="7">
        <v>91.48788</v>
      </c>
      <c r="I616" s="7">
        <v>91.46631719999999</v>
      </c>
      <c r="J616" s="7">
        <v>92.622494</v>
      </c>
      <c r="K616" s="7">
        <v>92.1953452</v>
      </c>
      <c r="L616" s="7">
        <v>91.66243600000001</v>
      </c>
      <c r="M616" s="7">
        <v>92.9377216</v>
      </c>
      <c r="N616" s="7">
        <v>94.7849348</v>
      </c>
      <c r="O616" s="7">
        <v>96.0971852</v>
      </c>
      <c r="P616" s="7">
        <v>94.111354</v>
      </c>
      <c r="Q616" s="7">
        <v>93.48089879999999</v>
      </c>
      <c r="R616" s="7">
        <v>91.82980440000001</v>
      </c>
      <c r="S616" s="7">
        <v>90.728048</v>
      </c>
      <c r="T616" s="7">
        <v>90.8954164</v>
      </c>
      <c r="U616" s="7">
        <v>90.5093396</v>
      </c>
      <c r="V616" s="7">
        <v>90.47442840000001</v>
      </c>
      <c r="W616" s="7">
        <v>90.6222876</v>
      </c>
      <c r="X616" s="7">
        <v>90.6274216</v>
      </c>
      <c r="Y616" s="7">
        <v>90.4775088</v>
      </c>
    </row>
    <row r="617" spans="1:25" ht="11.25">
      <c r="A617" s="8">
        <f t="shared" si="15"/>
        <v>43067</v>
      </c>
      <c r="B617" s="7">
        <v>91.9109216</v>
      </c>
      <c r="C617" s="7">
        <v>94.08055</v>
      </c>
      <c r="D617" s="7">
        <v>96.0971852</v>
      </c>
      <c r="E617" s="7">
        <v>95.9328972</v>
      </c>
      <c r="F617" s="7">
        <v>95.9739692</v>
      </c>
      <c r="G617" s="7">
        <v>95.77477</v>
      </c>
      <c r="H617" s="7">
        <v>95.7491</v>
      </c>
      <c r="I617" s="7">
        <v>95.7121352</v>
      </c>
      <c r="J617" s="7">
        <v>95.31271</v>
      </c>
      <c r="K617" s="7">
        <v>95.08476040000001</v>
      </c>
      <c r="L617" s="7">
        <v>94.76747920000001</v>
      </c>
      <c r="M617" s="7">
        <v>95.4040952</v>
      </c>
      <c r="N617" s="7">
        <v>96.12080160000001</v>
      </c>
      <c r="O617" s="7">
        <v>96.17522199999999</v>
      </c>
      <c r="P617" s="7">
        <v>95.939058</v>
      </c>
      <c r="Q617" s="7">
        <v>95.62691079999999</v>
      </c>
      <c r="R617" s="7">
        <v>95.225432</v>
      </c>
      <c r="S617" s="7">
        <v>93.39670120000001</v>
      </c>
      <c r="T617" s="7">
        <v>92.5013316</v>
      </c>
      <c r="U617" s="7">
        <v>91.28046640000001</v>
      </c>
      <c r="V617" s="7">
        <v>91.05970440000002</v>
      </c>
      <c r="W617" s="7">
        <v>91.0740796</v>
      </c>
      <c r="X617" s="7">
        <v>90.7259944</v>
      </c>
      <c r="Y617" s="7">
        <v>90.86563920000002</v>
      </c>
    </row>
    <row r="618" spans="1:25" ht="11.25">
      <c r="A618" s="8">
        <f t="shared" si="15"/>
        <v>43068</v>
      </c>
      <c r="B618" s="7">
        <v>91.6049352</v>
      </c>
      <c r="C618" s="7">
        <v>94.20273920000001</v>
      </c>
      <c r="D618" s="7">
        <v>95.77271640000001</v>
      </c>
      <c r="E618" s="7">
        <v>94.717166</v>
      </c>
      <c r="F618" s="7">
        <v>94.4892164</v>
      </c>
      <c r="G618" s="7">
        <v>93.8885384</v>
      </c>
      <c r="H618" s="7">
        <v>93.7755904</v>
      </c>
      <c r="I618" s="7">
        <v>92.8319612</v>
      </c>
      <c r="J618" s="7">
        <v>92.3011056</v>
      </c>
      <c r="K618" s="7">
        <v>91.61212280000001</v>
      </c>
      <c r="L618" s="7">
        <v>89.788526</v>
      </c>
      <c r="M618" s="7">
        <v>93.885458</v>
      </c>
      <c r="N618" s="7">
        <v>96.1362036</v>
      </c>
      <c r="O618" s="7">
        <v>95.9667816</v>
      </c>
      <c r="P618" s="7">
        <v>94.994402</v>
      </c>
      <c r="Q618" s="7">
        <v>94.27153480000001</v>
      </c>
      <c r="R618" s="7">
        <v>92.23641719999999</v>
      </c>
      <c r="S618" s="7">
        <v>89.71254280000001</v>
      </c>
      <c r="T618" s="7">
        <v>89.03588160000001</v>
      </c>
      <c r="U618" s="7">
        <v>86.34566559999999</v>
      </c>
      <c r="V618" s="7">
        <v>85.9041416</v>
      </c>
      <c r="W618" s="7">
        <v>85.152524</v>
      </c>
      <c r="X618" s="7">
        <v>85.45029600000001</v>
      </c>
      <c r="Y618" s="7">
        <v>86.117716</v>
      </c>
    </row>
    <row r="619" spans="1:25" ht="11.25">
      <c r="A619" s="8">
        <f t="shared" si="15"/>
        <v>43069</v>
      </c>
      <c r="B619" s="7">
        <v>90.4590264</v>
      </c>
      <c r="C619" s="7">
        <v>94.25510600000001</v>
      </c>
      <c r="D619" s="7">
        <v>94.8075244</v>
      </c>
      <c r="E619" s="7">
        <v>95.0940016</v>
      </c>
      <c r="F619" s="7">
        <v>95.35070160000001</v>
      </c>
      <c r="G619" s="7">
        <v>95.1669044</v>
      </c>
      <c r="H619" s="7">
        <v>94.95846399999999</v>
      </c>
      <c r="I619" s="7">
        <v>94.63091480000001</v>
      </c>
      <c r="J619" s="7">
        <v>94.409126</v>
      </c>
      <c r="K619" s="7">
        <v>94.2119804</v>
      </c>
      <c r="L619" s="7">
        <v>94.3362232</v>
      </c>
      <c r="M619" s="7">
        <v>95.08681399999999</v>
      </c>
      <c r="N619" s="7">
        <v>95.61869639999999</v>
      </c>
      <c r="O619" s="7">
        <v>95.35891600000001</v>
      </c>
      <c r="P619" s="7">
        <v>95.20592280000001</v>
      </c>
      <c r="Q619" s="7">
        <v>94.9492228</v>
      </c>
      <c r="R619" s="7">
        <v>94.475868</v>
      </c>
      <c r="S619" s="7">
        <v>95.32092440000001</v>
      </c>
      <c r="T619" s="7">
        <v>94.6945764</v>
      </c>
      <c r="U619" s="7">
        <v>92.1121744</v>
      </c>
      <c r="V619" s="7">
        <v>91.2301532</v>
      </c>
      <c r="W619" s="7">
        <v>91.01863239999999</v>
      </c>
      <c r="X619" s="7">
        <v>90.6140732</v>
      </c>
      <c r="Y619" s="7">
        <v>90.8122456</v>
      </c>
    </row>
    <row r="620" spans="1:25" ht="11.25">
      <c r="A620" s="8" t="e">
        <f t="shared" si="15"/>
        <v>#REF!</v>
      </c>
      <c r="B620" s="7">
        <v>0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</row>
    <row r="622" spans="1:25" ht="27.75" customHeight="1">
      <c r="A622" s="41" t="s">
        <v>110</v>
      </c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3"/>
    </row>
    <row r="623" spans="1:25" ht="1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1:25" ht="24" customHeight="1">
      <c r="A624" s="41" t="s">
        <v>47</v>
      </c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3"/>
    </row>
    <row r="625" spans="1:25" ht="11.25">
      <c r="A625" s="9"/>
      <c r="B625" s="5" t="s">
        <v>23</v>
      </c>
      <c r="C625" s="10" t="s">
        <v>24</v>
      </c>
      <c r="D625" s="11" t="s">
        <v>25</v>
      </c>
      <c r="E625" s="5" t="s">
        <v>26</v>
      </c>
      <c r="F625" s="5" t="s">
        <v>27</v>
      </c>
      <c r="G625" s="10" t="s">
        <v>28</v>
      </c>
      <c r="H625" s="11" t="s">
        <v>29</v>
      </c>
      <c r="I625" s="5" t="s">
        <v>30</v>
      </c>
      <c r="J625" s="5" t="s">
        <v>31</v>
      </c>
      <c r="K625" s="5" t="s">
        <v>32</v>
      </c>
      <c r="L625" s="5" t="s">
        <v>33</v>
      </c>
      <c r="M625" s="5" t="s">
        <v>34</v>
      </c>
      <c r="N625" s="5" t="s">
        <v>35</v>
      </c>
      <c r="O625" s="5" t="s">
        <v>36</v>
      </c>
      <c r="P625" s="5" t="s">
        <v>37</v>
      </c>
      <c r="Q625" s="5" t="s">
        <v>38</v>
      </c>
      <c r="R625" s="5" t="s">
        <v>39</v>
      </c>
      <c r="S625" s="5" t="s">
        <v>40</v>
      </c>
      <c r="T625" s="5" t="s">
        <v>41</v>
      </c>
      <c r="U625" s="5" t="s">
        <v>42</v>
      </c>
      <c r="V625" s="5" t="s">
        <v>43</v>
      </c>
      <c r="W625" s="5" t="s">
        <v>44</v>
      </c>
      <c r="X625" s="5" t="s">
        <v>45</v>
      </c>
      <c r="Y625" s="5" t="s">
        <v>85</v>
      </c>
    </row>
    <row r="626" spans="1:25" ht="11.25">
      <c r="A626" s="8">
        <f aca="true" t="shared" si="16" ref="A626:A656">A590</f>
        <v>43040</v>
      </c>
      <c r="B626" s="7">
        <v>4.5128506</v>
      </c>
      <c r="C626" s="7">
        <v>1.5379049999999999</v>
      </c>
      <c r="D626" s="7">
        <v>1.6725755999999998</v>
      </c>
      <c r="E626" s="7">
        <v>1.6642625999999998</v>
      </c>
      <c r="F626" s="7">
        <v>1.6581664</v>
      </c>
      <c r="G626" s="7">
        <v>1.9735061999999999</v>
      </c>
      <c r="H626" s="7">
        <v>1.8471485999999997</v>
      </c>
      <c r="I626" s="7">
        <v>1.5312545999999998</v>
      </c>
      <c r="J626" s="7">
        <v>1.5196164</v>
      </c>
      <c r="K626" s="7">
        <v>1.6603831999999998</v>
      </c>
      <c r="L626" s="7">
        <v>1.338393</v>
      </c>
      <c r="M626" s="7">
        <v>1.2807562</v>
      </c>
      <c r="N626" s="7">
        <v>1.6576122</v>
      </c>
      <c r="O626" s="7">
        <v>1.5534226</v>
      </c>
      <c r="P626" s="7">
        <v>1.3915961999999997</v>
      </c>
      <c r="Q626" s="7">
        <v>1.0529799999999998</v>
      </c>
      <c r="R626" s="7">
        <v>0</v>
      </c>
      <c r="S626" s="7">
        <v>0</v>
      </c>
      <c r="T626" s="7">
        <v>0.6811117999999998</v>
      </c>
      <c r="U626" s="7">
        <v>0.5431159999999999</v>
      </c>
      <c r="V626" s="7">
        <v>0.346375</v>
      </c>
      <c r="W626" s="7">
        <v>0</v>
      </c>
      <c r="X626" s="7">
        <v>0</v>
      </c>
      <c r="Y626" s="7">
        <v>0</v>
      </c>
    </row>
    <row r="627" spans="1:25" ht="11.25">
      <c r="A627" s="8">
        <f t="shared" si="16"/>
        <v>43041</v>
      </c>
      <c r="B627" s="7">
        <v>5.522048799999999</v>
      </c>
      <c r="C627" s="7">
        <v>4.2385215999999994</v>
      </c>
      <c r="D627" s="7">
        <v>2.851359</v>
      </c>
      <c r="E627" s="7">
        <v>2.2445099999999996</v>
      </c>
      <c r="F627" s="7">
        <v>2.4623105999999995</v>
      </c>
      <c r="G627" s="7">
        <v>1.0840151999999998</v>
      </c>
      <c r="H627" s="7">
        <v>1.2513835999999998</v>
      </c>
      <c r="I627" s="7">
        <v>1.277431</v>
      </c>
      <c r="J627" s="7">
        <v>1.7324292</v>
      </c>
      <c r="K627" s="7">
        <v>1.5639523999999998</v>
      </c>
      <c r="L627" s="7">
        <v>3.0192815999999993</v>
      </c>
      <c r="M627" s="7">
        <v>1.4702925999999998</v>
      </c>
      <c r="N627" s="7">
        <v>2.7006165999999996</v>
      </c>
      <c r="O627" s="7">
        <v>0.39569879999999996</v>
      </c>
      <c r="P627" s="7">
        <v>0.11693619999999998</v>
      </c>
      <c r="Q627" s="7">
        <v>2.2467267999999994</v>
      </c>
      <c r="R627" s="7">
        <v>0.5464411999999998</v>
      </c>
      <c r="S627" s="7">
        <v>0.12247819999999998</v>
      </c>
      <c r="T627" s="7">
        <v>0.9166467999999999</v>
      </c>
      <c r="U627" s="7">
        <v>1.3234295999999999</v>
      </c>
      <c r="V627" s="7">
        <v>1.4265107999999997</v>
      </c>
      <c r="W627" s="7">
        <v>0</v>
      </c>
      <c r="X627" s="7">
        <v>0</v>
      </c>
      <c r="Y627" s="7">
        <v>0</v>
      </c>
    </row>
    <row r="628" spans="1:25" ht="11.25">
      <c r="A628" s="8">
        <f t="shared" si="16"/>
        <v>43042</v>
      </c>
      <c r="B628" s="7">
        <v>1.9596511999999997</v>
      </c>
      <c r="C628" s="7">
        <v>0.8518053999999998</v>
      </c>
      <c r="D628" s="7">
        <v>0.7365317999999998</v>
      </c>
      <c r="E628" s="7">
        <v>2.0106376</v>
      </c>
      <c r="F628" s="7">
        <v>2.1198149999999996</v>
      </c>
      <c r="G628" s="7">
        <v>1.8731959999999996</v>
      </c>
      <c r="H628" s="7">
        <v>1.4719551999999996</v>
      </c>
      <c r="I628" s="7">
        <v>0.46719059999999996</v>
      </c>
      <c r="J628" s="7">
        <v>0.12524919999999998</v>
      </c>
      <c r="K628" s="7">
        <v>1.4553292</v>
      </c>
      <c r="L628" s="7">
        <v>1.3045867999999998</v>
      </c>
      <c r="M628" s="7">
        <v>1.4946773999999998</v>
      </c>
      <c r="N628" s="7">
        <v>3.0680511999999998</v>
      </c>
      <c r="O628" s="7">
        <v>5.6162627999999994</v>
      </c>
      <c r="P628" s="7">
        <v>0.5359113999999999</v>
      </c>
      <c r="Q628" s="7">
        <v>0.5087556</v>
      </c>
      <c r="R628" s="7">
        <v>0</v>
      </c>
      <c r="S628" s="7">
        <v>0</v>
      </c>
      <c r="T628" s="7">
        <v>0.15573019999999999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</row>
    <row r="629" spans="1:25" ht="11.25">
      <c r="A629" s="8">
        <f t="shared" si="16"/>
        <v>43043</v>
      </c>
      <c r="B629" s="7">
        <v>3.3639939999999995</v>
      </c>
      <c r="C629" s="7">
        <v>1.9308328</v>
      </c>
      <c r="D629" s="7">
        <v>1.9590969999999999</v>
      </c>
      <c r="E629" s="7">
        <v>0.457215</v>
      </c>
      <c r="F629" s="7">
        <v>1.0612929999999998</v>
      </c>
      <c r="G629" s="7">
        <v>1.3056952</v>
      </c>
      <c r="H629" s="7">
        <v>1.1217007999999997</v>
      </c>
      <c r="I629" s="7">
        <v>0.25825719999999996</v>
      </c>
      <c r="J629" s="7">
        <v>0.6157161999999998</v>
      </c>
      <c r="K629" s="7">
        <v>0.18177759999999998</v>
      </c>
      <c r="L629" s="7">
        <v>0.2482816</v>
      </c>
      <c r="M629" s="7">
        <v>0.3751933999999999</v>
      </c>
      <c r="N629" s="7">
        <v>0</v>
      </c>
      <c r="O629" s="7">
        <v>0.6655941999999999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</row>
    <row r="630" spans="1:25" ht="11.25">
      <c r="A630" s="8">
        <f t="shared" si="16"/>
        <v>43044</v>
      </c>
      <c r="B630" s="7">
        <v>2.4977793999999998</v>
      </c>
      <c r="C630" s="7">
        <v>2.0394559999999995</v>
      </c>
      <c r="D630" s="7">
        <v>1.5905539999999998</v>
      </c>
      <c r="E630" s="7">
        <v>1.1549527999999998</v>
      </c>
      <c r="F630" s="7">
        <v>0.6761239999999998</v>
      </c>
      <c r="G630" s="7">
        <v>0.7320981999999999</v>
      </c>
      <c r="H630" s="7">
        <v>0.7032797999999998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7">
        <v>0.0038794</v>
      </c>
      <c r="O630" s="7">
        <v>0.03269779999999999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</row>
    <row r="631" spans="1:25" ht="11.25">
      <c r="A631" s="8">
        <f t="shared" si="16"/>
        <v>43045</v>
      </c>
      <c r="B631" s="7">
        <v>1.6642625999999998</v>
      </c>
      <c r="C631" s="7">
        <v>0.8518053999999998</v>
      </c>
      <c r="D631" s="7">
        <v>0.9111047999999999</v>
      </c>
      <c r="E631" s="7">
        <v>0.10862319999999999</v>
      </c>
      <c r="F631" s="7">
        <v>0</v>
      </c>
      <c r="G631" s="7">
        <v>0.14021259999999997</v>
      </c>
      <c r="H631" s="7">
        <v>1.1095084</v>
      </c>
      <c r="I631" s="7">
        <v>0</v>
      </c>
      <c r="J631" s="7">
        <v>1.7268872</v>
      </c>
      <c r="K631" s="7">
        <v>0.09753919999999999</v>
      </c>
      <c r="L631" s="7">
        <v>0.12358659999999999</v>
      </c>
      <c r="M631" s="7">
        <v>0</v>
      </c>
      <c r="N631" s="7">
        <v>0.4040117999999999</v>
      </c>
      <c r="O631" s="7">
        <v>2.6474134</v>
      </c>
      <c r="P631" s="7">
        <v>1.5700485999999996</v>
      </c>
      <c r="Q631" s="7">
        <v>0.24994419999999998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</row>
    <row r="632" spans="1:25" ht="11.25">
      <c r="A632" s="8">
        <f t="shared" si="16"/>
        <v>43046</v>
      </c>
      <c r="B632" s="7">
        <v>0</v>
      </c>
      <c r="C632" s="7">
        <v>0.016626</v>
      </c>
      <c r="D632" s="7">
        <v>0.5109724</v>
      </c>
      <c r="E632" s="7">
        <v>0.07260019999999999</v>
      </c>
      <c r="F632" s="7">
        <v>0.08257579999999999</v>
      </c>
      <c r="G632" s="7">
        <v>0.5796931999999999</v>
      </c>
      <c r="H632" s="7">
        <v>0.41842099999999993</v>
      </c>
      <c r="I632" s="7">
        <v>0.27543739999999994</v>
      </c>
      <c r="J632" s="7">
        <v>0.05652839999999999</v>
      </c>
      <c r="K632" s="7">
        <v>0.12247819999999998</v>
      </c>
      <c r="L632" s="7">
        <v>1.1006411999999999</v>
      </c>
      <c r="M632" s="7">
        <v>1.0662808</v>
      </c>
      <c r="N632" s="7">
        <v>1.5068697999999998</v>
      </c>
      <c r="O632" s="7">
        <v>1.2729974</v>
      </c>
      <c r="P632" s="7">
        <v>1.5805783999999996</v>
      </c>
      <c r="Q632" s="7">
        <v>0.5309236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0.0548658</v>
      </c>
    </row>
    <row r="633" spans="1:25" ht="11.25">
      <c r="A633" s="8">
        <f t="shared" si="16"/>
        <v>43047</v>
      </c>
      <c r="B633" s="7">
        <v>0</v>
      </c>
      <c r="C633" s="7">
        <v>0.9942348</v>
      </c>
      <c r="D633" s="7">
        <v>1.2596965999999998</v>
      </c>
      <c r="E633" s="7">
        <v>1.6975145999999999</v>
      </c>
      <c r="F633" s="7">
        <v>1.0291493999999999</v>
      </c>
      <c r="G633" s="7">
        <v>0.8717565999999999</v>
      </c>
      <c r="H633" s="7">
        <v>0.8778528</v>
      </c>
      <c r="I633" s="7">
        <v>0.8191075999999998</v>
      </c>
      <c r="J633" s="7">
        <v>0</v>
      </c>
      <c r="K633" s="7">
        <v>0.0343604</v>
      </c>
      <c r="L633" s="7">
        <v>0.0077588</v>
      </c>
      <c r="M633" s="7">
        <v>0.26379919999999996</v>
      </c>
      <c r="N633" s="7">
        <v>0.30425579999999997</v>
      </c>
      <c r="O633" s="7">
        <v>0.07814219999999998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</row>
    <row r="634" spans="1:25" ht="11.25">
      <c r="A634" s="8">
        <f t="shared" si="16"/>
        <v>43048</v>
      </c>
      <c r="B634" s="7">
        <v>0.0016625999999999998</v>
      </c>
      <c r="C634" s="7">
        <v>0.047661199999999994</v>
      </c>
      <c r="D634" s="7">
        <v>0</v>
      </c>
      <c r="E634" s="7">
        <v>0.016071799999999997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0.0354688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</row>
    <row r="635" spans="1:25" ht="11.25">
      <c r="A635" s="8">
        <f t="shared" si="16"/>
        <v>43049</v>
      </c>
      <c r="B635" s="7">
        <v>0</v>
      </c>
      <c r="C635" s="7">
        <v>0.07426279999999999</v>
      </c>
      <c r="D635" s="7">
        <v>0.14242939999999998</v>
      </c>
      <c r="E635" s="7">
        <v>1.8842799999999997</v>
      </c>
      <c r="F635" s="7">
        <v>1.1782292</v>
      </c>
      <c r="G635" s="7">
        <v>1.3838373999999998</v>
      </c>
      <c r="H635" s="7">
        <v>1.0108607999999997</v>
      </c>
      <c r="I635" s="7">
        <v>1.0740395999999999</v>
      </c>
      <c r="J635" s="7">
        <v>0.5957649999999999</v>
      </c>
      <c r="K635" s="7">
        <v>0.16515159999999998</v>
      </c>
      <c r="L635" s="7">
        <v>0.06539559999999998</v>
      </c>
      <c r="M635" s="7">
        <v>0.042119199999999996</v>
      </c>
      <c r="N635" s="7">
        <v>0</v>
      </c>
      <c r="O635" s="7">
        <v>0.12081559999999998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</row>
    <row r="636" spans="1:25" ht="11.25">
      <c r="A636" s="8">
        <f t="shared" si="16"/>
        <v>43050</v>
      </c>
      <c r="B636" s="7">
        <v>1.7994873999999998</v>
      </c>
      <c r="C636" s="7">
        <v>0.6162704</v>
      </c>
      <c r="D636" s="7">
        <v>1.9507839999999999</v>
      </c>
      <c r="E636" s="7">
        <v>0.34360399999999997</v>
      </c>
      <c r="F636" s="7">
        <v>0</v>
      </c>
      <c r="G636" s="7">
        <v>3.1960713999999997</v>
      </c>
      <c r="H636" s="7">
        <v>4.1431992</v>
      </c>
      <c r="I636" s="7">
        <v>4.2351963999999995</v>
      </c>
      <c r="J636" s="7">
        <v>3.0940985999999997</v>
      </c>
      <c r="K636" s="7">
        <v>4.1919688</v>
      </c>
      <c r="L636" s="7">
        <v>4.3526868</v>
      </c>
      <c r="M636" s="7">
        <v>4.203606999999999</v>
      </c>
      <c r="N636" s="7">
        <v>3.5296997999999995</v>
      </c>
      <c r="O636" s="7">
        <v>2.3403865999999995</v>
      </c>
      <c r="P636" s="7">
        <v>2.3946981999999997</v>
      </c>
      <c r="Q636" s="7">
        <v>2.3437118</v>
      </c>
      <c r="R636" s="7">
        <v>3.0370159999999995</v>
      </c>
      <c r="S636" s="7">
        <v>0.6190414</v>
      </c>
      <c r="T636" s="7">
        <v>0.29040079999999996</v>
      </c>
      <c r="U636" s="7">
        <v>1.7352001999999997</v>
      </c>
      <c r="V636" s="7">
        <v>0.7409653999999999</v>
      </c>
      <c r="W636" s="7">
        <v>2.0355765999999997</v>
      </c>
      <c r="X636" s="7">
        <v>1.7462841999999998</v>
      </c>
      <c r="Y636" s="7">
        <v>1.6299021999999999</v>
      </c>
    </row>
    <row r="637" spans="1:25" ht="11.25">
      <c r="A637" s="8">
        <f t="shared" si="16"/>
        <v>43051</v>
      </c>
      <c r="B637" s="7">
        <v>1.6332273999999998</v>
      </c>
      <c r="C637" s="7">
        <v>2.0599613999999997</v>
      </c>
      <c r="D637" s="7">
        <v>3.501989799999999</v>
      </c>
      <c r="E637" s="7">
        <v>3.1877584</v>
      </c>
      <c r="F637" s="7">
        <v>1.7933911999999999</v>
      </c>
      <c r="G637" s="7">
        <v>3.3540183999999997</v>
      </c>
      <c r="H637" s="7">
        <v>1.5129659999999998</v>
      </c>
      <c r="I637" s="7">
        <v>0.8529137999999999</v>
      </c>
      <c r="J637" s="7">
        <v>1.1433145999999998</v>
      </c>
      <c r="K637" s="7">
        <v>0.6417636</v>
      </c>
      <c r="L637" s="7">
        <v>0.19674099999999997</v>
      </c>
      <c r="M637" s="7">
        <v>1.8000415999999997</v>
      </c>
      <c r="N637" s="7">
        <v>1.0003309999999999</v>
      </c>
      <c r="O637" s="7">
        <v>1.4043427999999998</v>
      </c>
      <c r="P637" s="7">
        <v>1.9995535999999998</v>
      </c>
      <c r="Q637" s="7">
        <v>0.19175319999999998</v>
      </c>
      <c r="R637" s="7">
        <v>0.010529799999999999</v>
      </c>
      <c r="S637" s="7">
        <v>0</v>
      </c>
      <c r="T637" s="7">
        <v>1.7241161999999999</v>
      </c>
      <c r="U637" s="7">
        <v>1.8150049999999998</v>
      </c>
      <c r="V637" s="7">
        <v>1.3616693999999998</v>
      </c>
      <c r="W637" s="7">
        <v>1.7712231999999999</v>
      </c>
      <c r="X637" s="7">
        <v>1.2569255999999998</v>
      </c>
      <c r="Y637" s="7">
        <v>1.3965839999999998</v>
      </c>
    </row>
    <row r="638" spans="1:25" ht="11.25">
      <c r="A638" s="8">
        <f t="shared" si="16"/>
        <v>43052</v>
      </c>
      <c r="B638" s="7">
        <v>0.9305017999999999</v>
      </c>
      <c r="C638" s="7">
        <v>0.5475496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0.0038794</v>
      </c>
      <c r="M638" s="7">
        <v>0</v>
      </c>
      <c r="N638" s="7">
        <v>0</v>
      </c>
      <c r="O638" s="7">
        <v>0.14852559999999998</v>
      </c>
      <c r="P638" s="7">
        <v>0.0094214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</row>
    <row r="639" spans="1:25" ht="11.25">
      <c r="A639" s="8">
        <f t="shared" si="16"/>
        <v>43053</v>
      </c>
      <c r="B639" s="7">
        <v>4.795492599999999</v>
      </c>
      <c r="C639" s="7">
        <v>2.2145832</v>
      </c>
      <c r="D639" s="7">
        <v>0.5780305999999998</v>
      </c>
      <c r="E639" s="7">
        <v>0.47162419999999994</v>
      </c>
      <c r="F639" s="7">
        <v>0.6800033999999999</v>
      </c>
      <c r="G639" s="7">
        <v>0.5957649999999999</v>
      </c>
      <c r="H639" s="7">
        <v>0.5752596</v>
      </c>
      <c r="I639" s="7">
        <v>0.47494939999999997</v>
      </c>
      <c r="J639" s="7">
        <v>0.5248273999999999</v>
      </c>
      <c r="K639" s="7">
        <v>0.8069151999999999</v>
      </c>
      <c r="L639" s="7">
        <v>0.4350469999999999</v>
      </c>
      <c r="M639" s="7">
        <v>1.0302577999999998</v>
      </c>
      <c r="N639" s="7">
        <v>0.1568386</v>
      </c>
      <c r="O639" s="7">
        <v>0.16792259999999998</v>
      </c>
      <c r="P639" s="7">
        <v>0.09698499999999999</v>
      </c>
      <c r="Q639" s="7">
        <v>0.26989539999999995</v>
      </c>
      <c r="R639" s="7">
        <v>0.12580339999999998</v>
      </c>
      <c r="S639" s="7">
        <v>0.0155176</v>
      </c>
      <c r="T639" s="7">
        <v>0</v>
      </c>
      <c r="U639" s="7">
        <v>0.019396999999999998</v>
      </c>
      <c r="V639" s="7">
        <v>0</v>
      </c>
      <c r="W639" s="7">
        <v>0</v>
      </c>
      <c r="X639" s="7">
        <v>0</v>
      </c>
      <c r="Y639" s="7">
        <v>0</v>
      </c>
    </row>
    <row r="640" spans="1:25" ht="11.25">
      <c r="A640" s="8">
        <f t="shared" si="16"/>
        <v>43054</v>
      </c>
      <c r="B640" s="7">
        <v>3.6760085999999994</v>
      </c>
      <c r="C640" s="7">
        <v>3.1157123999999996</v>
      </c>
      <c r="D640" s="7">
        <v>2.3708676</v>
      </c>
      <c r="E640" s="7">
        <v>1.5007735999999996</v>
      </c>
      <c r="F640" s="7">
        <v>1.0707144</v>
      </c>
      <c r="G640" s="7">
        <v>1.8820631999999997</v>
      </c>
      <c r="H640" s="7">
        <v>1.7241161999999999</v>
      </c>
      <c r="I640" s="7">
        <v>1.5484348</v>
      </c>
      <c r="J640" s="7">
        <v>1.5323629999999997</v>
      </c>
      <c r="K640" s="7">
        <v>1.5534226</v>
      </c>
      <c r="L640" s="7">
        <v>1.5855662</v>
      </c>
      <c r="M640" s="7">
        <v>2.1231401999999995</v>
      </c>
      <c r="N640" s="7">
        <v>4.939030399999999</v>
      </c>
      <c r="O640" s="7">
        <v>5.8335092</v>
      </c>
      <c r="P640" s="7">
        <v>2.9350431999999995</v>
      </c>
      <c r="Q640" s="7">
        <v>1.1815543999999998</v>
      </c>
      <c r="R640" s="7">
        <v>0.27155799999999997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</row>
    <row r="641" spans="1:25" ht="11.25">
      <c r="A641" s="8">
        <f t="shared" si="16"/>
        <v>43055</v>
      </c>
      <c r="B641" s="7">
        <v>1.3794038</v>
      </c>
      <c r="C641" s="7">
        <v>2.1696929999999996</v>
      </c>
      <c r="D641" s="7">
        <v>0.31755659999999997</v>
      </c>
      <c r="E641" s="7">
        <v>0.29538859999999995</v>
      </c>
      <c r="F641" s="7">
        <v>0.23664339999999995</v>
      </c>
      <c r="G641" s="7">
        <v>0.8013731999999999</v>
      </c>
      <c r="H641" s="7">
        <v>0.6766782</v>
      </c>
      <c r="I641" s="7">
        <v>0.42119199999999996</v>
      </c>
      <c r="J641" s="7">
        <v>0.19064479999999998</v>
      </c>
      <c r="K641" s="7">
        <v>0.14575459999999998</v>
      </c>
      <c r="L641" s="7">
        <v>0.16071799999999997</v>
      </c>
      <c r="M641" s="7">
        <v>0.027709999999999995</v>
      </c>
      <c r="N641" s="7">
        <v>0.0155176</v>
      </c>
      <c r="O641" s="7">
        <v>0.3109062</v>
      </c>
      <c r="P641" s="7">
        <v>0.06539559999999998</v>
      </c>
      <c r="Q641" s="7">
        <v>0.002771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0.7248935999999999</v>
      </c>
      <c r="Y641" s="7">
        <v>0</v>
      </c>
    </row>
    <row r="642" spans="1:25" ht="11.25">
      <c r="A642" s="8">
        <f t="shared" si="16"/>
        <v>43056</v>
      </c>
      <c r="B642" s="7">
        <v>2.2788703999999997</v>
      </c>
      <c r="C642" s="7">
        <v>0.4450225999999999</v>
      </c>
      <c r="D642" s="7">
        <v>4.142090799999999</v>
      </c>
      <c r="E642" s="7">
        <v>3.751934</v>
      </c>
      <c r="F642" s="7">
        <v>4.5848965999999995</v>
      </c>
      <c r="G642" s="7">
        <v>5.3823904</v>
      </c>
      <c r="H642" s="7">
        <v>4.199727599999999</v>
      </c>
      <c r="I642" s="7">
        <v>2.1763434</v>
      </c>
      <c r="J642" s="7">
        <v>1.8449317999999997</v>
      </c>
      <c r="K642" s="7">
        <v>0.06816659999999998</v>
      </c>
      <c r="L642" s="7">
        <v>0.12857439999999998</v>
      </c>
      <c r="M642" s="7">
        <v>0.656727</v>
      </c>
      <c r="N642" s="7">
        <v>0.9992225999999998</v>
      </c>
      <c r="O642" s="7">
        <v>1.2131437999999999</v>
      </c>
      <c r="P642" s="7">
        <v>0</v>
      </c>
      <c r="Q642" s="7">
        <v>0</v>
      </c>
      <c r="R642" s="7">
        <v>0.17789819999999998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</row>
    <row r="643" spans="1:25" ht="11.25">
      <c r="A643" s="8">
        <f t="shared" si="16"/>
        <v>43057</v>
      </c>
      <c r="B643" s="7">
        <v>8.312445799999999</v>
      </c>
      <c r="C643" s="7">
        <v>11.806676799999996</v>
      </c>
      <c r="D643" s="7">
        <v>13.8683008</v>
      </c>
      <c r="E643" s="7">
        <v>12.9527624</v>
      </c>
      <c r="F643" s="7">
        <v>11.016941799999998</v>
      </c>
      <c r="G643" s="7">
        <v>10.3070116</v>
      </c>
      <c r="H643" s="7">
        <v>10.145185199999998</v>
      </c>
      <c r="I643" s="7">
        <v>11.305679999999999</v>
      </c>
      <c r="J643" s="7">
        <v>12.001200999999998</v>
      </c>
      <c r="K643" s="7">
        <v>11.916962599999998</v>
      </c>
      <c r="L643" s="7">
        <v>5.358559799999999</v>
      </c>
      <c r="M643" s="7">
        <v>10.132992799999998</v>
      </c>
      <c r="N643" s="7">
        <v>3.9641925999999996</v>
      </c>
      <c r="O643" s="7">
        <v>8.186088199999999</v>
      </c>
      <c r="P643" s="7">
        <v>5.949336999999999</v>
      </c>
      <c r="Q643" s="7">
        <v>0.0022168</v>
      </c>
      <c r="R643" s="7">
        <v>3.0431121999999995</v>
      </c>
      <c r="S643" s="7">
        <v>0.5586336</v>
      </c>
      <c r="T643" s="7">
        <v>0.03823979999999999</v>
      </c>
      <c r="U643" s="7">
        <v>0.0199512</v>
      </c>
      <c r="V643" s="7">
        <v>0.011638199999999998</v>
      </c>
      <c r="W643" s="7">
        <v>0</v>
      </c>
      <c r="X643" s="7">
        <v>0</v>
      </c>
      <c r="Y643" s="7">
        <v>0</v>
      </c>
    </row>
    <row r="644" spans="1:25" ht="11.25">
      <c r="A644" s="8">
        <f t="shared" si="16"/>
        <v>43058</v>
      </c>
      <c r="B644" s="7">
        <v>1.3483685999999997</v>
      </c>
      <c r="C644" s="7">
        <v>1.6792259999999999</v>
      </c>
      <c r="D644" s="7">
        <v>1.9153152</v>
      </c>
      <c r="E644" s="7">
        <v>1.6515159999999998</v>
      </c>
      <c r="F644" s="7">
        <v>0.34138719999999995</v>
      </c>
      <c r="G644" s="7">
        <v>0.13189959999999998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0.0044336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</row>
    <row r="645" spans="1:25" ht="11.25">
      <c r="A645" s="8">
        <f t="shared" si="16"/>
        <v>43059</v>
      </c>
      <c r="B645" s="7">
        <v>0.04156499999999999</v>
      </c>
      <c r="C645" s="7">
        <v>0.0343604</v>
      </c>
      <c r="D645" s="7">
        <v>0.9050085999999998</v>
      </c>
      <c r="E645" s="7">
        <v>0.27100379999999996</v>
      </c>
      <c r="F645" s="7">
        <v>1.6188182</v>
      </c>
      <c r="G645" s="7">
        <v>2.7843007999999996</v>
      </c>
      <c r="H645" s="7">
        <v>0.03934819999999999</v>
      </c>
      <c r="I645" s="7">
        <v>0.027155799999999997</v>
      </c>
      <c r="J645" s="7">
        <v>0.0049878</v>
      </c>
      <c r="K645" s="7">
        <v>0</v>
      </c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</row>
    <row r="646" spans="1:25" ht="11.25">
      <c r="A646" s="8">
        <f t="shared" si="16"/>
        <v>43060</v>
      </c>
      <c r="B646" s="7">
        <v>0.1241408</v>
      </c>
      <c r="C646" s="7">
        <v>0.07260019999999999</v>
      </c>
      <c r="D646" s="7">
        <v>0.03269779999999999</v>
      </c>
      <c r="E646" s="7">
        <v>0.36244679999999996</v>
      </c>
      <c r="F646" s="7">
        <v>0.0737086</v>
      </c>
      <c r="G646" s="7">
        <v>0.1296828</v>
      </c>
      <c r="H646" s="7">
        <v>0.05652839999999999</v>
      </c>
      <c r="I646" s="7">
        <v>0.03158939999999999</v>
      </c>
      <c r="J646" s="7">
        <v>0</v>
      </c>
      <c r="K646" s="7">
        <v>0</v>
      </c>
      <c r="L646" s="7">
        <v>0.0149634</v>
      </c>
      <c r="M646" s="7">
        <v>0.13245379999999998</v>
      </c>
      <c r="N646" s="7">
        <v>0.14353779999999997</v>
      </c>
      <c r="O646" s="7">
        <v>0.027155799999999997</v>
      </c>
      <c r="P646" s="7">
        <v>0.03823979999999999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</row>
    <row r="647" spans="1:25" ht="11.25">
      <c r="A647" s="8">
        <f t="shared" si="16"/>
        <v>43061</v>
      </c>
      <c r="B647" s="7">
        <v>0.7237852</v>
      </c>
      <c r="C647" s="7">
        <v>0.0343604</v>
      </c>
      <c r="D647" s="7">
        <v>0.05819099999999999</v>
      </c>
      <c r="E647" s="7">
        <v>0.0365772</v>
      </c>
      <c r="F647" s="7">
        <v>0.026047399999999995</v>
      </c>
      <c r="G647" s="7">
        <v>0.05597419999999999</v>
      </c>
      <c r="H647" s="7">
        <v>0.0365772</v>
      </c>
      <c r="I647" s="7">
        <v>0.0177344</v>
      </c>
      <c r="J647" s="7">
        <v>0.0349146</v>
      </c>
      <c r="K647" s="7">
        <v>0.012746599999999999</v>
      </c>
      <c r="L647" s="7">
        <v>0</v>
      </c>
      <c r="M647" s="7">
        <v>0</v>
      </c>
      <c r="N647" s="7">
        <v>0.04599859999999999</v>
      </c>
      <c r="O647" s="7">
        <v>0.033252</v>
      </c>
      <c r="P647" s="7">
        <v>0.028818399999999997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</row>
    <row r="648" spans="1:25" ht="11.25">
      <c r="A648" s="8">
        <f t="shared" si="16"/>
        <v>43062</v>
      </c>
      <c r="B648" s="7">
        <v>0</v>
      </c>
      <c r="C648" s="7">
        <v>0.1174904</v>
      </c>
      <c r="D648" s="7">
        <v>0.06428719999999999</v>
      </c>
      <c r="E648" s="7">
        <v>0.08423839999999999</v>
      </c>
      <c r="F648" s="7">
        <v>0.0698292</v>
      </c>
      <c r="G648" s="7">
        <v>0.130237</v>
      </c>
      <c r="H648" s="7">
        <v>0.1014186</v>
      </c>
      <c r="I648" s="7">
        <v>0.11361099999999998</v>
      </c>
      <c r="J648" s="7">
        <v>0.07869639999999999</v>
      </c>
      <c r="K648" s="7">
        <v>0</v>
      </c>
      <c r="L648" s="7">
        <v>0</v>
      </c>
      <c r="M648" s="7">
        <v>0</v>
      </c>
      <c r="N648" s="7">
        <v>0.0049878</v>
      </c>
      <c r="O648" s="7">
        <v>0</v>
      </c>
      <c r="P648" s="7">
        <v>0.08368419999999999</v>
      </c>
      <c r="Q648" s="7">
        <v>0.07038339999999998</v>
      </c>
      <c r="R648" s="7">
        <v>0</v>
      </c>
      <c r="S648" s="7">
        <v>0.0011084</v>
      </c>
      <c r="T648" s="7">
        <v>0.024384799999999998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</row>
    <row r="649" spans="1:25" ht="11.25">
      <c r="A649" s="8">
        <f t="shared" si="16"/>
        <v>43063</v>
      </c>
      <c r="B649" s="7">
        <v>0.3497001999999999</v>
      </c>
      <c r="C649" s="7">
        <v>0.12580339999999998</v>
      </c>
      <c r="D649" s="7">
        <v>0.07758799999999999</v>
      </c>
      <c r="E649" s="7">
        <v>0.4954547999999999</v>
      </c>
      <c r="F649" s="7">
        <v>0.6617147999999999</v>
      </c>
      <c r="G649" s="7">
        <v>0.7104843999999999</v>
      </c>
      <c r="H649" s="7">
        <v>0.6971835999999999</v>
      </c>
      <c r="I649" s="7">
        <v>0.2671244</v>
      </c>
      <c r="J649" s="7">
        <v>0.44058899999999995</v>
      </c>
      <c r="K649" s="7">
        <v>0.6683651999999999</v>
      </c>
      <c r="L649" s="7">
        <v>0.34803759999999995</v>
      </c>
      <c r="M649" s="7">
        <v>0.14464619999999997</v>
      </c>
      <c r="N649" s="7">
        <v>0.3053641999999999</v>
      </c>
      <c r="O649" s="7">
        <v>0.0714918</v>
      </c>
      <c r="P649" s="7">
        <v>0.0354688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</row>
    <row r="650" spans="1:25" ht="11.25">
      <c r="A650" s="8">
        <f t="shared" si="16"/>
        <v>43064</v>
      </c>
      <c r="B650" s="7">
        <v>0.6522933999999999</v>
      </c>
      <c r="C650" s="7">
        <v>0.6157161999999998</v>
      </c>
      <c r="D650" s="7">
        <v>0.6013069999999999</v>
      </c>
      <c r="E650" s="7">
        <v>0.24606479999999997</v>
      </c>
      <c r="F650" s="7">
        <v>0.07038339999999998</v>
      </c>
      <c r="G650" s="7">
        <v>0.0670582</v>
      </c>
      <c r="H650" s="7">
        <v>0.002771</v>
      </c>
      <c r="I650" s="7">
        <v>0</v>
      </c>
      <c r="J650" s="7">
        <v>0.17457299999999998</v>
      </c>
      <c r="K650" s="7">
        <v>0.012192399999999999</v>
      </c>
      <c r="L650" s="7">
        <v>0.13633319999999996</v>
      </c>
      <c r="M650" s="7">
        <v>0.0011084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</row>
    <row r="651" spans="1:25" ht="11.25">
      <c r="A651" s="8">
        <f t="shared" si="16"/>
        <v>43065</v>
      </c>
      <c r="B651" s="7">
        <v>1.7745484</v>
      </c>
      <c r="C651" s="7">
        <v>0</v>
      </c>
      <c r="D651" s="7">
        <v>0</v>
      </c>
      <c r="E651" s="7">
        <v>0.013300799999999998</v>
      </c>
      <c r="F651" s="7">
        <v>0.03269779999999999</v>
      </c>
      <c r="G651" s="7">
        <v>0.0005542</v>
      </c>
      <c r="H651" s="7">
        <v>0</v>
      </c>
      <c r="I651" s="7">
        <v>0.0033251999999999995</v>
      </c>
      <c r="J651" s="7">
        <v>0.0033251999999999995</v>
      </c>
      <c r="K651" s="7">
        <v>0</v>
      </c>
      <c r="L651" s="7">
        <v>0</v>
      </c>
      <c r="M651" s="7">
        <v>0</v>
      </c>
      <c r="N651" s="7">
        <v>0</v>
      </c>
      <c r="O651" s="7">
        <v>0</v>
      </c>
      <c r="P651" s="7">
        <v>0.0005542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</row>
    <row r="652" spans="1:25" ht="11.25">
      <c r="A652" s="8">
        <f t="shared" si="16"/>
        <v>43066</v>
      </c>
      <c r="B652" s="7">
        <v>0.3979155999999999</v>
      </c>
      <c r="C652" s="7">
        <v>0.0310352</v>
      </c>
      <c r="D652" s="7">
        <v>0.3652177999999999</v>
      </c>
      <c r="E652" s="7">
        <v>0.15295919999999996</v>
      </c>
      <c r="F652" s="7">
        <v>0.7320981999999999</v>
      </c>
      <c r="G652" s="7">
        <v>1.0673892</v>
      </c>
      <c r="H652" s="7">
        <v>1.266347</v>
      </c>
      <c r="I652" s="7">
        <v>1.2214567999999997</v>
      </c>
      <c r="J652" s="7">
        <v>1.6997314</v>
      </c>
      <c r="K652" s="7">
        <v>1.9119899999999999</v>
      </c>
      <c r="L652" s="7">
        <v>2.2949421999999995</v>
      </c>
      <c r="M652" s="7">
        <v>1.7645727999999998</v>
      </c>
      <c r="N652" s="7">
        <v>0.9582117999999998</v>
      </c>
      <c r="O652" s="7">
        <v>6.627123599999999</v>
      </c>
      <c r="P652" s="7">
        <v>5.495447199999999</v>
      </c>
      <c r="Q652" s="7">
        <v>1.5257125999999999</v>
      </c>
      <c r="R652" s="7">
        <v>2.2345344</v>
      </c>
      <c r="S652" s="7">
        <v>2.7621328</v>
      </c>
      <c r="T652" s="7">
        <v>2.1979572</v>
      </c>
      <c r="U652" s="7">
        <v>1.3782954</v>
      </c>
      <c r="V652" s="7">
        <v>0.0216138</v>
      </c>
      <c r="W652" s="7">
        <v>0</v>
      </c>
      <c r="X652" s="7">
        <v>0</v>
      </c>
      <c r="Y652" s="7">
        <v>0</v>
      </c>
    </row>
    <row r="653" spans="1:25" ht="11.25">
      <c r="A653" s="8">
        <f t="shared" si="16"/>
        <v>43067</v>
      </c>
      <c r="B653" s="7">
        <v>2.0849003999999995</v>
      </c>
      <c r="C653" s="7">
        <v>1.1893132</v>
      </c>
      <c r="D653" s="7">
        <v>0.2926176</v>
      </c>
      <c r="E653" s="7">
        <v>0.1867654</v>
      </c>
      <c r="F653" s="7">
        <v>0.39680719999999997</v>
      </c>
      <c r="G653" s="7">
        <v>0.21890899999999996</v>
      </c>
      <c r="H653" s="7">
        <v>0.26269079999999995</v>
      </c>
      <c r="I653" s="7">
        <v>0.40345759999999997</v>
      </c>
      <c r="J653" s="7">
        <v>0.512635</v>
      </c>
      <c r="K653" s="7">
        <v>0.163489</v>
      </c>
      <c r="L653" s="7">
        <v>0.5237189999999998</v>
      </c>
      <c r="M653" s="7">
        <v>1.4569917999999997</v>
      </c>
      <c r="N653" s="7">
        <v>5.9232895999999995</v>
      </c>
      <c r="O653" s="7">
        <v>5.632334599999999</v>
      </c>
      <c r="P653" s="7">
        <v>2.7427357999999997</v>
      </c>
      <c r="Q653" s="7">
        <v>0.037131399999999995</v>
      </c>
      <c r="R653" s="7">
        <v>0.027709999999999995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</row>
    <row r="654" spans="1:25" ht="11.25">
      <c r="A654" s="8">
        <f t="shared" si="16"/>
        <v>43068</v>
      </c>
      <c r="B654" s="7">
        <v>1.9624221999999998</v>
      </c>
      <c r="C654" s="7">
        <v>0.8966955999999999</v>
      </c>
      <c r="D654" s="7">
        <v>0.3053641999999999</v>
      </c>
      <c r="E654" s="7">
        <v>0.38350639999999997</v>
      </c>
      <c r="F654" s="7">
        <v>0.042119199999999996</v>
      </c>
      <c r="G654" s="7">
        <v>0.11859879999999999</v>
      </c>
      <c r="H654" s="7">
        <v>0.0299268</v>
      </c>
      <c r="I654" s="7">
        <v>0.013300799999999998</v>
      </c>
      <c r="J654" s="7">
        <v>0.0155176</v>
      </c>
      <c r="K654" s="7">
        <v>0</v>
      </c>
      <c r="L654" s="7">
        <v>0</v>
      </c>
      <c r="M654" s="7">
        <v>0.5259358</v>
      </c>
      <c r="N654" s="7">
        <v>0.1014186</v>
      </c>
      <c r="O654" s="7">
        <v>0.10308119999999998</v>
      </c>
      <c r="P654" s="7">
        <v>0.2748832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</row>
    <row r="655" spans="1:25" ht="11.25">
      <c r="A655" s="8">
        <f t="shared" si="16"/>
        <v>43069</v>
      </c>
      <c r="B655" s="7">
        <v>0.15129659999999998</v>
      </c>
      <c r="C655" s="7">
        <v>0.5375739999999999</v>
      </c>
      <c r="D655" s="7">
        <v>0.7032797999999998</v>
      </c>
      <c r="E655" s="7">
        <v>0.27211219999999997</v>
      </c>
      <c r="F655" s="7">
        <v>0.026601599999999996</v>
      </c>
      <c r="G655" s="7">
        <v>0.0149634</v>
      </c>
      <c r="H655" s="7">
        <v>0</v>
      </c>
      <c r="I655" s="7">
        <v>0</v>
      </c>
      <c r="J655" s="7">
        <v>0.177344</v>
      </c>
      <c r="K655" s="7">
        <v>0.24717319999999998</v>
      </c>
      <c r="L655" s="7">
        <v>0.2538236</v>
      </c>
      <c r="M655" s="7">
        <v>0.026047399999999995</v>
      </c>
      <c r="N655" s="7">
        <v>0.023830599999999997</v>
      </c>
      <c r="O655" s="7">
        <v>0.04710699999999999</v>
      </c>
      <c r="P655" s="7">
        <v>0.0149634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</row>
    <row r="656" spans="1:25" ht="11.25">
      <c r="A656" s="8" t="e">
        <f t="shared" si="16"/>
        <v>#REF!</v>
      </c>
      <c r="B656" s="7">
        <v>0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</row>
    <row r="657" spans="1:25" ht="12.75">
      <c r="A657" s="35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</row>
    <row r="658" spans="1:25" ht="18" customHeight="1">
      <c r="A658" s="44" t="s">
        <v>111</v>
      </c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6"/>
    </row>
    <row r="659" spans="1:25" ht="1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1:25" ht="12.75">
      <c r="A660" s="41" t="s">
        <v>48</v>
      </c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3"/>
    </row>
    <row r="661" spans="1:25" ht="11.25">
      <c r="A661" s="9"/>
      <c r="B661" s="5" t="s">
        <v>23</v>
      </c>
      <c r="C661" s="10" t="s">
        <v>24</v>
      </c>
      <c r="D661" s="11" t="s">
        <v>25</v>
      </c>
      <c r="E661" s="5" t="s">
        <v>26</v>
      </c>
      <c r="F661" s="5" t="s">
        <v>27</v>
      </c>
      <c r="G661" s="10" t="s">
        <v>28</v>
      </c>
      <c r="H661" s="11" t="s">
        <v>29</v>
      </c>
      <c r="I661" s="5" t="s">
        <v>30</v>
      </c>
      <c r="J661" s="5" t="s">
        <v>31</v>
      </c>
      <c r="K661" s="5" t="s">
        <v>32</v>
      </c>
      <c r="L661" s="5" t="s">
        <v>33</v>
      </c>
      <c r="M661" s="5" t="s">
        <v>34</v>
      </c>
      <c r="N661" s="5" t="s">
        <v>35</v>
      </c>
      <c r="O661" s="5" t="s">
        <v>36</v>
      </c>
      <c r="P661" s="5" t="s">
        <v>37</v>
      </c>
      <c r="Q661" s="5" t="s">
        <v>38</v>
      </c>
      <c r="R661" s="5" t="s">
        <v>39</v>
      </c>
      <c r="S661" s="5" t="s">
        <v>40</v>
      </c>
      <c r="T661" s="5" t="s">
        <v>41</v>
      </c>
      <c r="U661" s="5" t="s">
        <v>42</v>
      </c>
      <c r="V661" s="5" t="s">
        <v>43</v>
      </c>
      <c r="W661" s="5" t="s">
        <v>44</v>
      </c>
      <c r="X661" s="5" t="s">
        <v>45</v>
      </c>
      <c r="Y661" s="5" t="s">
        <v>85</v>
      </c>
    </row>
    <row r="662" spans="1:25" ht="11.25">
      <c r="A662" s="8">
        <f aca="true" t="shared" si="17" ref="A662:A692">A626</f>
        <v>43040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22.390788399999995</v>
      </c>
      <c r="H662" s="7">
        <v>22.5093872</v>
      </c>
      <c r="I662" s="7">
        <v>21.481900399999997</v>
      </c>
      <c r="J662" s="7">
        <v>20.360199599999994</v>
      </c>
      <c r="K662" s="7">
        <v>5.860665</v>
      </c>
      <c r="L662" s="7">
        <v>20.103604999999998</v>
      </c>
      <c r="M662" s="7">
        <v>0.0038794</v>
      </c>
      <c r="N662" s="7">
        <v>0.0798048</v>
      </c>
      <c r="O662" s="7">
        <v>0.46497379999999994</v>
      </c>
      <c r="P662" s="7">
        <v>0.163489</v>
      </c>
      <c r="Q662" s="7">
        <v>0.18454859999999998</v>
      </c>
      <c r="R662" s="7">
        <v>0.7675669999999999</v>
      </c>
      <c r="S662" s="7">
        <v>24.4934232</v>
      </c>
      <c r="T662" s="7">
        <v>0.050432199999999996</v>
      </c>
      <c r="U662" s="7">
        <v>0.0022168</v>
      </c>
      <c r="V662" s="7">
        <v>18.650492599999996</v>
      </c>
      <c r="W662" s="7">
        <v>19.4923224</v>
      </c>
      <c r="X662" s="7">
        <v>3.7258865999999995</v>
      </c>
      <c r="Y662" s="7">
        <v>44.769938599999996</v>
      </c>
    </row>
    <row r="663" spans="1:25" ht="11.25">
      <c r="A663" s="8">
        <f t="shared" si="17"/>
        <v>43041</v>
      </c>
      <c r="B663" s="7">
        <v>0</v>
      </c>
      <c r="C663" s="7">
        <v>0</v>
      </c>
      <c r="D663" s="7">
        <v>0</v>
      </c>
      <c r="E663" s="7">
        <v>0.0011084</v>
      </c>
      <c r="F663" s="7">
        <v>22.682851799999998</v>
      </c>
      <c r="G663" s="7">
        <v>22.303778999999995</v>
      </c>
      <c r="H663" s="7">
        <v>22.171879399999995</v>
      </c>
      <c r="I663" s="7">
        <v>20.9759158</v>
      </c>
      <c r="J663" s="7">
        <v>21.5982824</v>
      </c>
      <c r="K663" s="7">
        <v>6.463080399999999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23.3545422</v>
      </c>
      <c r="S663" s="7">
        <v>23.8095404</v>
      </c>
      <c r="T663" s="7">
        <v>23.900429199999994</v>
      </c>
      <c r="U663" s="7">
        <v>25.0382018</v>
      </c>
      <c r="V663" s="7">
        <v>23.778505199999994</v>
      </c>
      <c r="W663" s="7">
        <v>24.557156199999998</v>
      </c>
      <c r="X663" s="7">
        <v>25.0936218</v>
      </c>
      <c r="Y663" s="7">
        <v>7.4046662</v>
      </c>
    </row>
    <row r="664" spans="1:25" ht="11.25">
      <c r="A664" s="8">
        <f t="shared" si="17"/>
        <v>43042</v>
      </c>
      <c r="B664" s="7">
        <v>0.0094214</v>
      </c>
      <c r="C664" s="7">
        <v>0.1368874</v>
      </c>
      <c r="D664" s="7">
        <v>23.116236199999996</v>
      </c>
      <c r="E664" s="7">
        <v>0.18177759999999998</v>
      </c>
      <c r="F664" s="7">
        <v>21.919164199999997</v>
      </c>
      <c r="G664" s="7">
        <v>22.039979799999998</v>
      </c>
      <c r="H664" s="7">
        <v>2.2029449999999997</v>
      </c>
      <c r="I664" s="7">
        <v>2.2572566</v>
      </c>
      <c r="J664" s="7">
        <v>2.0527567999999996</v>
      </c>
      <c r="K664" s="7">
        <v>1.8864967999999998</v>
      </c>
      <c r="L664" s="7">
        <v>1.759585</v>
      </c>
      <c r="M664" s="7">
        <v>0.024939</v>
      </c>
      <c r="N664" s="7">
        <v>0</v>
      </c>
      <c r="O664" s="7">
        <v>0</v>
      </c>
      <c r="P664" s="7">
        <v>0.1374416</v>
      </c>
      <c r="Q664" s="7">
        <v>0.12912859999999998</v>
      </c>
      <c r="R664" s="7">
        <v>2.2389679999999994</v>
      </c>
      <c r="S664" s="7">
        <v>5.1778906000000005</v>
      </c>
      <c r="T664" s="7">
        <v>3.1484102</v>
      </c>
      <c r="U664" s="7">
        <v>10.5746902</v>
      </c>
      <c r="V664" s="7">
        <v>31.378804</v>
      </c>
      <c r="W664" s="7">
        <v>27.9161624</v>
      </c>
      <c r="X664" s="7">
        <v>47.7216078</v>
      </c>
      <c r="Y664" s="7">
        <v>47.73823379999999</v>
      </c>
    </row>
    <row r="665" spans="1:25" ht="11.25">
      <c r="A665" s="8">
        <f t="shared" si="17"/>
        <v>43043</v>
      </c>
      <c r="B665" s="7">
        <v>0</v>
      </c>
      <c r="C665" s="7">
        <v>0</v>
      </c>
      <c r="D665" s="7">
        <v>0</v>
      </c>
      <c r="E665" s="7">
        <v>0.026047399999999995</v>
      </c>
      <c r="F665" s="7">
        <v>0</v>
      </c>
      <c r="G665" s="7">
        <v>0</v>
      </c>
      <c r="H665" s="7">
        <v>0</v>
      </c>
      <c r="I665" s="7">
        <v>0.025493199999999997</v>
      </c>
      <c r="J665" s="7">
        <v>0.04156499999999999</v>
      </c>
      <c r="K665" s="7">
        <v>0</v>
      </c>
      <c r="L665" s="7">
        <v>0</v>
      </c>
      <c r="M665" s="7">
        <v>0.06151619999999999</v>
      </c>
      <c r="N665" s="7">
        <v>0.5824642</v>
      </c>
      <c r="O665" s="7">
        <v>0.0310352</v>
      </c>
      <c r="P665" s="7">
        <v>1.1311222</v>
      </c>
      <c r="Q665" s="7">
        <v>0.5530916</v>
      </c>
      <c r="R665" s="7">
        <v>1.102858</v>
      </c>
      <c r="S665" s="7">
        <v>7.217346599999998</v>
      </c>
      <c r="T665" s="7">
        <v>7.636876</v>
      </c>
      <c r="U665" s="7">
        <v>9.6164784</v>
      </c>
      <c r="V665" s="7">
        <v>15.484902199999999</v>
      </c>
      <c r="W665" s="7">
        <v>16.311214399999997</v>
      </c>
      <c r="X665" s="7">
        <v>49.0234236</v>
      </c>
      <c r="Y665" s="7">
        <v>48.69921659999999</v>
      </c>
    </row>
    <row r="666" spans="1:25" ht="11.25">
      <c r="A666" s="8">
        <f t="shared" si="17"/>
        <v>43044</v>
      </c>
      <c r="B666" s="7">
        <v>0</v>
      </c>
      <c r="C666" s="7">
        <v>0</v>
      </c>
      <c r="D666" s="7">
        <v>0</v>
      </c>
      <c r="E666" s="7">
        <v>0.0011084</v>
      </c>
      <c r="F666" s="7">
        <v>0.0099756</v>
      </c>
      <c r="G666" s="7">
        <v>0.0088672</v>
      </c>
      <c r="H666" s="7">
        <v>0.011638199999999998</v>
      </c>
      <c r="I666" s="7">
        <v>2.0488774</v>
      </c>
      <c r="J666" s="7">
        <v>2.1924151999999997</v>
      </c>
      <c r="K666" s="7">
        <v>1.2741057999999998</v>
      </c>
      <c r="L666" s="7">
        <v>2.0815752</v>
      </c>
      <c r="M666" s="7">
        <v>0.9759461999999999</v>
      </c>
      <c r="N666" s="7">
        <v>0.12469499999999999</v>
      </c>
      <c r="O666" s="7">
        <v>0.17789819999999998</v>
      </c>
      <c r="P666" s="7">
        <v>0.293726</v>
      </c>
      <c r="Q666" s="7">
        <v>2.7466151999999995</v>
      </c>
      <c r="R666" s="7">
        <v>4.707928999999999</v>
      </c>
      <c r="S666" s="7">
        <v>6.4059978</v>
      </c>
      <c r="T666" s="7">
        <v>2.8973576</v>
      </c>
      <c r="U666" s="7">
        <v>5.361330799999999</v>
      </c>
      <c r="V666" s="7">
        <v>6.225328599999999</v>
      </c>
      <c r="W666" s="7">
        <v>10.471608999999999</v>
      </c>
      <c r="X666" s="7">
        <v>18.997975999999998</v>
      </c>
      <c r="Y666" s="7">
        <v>16.880932</v>
      </c>
    </row>
    <row r="667" spans="1:25" ht="11.25">
      <c r="A667" s="8">
        <f t="shared" si="17"/>
        <v>43045</v>
      </c>
      <c r="B667" s="7">
        <v>0</v>
      </c>
      <c r="C667" s="7">
        <v>0</v>
      </c>
      <c r="D667" s="7">
        <v>0</v>
      </c>
      <c r="E667" s="7">
        <v>0.4494561999999999</v>
      </c>
      <c r="F667" s="7">
        <v>2.0743706</v>
      </c>
      <c r="G667" s="7">
        <v>0.08202159999999999</v>
      </c>
      <c r="H667" s="7">
        <v>0</v>
      </c>
      <c r="I667" s="7">
        <v>1.5284835999999997</v>
      </c>
      <c r="J667" s="7">
        <v>0</v>
      </c>
      <c r="K667" s="7">
        <v>0.3580131999999999</v>
      </c>
      <c r="L667" s="7">
        <v>0.32254439999999995</v>
      </c>
      <c r="M667" s="7">
        <v>49.06388019999999</v>
      </c>
      <c r="N667" s="7">
        <v>0</v>
      </c>
      <c r="O667" s="7">
        <v>0</v>
      </c>
      <c r="P667" s="7">
        <v>0</v>
      </c>
      <c r="Q667" s="7">
        <v>0</v>
      </c>
      <c r="R667" s="7">
        <v>0.35745899999999997</v>
      </c>
      <c r="S667" s="7">
        <v>3.5357959999999995</v>
      </c>
      <c r="T667" s="7">
        <v>1.6609373999999997</v>
      </c>
      <c r="U667" s="7">
        <v>51.02076039999999</v>
      </c>
      <c r="V667" s="7">
        <v>6.453658999999999</v>
      </c>
      <c r="W667" s="7">
        <v>50.99859239999999</v>
      </c>
      <c r="X667" s="7">
        <v>6.408214599999999</v>
      </c>
      <c r="Y667" s="7">
        <v>1.1183755999999998</v>
      </c>
    </row>
    <row r="668" spans="1:25" ht="11.25">
      <c r="A668" s="8">
        <f t="shared" si="17"/>
        <v>43046</v>
      </c>
      <c r="B668" s="7">
        <v>2.6219202</v>
      </c>
      <c r="C668" s="7">
        <v>1.4226314</v>
      </c>
      <c r="D668" s="7">
        <v>0.012192399999999999</v>
      </c>
      <c r="E668" s="7">
        <v>2.5321397999999995</v>
      </c>
      <c r="F668" s="7">
        <v>0.027709999999999995</v>
      </c>
      <c r="G668" s="7">
        <v>0</v>
      </c>
      <c r="H668" s="7">
        <v>0</v>
      </c>
      <c r="I668" s="7">
        <v>0</v>
      </c>
      <c r="J668" s="7">
        <v>0.07260019999999999</v>
      </c>
      <c r="K668" s="7">
        <v>0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2.444022</v>
      </c>
      <c r="S668" s="7">
        <v>2.6928578</v>
      </c>
      <c r="T668" s="7">
        <v>2.618595</v>
      </c>
      <c r="U668" s="7">
        <v>2.7388563999999995</v>
      </c>
      <c r="V668" s="7">
        <v>3.4221849999999994</v>
      </c>
      <c r="W668" s="7">
        <v>2.7078211999999997</v>
      </c>
      <c r="X668" s="7">
        <v>9.443567999999999</v>
      </c>
      <c r="Y668" s="7">
        <v>1.4924605999999998</v>
      </c>
    </row>
    <row r="669" spans="1:25" ht="11.25">
      <c r="A669" s="8">
        <f t="shared" si="17"/>
        <v>43047</v>
      </c>
      <c r="B669" s="7">
        <v>1.8338478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4.433045799999999</v>
      </c>
      <c r="K669" s="7">
        <v>1.6226976</v>
      </c>
      <c r="L669" s="7">
        <v>2.3171101999999997</v>
      </c>
      <c r="M669" s="7">
        <v>0.0399024</v>
      </c>
      <c r="N669" s="7">
        <v>0.0216138</v>
      </c>
      <c r="O669" s="7">
        <v>0.5675008</v>
      </c>
      <c r="P669" s="7">
        <v>2.5360191999999997</v>
      </c>
      <c r="Q669" s="7">
        <v>3.7236697999999997</v>
      </c>
      <c r="R669" s="7">
        <v>4.170355</v>
      </c>
      <c r="S669" s="7">
        <v>7.973829599999998</v>
      </c>
      <c r="T669" s="7">
        <v>9.041218799999998</v>
      </c>
      <c r="U669" s="7">
        <v>15.752026599999999</v>
      </c>
      <c r="V669" s="7">
        <v>14.642518199999996</v>
      </c>
      <c r="W669" s="7">
        <v>18.806222799999997</v>
      </c>
      <c r="X669" s="7">
        <v>29.892439599999996</v>
      </c>
      <c r="Y669" s="7">
        <v>37.15356799999999</v>
      </c>
    </row>
    <row r="670" spans="1:25" ht="11.25">
      <c r="A670" s="8">
        <f t="shared" si="17"/>
        <v>43048</v>
      </c>
      <c r="B670" s="7">
        <v>2.3631087999999996</v>
      </c>
      <c r="C670" s="7">
        <v>0.7021713999999999</v>
      </c>
      <c r="D670" s="7">
        <v>3.8838335999999996</v>
      </c>
      <c r="E670" s="7">
        <v>3.6211428</v>
      </c>
      <c r="F670" s="7">
        <v>3.9342657999999995</v>
      </c>
      <c r="G670" s="7">
        <v>3.1040742</v>
      </c>
      <c r="H670" s="7">
        <v>4.431937399999999</v>
      </c>
      <c r="I670" s="7">
        <v>4.6436418</v>
      </c>
      <c r="J670" s="7">
        <v>3.4005711999999995</v>
      </c>
      <c r="K670" s="7">
        <v>5.4716166</v>
      </c>
      <c r="L670" s="7">
        <v>3.786294399999999</v>
      </c>
      <c r="M670" s="7">
        <v>2.9394767999999996</v>
      </c>
      <c r="N670" s="7">
        <v>4.9789328</v>
      </c>
      <c r="O670" s="7">
        <v>3.721453</v>
      </c>
      <c r="P670" s="7">
        <v>4.5294766</v>
      </c>
      <c r="Q670" s="7">
        <v>8.0674894</v>
      </c>
      <c r="R670" s="7">
        <v>15.075348399999998</v>
      </c>
      <c r="S670" s="7">
        <v>15.865637599999996</v>
      </c>
      <c r="T670" s="7">
        <v>15.837373399999997</v>
      </c>
      <c r="U670" s="7">
        <v>13.441012599999999</v>
      </c>
      <c r="V670" s="7">
        <v>14.093860199999998</v>
      </c>
      <c r="W670" s="7">
        <v>15.064818599999997</v>
      </c>
      <c r="X670" s="7">
        <v>49.11486659999999</v>
      </c>
      <c r="Y670" s="7">
        <v>49.084939799999994</v>
      </c>
    </row>
    <row r="671" spans="1:25" ht="11.25">
      <c r="A671" s="8">
        <f t="shared" si="17"/>
        <v>43049</v>
      </c>
      <c r="B671" s="7">
        <v>3.1035199999999996</v>
      </c>
      <c r="C671" s="7">
        <v>0.5675008</v>
      </c>
      <c r="D671" s="7">
        <v>0.25049839999999995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 s="7">
        <v>0</v>
      </c>
      <c r="K671" s="7">
        <v>0</v>
      </c>
      <c r="L671" s="7">
        <v>0.656727</v>
      </c>
      <c r="M671" s="7">
        <v>1.7396337999999998</v>
      </c>
      <c r="N671" s="7">
        <v>1.9136525999999998</v>
      </c>
      <c r="O671" s="7">
        <v>0.23165559999999993</v>
      </c>
      <c r="P671" s="7">
        <v>2.4152036</v>
      </c>
      <c r="Q671" s="7">
        <v>4.550536199999999</v>
      </c>
      <c r="R671" s="7">
        <v>4.856454599999998</v>
      </c>
      <c r="S671" s="7">
        <v>5.0864476</v>
      </c>
      <c r="T671" s="7">
        <v>5.565276399999999</v>
      </c>
      <c r="U671" s="7">
        <v>5.892254399999999</v>
      </c>
      <c r="V671" s="7">
        <v>4.0800203999999995</v>
      </c>
      <c r="W671" s="7">
        <v>10.576906999999999</v>
      </c>
      <c r="X671" s="7">
        <v>13.975815599999999</v>
      </c>
      <c r="Y671" s="7">
        <v>9.1963948</v>
      </c>
    </row>
    <row r="672" spans="1:25" ht="11.25">
      <c r="A672" s="8">
        <f t="shared" si="17"/>
        <v>43050</v>
      </c>
      <c r="B672" s="7">
        <v>0</v>
      </c>
      <c r="C672" s="7">
        <v>0.022722199999999998</v>
      </c>
      <c r="D672" s="7">
        <v>0</v>
      </c>
      <c r="E672" s="7">
        <v>0.0709376</v>
      </c>
      <c r="F672" s="7">
        <v>5.882833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0.0033251999999999995</v>
      </c>
      <c r="T672" s="7">
        <v>0.0044336</v>
      </c>
      <c r="U672" s="7">
        <v>3.2841891999999993</v>
      </c>
      <c r="V672" s="7">
        <v>0</v>
      </c>
      <c r="W672" s="7">
        <v>0.0099756</v>
      </c>
      <c r="X672" s="7">
        <v>3.9132061999999994</v>
      </c>
      <c r="Y672" s="7">
        <v>3.988577399999999</v>
      </c>
    </row>
    <row r="673" spans="1:25" ht="11.25">
      <c r="A673" s="8">
        <f t="shared" si="17"/>
        <v>43051</v>
      </c>
      <c r="B673" s="7">
        <v>0.6367758</v>
      </c>
      <c r="C673" s="7">
        <v>0.0038794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0.012746599999999999</v>
      </c>
      <c r="L673" s="7">
        <v>0.5752596</v>
      </c>
      <c r="M673" s="7">
        <v>0</v>
      </c>
      <c r="N673" s="7">
        <v>0</v>
      </c>
      <c r="O673" s="7">
        <v>0</v>
      </c>
      <c r="P673" s="7">
        <v>0</v>
      </c>
      <c r="Q673" s="7">
        <v>0.4832623999999999</v>
      </c>
      <c r="R673" s="7">
        <v>1.8116797999999996</v>
      </c>
      <c r="S673" s="7">
        <v>3.1849874</v>
      </c>
      <c r="T673" s="7">
        <v>3.0408953999999997</v>
      </c>
      <c r="U673" s="7">
        <v>3.3346213999999996</v>
      </c>
      <c r="V673" s="7">
        <v>11.609935799999999</v>
      </c>
      <c r="W673" s="7">
        <v>5.2327563999999995</v>
      </c>
      <c r="X673" s="7">
        <v>15.933804199999999</v>
      </c>
      <c r="Y673" s="7">
        <v>13.303571</v>
      </c>
    </row>
    <row r="674" spans="1:25" ht="11.25">
      <c r="A674" s="8">
        <f t="shared" si="17"/>
        <v>43052</v>
      </c>
      <c r="B674" s="7">
        <v>0</v>
      </c>
      <c r="C674" s="7">
        <v>0.0022168</v>
      </c>
      <c r="D674" s="7">
        <v>2.8242032</v>
      </c>
      <c r="E674" s="7">
        <v>4.3233142</v>
      </c>
      <c r="F674" s="7">
        <v>4.0489852</v>
      </c>
      <c r="G674" s="7">
        <v>2.8308535999999997</v>
      </c>
      <c r="H674" s="7">
        <v>3.156169</v>
      </c>
      <c r="I674" s="7">
        <v>3.2359738</v>
      </c>
      <c r="J674" s="7">
        <v>3.5369043999999996</v>
      </c>
      <c r="K674" s="7">
        <v>3.5734815999999996</v>
      </c>
      <c r="L674" s="7">
        <v>2.5637291999999996</v>
      </c>
      <c r="M674" s="7">
        <v>3.7829691999999997</v>
      </c>
      <c r="N674" s="7">
        <v>3.5734815999999996</v>
      </c>
      <c r="O674" s="7">
        <v>0.03158939999999999</v>
      </c>
      <c r="P674" s="7">
        <v>0.6788949999999999</v>
      </c>
      <c r="Q674" s="7">
        <v>2.9389225999999997</v>
      </c>
      <c r="R674" s="7">
        <v>4.999992399999999</v>
      </c>
      <c r="S674" s="7">
        <v>6.164920799999999</v>
      </c>
      <c r="T674" s="7">
        <v>6.321205199999999</v>
      </c>
      <c r="U674" s="7">
        <v>12.022814799999999</v>
      </c>
      <c r="V674" s="7">
        <v>11.923058799999996</v>
      </c>
      <c r="W674" s="7">
        <v>9.083338</v>
      </c>
      <c r="X674" s="7">
        <v>11.888144199999997</v>
      </c>
      <c r="Y674" s="7">
        <v>27.174088599999994</v>
      </c>
    </row>
    <row r="675" spans="1:25" ht="11.25">
      <c r="A675" s="8">
        <f t="shared" si="17"/>
        <v>43053</v>
      </c>
      <c r="B675" s="7">
        <v>0</v>
      </c>
      <c r="C675" s="7">
        <v>0</v>
      </c>
      <c r="D675" s="7">
        <v>0.11028579999999999</v>
      </c>
      <c r="E675" s="7">
        <v>0.0620704</v>
      </c>
      <c r="F675" s="7">
        <v>0.09421399999999998</v>
      </c>
      <c r="G675" s="7">
        <v>0.5154059999999999</v>
      </c>
      <c r="H675" s="7">
        <v>0.3291948</v>
      </c>
      <c r="I675" s="7">
        <v>0.35745899999999997</v>
      </c>
      <c r="J675" s="7">
        <v>0.2931718</v>
      </c>
      <c r="K675" s="7">
        <v>0.052648999999999994</v>
      </c>
      <c r="L675" s="7">
        <v>0.12081559999999998</v>
      </c>
      <c r="M675" s="7">
        <v>0.014409199999999999</v>
      </c>
      <c r="N675" s="7">
        <v>0.030480999999999998</v>
      </c>
      <c r="O675" s="7">
        <v>0.0088672</v>
      </c>
      <c r="P675" s="7">
        <v>0.0354688</v>
      </c>
      <c r="Q675" s="7">
        <v>1.9829275999999998</v>
      </c>
      <c r="R675" s="7">
        <v>4.885273</v>
      </c>
      <c r="S675" s="7">
        <v>7.4866877999999994</v>
      </c>
      <c r="T675" s="7">
        <v>7.703379999999998</v>
      </c>
      <c r="U675" s="7">
        <v>7.455652599999999</v>
      </c>
      <c r="V675" s="7">
        <v>9.4302672</v>
      </c>
      <c r="W675" s="7">
        <v>11.359991599999997</v>
      </c>
      <c r="X675" s="7">
        <v>13.414411</v>
      </c>
      <c r="Y675" s="7">
        <v>12.255578799999999</v>
      </c>
    </row>
    <row r="676" spans="1:25" ht="11.25">
      <c r="A676" s="8">
        <f t="shared" si="17"/>
        <v>43054</v>
      </c>
      <c r="B676" s="7">
        <v>0</v>
      </c>
      <c r="C676" s="7">
        <v>0</v>
      </c>
      <c r="D676" s="7">
        <v>0</v>
      </c>
      <c r="E676" s="7">
        <v>0.0182886</v>
      </c>
      <c r="F676" s="7">
        <v>0.0005542</v>
      </c>
      <c r="G676" s="7">
        <v>0</v>
      </c>
      <c r="H676" s="7">
        <v>0.0005542</v>
      </c>
      <c r="I676" s="7">
        <v>0.0016625999999999998</v>
      </c>
      <c r="J676" s="7">
        <v>0.002771</v>
      </c>
      <c r="K676" s="7">
        <v>0.0011084</v>
      </c>
      <c r="L676" s="7">
        <v>0.0011084</v>
      </c>
      <c r="M676" s="7">
        <v>0</v>
      </c>
      <c r="N676" s="7">
        <v>0</v>
      </c>
      <c r="O676" s="7">
        <v>0</v>
      </c>
      <c r="P676" s="7">
        <v>0</v>
      </c>
      <c r="Q676" s="7">
        <v>0.012746599999999999</v>
      </c>
      <c r="R676" s="7">
        <v>4.029588199999999</v>
      </c>
      <c r="S676" s="7">
        <v>6.5306928</v>
      </c>
      <c r="T676" s="7">
        <v>6.792829399999999</v>
      </c>
      <c r="U676" s="7">
        <v>7.761571</v>
      </c>
      <c r="V676" s="7">
        <v>13.119022399999999</v>
      </c>
      <c r="W676" s="7">
        <v>14.401441199999999</v>
      </c>
      <c r="X676" s="7">
        <v>14.947328199999998</v>
      </c>
      <c r="Y676" s="7">
        <v>10.7620098</v>
      </c>
    </row>
    <row r="677" spans="1:25" ht="11.25">
      <c r="A677" s="8">
        <f t="shared" si="17"/>
        <v>43055</v>
      </c>
      <c r="B677" s="7">
        <v>0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7">
        <v>0.0759254</v>
      </c>
      <c r="N677" s="7">
        <v>0.08811779999999998</v>
      </c>
      <c r="O677" s="7">
        <v>0.011084</v>
      </c>
      <c r="P677" s="7">
        <v>0.038793999999999995</v>
      </c>
      <c r="Q677" s="7">
        <v>0.5264899999999999</v>
      </c>
      <c r="R677" s="7">
        <v>1.2984905999999998</v>
      </c>
      <c r="S677" s="7">
        <v>6.2724356</v>
      </c>
      <c r="T677" s="7">
        <v>5.844038999999999</v>
      </c>
      <c r="U677" s="7">
        <v>7.365317999999999</v>
      </c>
      <c r="V677" s="7">
        <v>2.757145</v>
      </c>
      <c r="W677" s="7">
        <v>49.64579019999999</v>
      </c>
      <c r="X677" s="7">
        <v>0</v>
      </c>
      <c r="Y677" s="7">
        <v>10.255471</v>
      </c>
    </row>
    <row r="678" spans="1:25" ht="11.25">
      <c r="A678" s="8">
        <f t="shared" si="17"/>
        <v>43056</v>
      </c>
      <c r="B678" s="7">
        <v>0</v>
      </c>
      <c r="C678" s="7">
        <v>0.11028579999999999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0.4450225999999999</v>
      </c>
      <c r="L678" s="7">
        <v>0.24717319999999998</v>
      </c>
      <c r="M678" s="7">
        <v>0.04655279999999999</v>
      </c>
      <c r="N678" s="7">
        <v>0</v>
      </c>
      <c r="O678" s="7">
        <v>0</v>
      </c>
      <c r="P678" s="7">
        <v>1.9263991999999996</v>
      </c>
      <c r="Q678" s="7">
        <v>0.9820423999999999</v>
      </c>
      <c r="R678" s="7">
        <v>0.0349146</v>
      </c>
      <c r="S678" s="7">
        <v>2.41077</v>
      </c>
      <c r="T678" s="7">
        <v>1.6786717999999996</v>
      </c>
      <c r="U678" s="7">
        <v>2.9960052</v>
      </c>
      <c r="V678" s="7">
        <v>4.711254199999999</v>
      </c>
      <c r="W678" s="7">
        <v>4.032913399999999</v>
      </c>
      <c r="X678" s="7">
        <v>12.497209999999997</v>
      </c>
      <c r="Y678" s="7">
        <v>8.233749399999999</v>
      </c>
    </row>
    <row r="679" spans="1:25" ht="11.25">
      <c r="A679" s="8">
        <f t="shared" si="17"/>
        <v>43057</v>
      </c>
      <c r="B679" s="7">
        <v>0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 s="7">
        <v>0</v>
      </c>
      <c r="K679" s="7">
        <v>0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0.38128959999999995</v>
      </c>
      <c r="R679" s="7">
        <v>0</v>
      </c>
      <c r="S679" s="7">
        <v>0</v>
      </c>
      <c r="T679" s="7">
        <v>0.31423139999999994</v>
      </c>
      <c r="U679" s="7">
        <v>1.1859879999999998</v>
      </c>
      <c r="V679" s="7">
        <v>1.4176435999999997</v>
      </c>
      <c r="W679" s="7">
        <v>3.8428227999999995</v>
      </c>
      <c r="X679" s="7">
        <v>1.9796023999999997</v>
      </c>
      <c r="Y679" s="7">
        <v>0.6062947999999999</v>
      </c>
    </row>
    <row r="680" spans="1:25" ht="11.25">
      <c r="A680" s="8">
        <f t="shared" si="17"/>
        <v>43058</v>
      </c>
      <c r="B680" s="7">
        <v>0</v>
      </c>
      <c r="C680" s="7">
        <v>0</v>
      </c>
      <c r="D680" s="7">
        <v>0</v>
      </c>
      <c r="E680" s="7">
        <v>0</v>
      </c>
      <c r="F680" s="7">
        <v>0.16736839999999997</v>
      </c>
      <c r="G680" s="7">
        <v>0.059299399999999995</v>
      </c>
      <c r="H680" s="7">
        <v>0.906117</v>
      </c>
      <c r="I680" s="7">
        <v>0.5270441999999999</v>
      </c>
      <c r="J680" s="7">
        <v>0.9770545999999998</v>
      </c>
      <c r="K680" s="7">
        <v>1.2031682</v>
      </c>
      <c r="L680" s="7">
        <v>1.4342695999999997</v>
      </c>
      <c r="M680" s="7">
        <v>0.18621119999999997</v>
      </c>
      <c r="N680" s="7">
        <v>3.1035199999999996</v>
      </c>
      <c r="O680" s="7">
        <v>2.4523349999999997</v>
      </c>
      <c r="P680" s="7">
        <v>3.3800658</v>
      </c>
      <c r="Q680" s="7">
        <v>4.513959</v>
      </c>
      <c r="R680" s="7">
        <v>5.116928599999999</v>
      </c>
      <c r="S680" s="7">
        <v>6.6293404</v>
      </c>
      <c r="T680" s="7">
        <v>17.4512038</v>
      </c>
      <c r="U680" s="7">
        <v>12.227868799999998</v>
      </c>
      <c r="V680" s="7">
        <v>17.622451599999998</v>
      </c>
      <c r="W680" s="7">
        <v>33.534642</v>
      </c>
      <c r="X680" s="7">
        <v>32.689487</v>
      </c>
      <c r="Y680" s="7">
        <v>32.4079534</v>
      </c>
    </row>
    <row r="681" spans="1:25" ht="11.25">
      <c r="A681" s="8">
        <f t="shared" si="17"/>
        <v>43059</v>
      </c>
      <c r="B681" s="7">
        <v>0.0005542</v>
      </c>
      <c r="C681" s="7">
        <v>0.17845239999999998</v>
      </c>
      <c r="D681" s="7">
        <v>0</v>
      </c>
      <c r="E681" s="7">
        <v>0.2948344</v>
      </c>
      <c r="F681" s="7">
        <v>0</v>
      </c>
      <c r="G681" s="7">
        <v>0</v>
      </c>
      <c r="H681" s="7">
        <v>0.7991563999999999</v>
      </c>
      <c r="I681" s="7">
        <v>0.7664585999999999</v>
      </c>
      <c r="J681" s="7">
        <v>0.9593201999999997</v>
      </c>
      <c r="K681" s="7">
        <v>0.8795154</v>
      </c>
      <c r="L681" s="7">
        <v>0.5248273999999999</v>
      </c>
      <c r="M681" s="7">
        <v>0.5586336</v>
      </c>
      <c r="N681" s="7">
        <v>2.8158901999999997</v>
      </c>
      <c r="O681" s="7">
        <v>3.3373923999999997</v>
      </c>
      <c r="P681" s="7">
        <v>1.0291493999999999</v>
      </c>
      <c r="Q681" s="7">
        <v>3.6854299999999998</v>
      </c>
      <c r="R681" s="7">
        <v>4.418082399999999</v>
      </c>
      <c r="S681" s="7">
        <v>7.525481799999999</v>
      </c>
      <c r="T681" s="7">
        <v>9.337161599999998</v>
      </c>
      <c r="U681" s="7">
        <v>7.4739412000000005</v>
      </c>
      <c r="V681" s="7">
        <v>7.757137399999999</v>
      </c>
      <c r="W681" s="7">
        <v>12.595303399999999</v>
      </c>
      <c r="X681" s="7">
        <v>16.7817302</v>
      </c>
      <c r="Y681" s="7">
        <v>19.645281599999997</v>
      </c>
    </row>
    <row r="682" spans="1:25" ht="11.25">
      <c r="A682" s="8">
        <f t="shared" si="17"/>
        <v>43060</v>
      </c>
      <c r="B682" s="7">
        <v>0</v>
      </c>
      <c r="C682" s="7">
        <v>0.010529799999999999</v>
      </c>
      <c r="D682" s="7">
        <v>0.0670582</v>
      </c>
      <c r="E682" s="7">
        <v>0.012746599999999999</v>
      </c>
      <c r="F682" s="7">
        <v>0.3053641999999999</v>
      </c>
      <c r="G682" s="7">
        <v>0.40013239999999994</v>
      </c>
      <c r="H682" s="7">
        <v>0.3807354</v>
      </c>
      <c r="I682" s="7">
        <v>0.32254439999999995</v>
      </c>
      <c r="J682" s="7">
        <v>0.266016</v>
      </c>
      <c r="K682" s="7">
        <v>0.29538859999999995</v>
      </c>
      <c r="L682" s="7">
        <v>0.08534679999999999</v>
      </c>
      <c r="M682" s="7">
        <v>0.049323799999999994</v>
      </c>
      <c r="N682" s="7">
        <v>0.0077588</v>
      </c>
      <c r="O682" s="7">
        <v>0.09532239999999999</v>
      </c>
      <c r="P682" s="7">
        <v>0.09199719999999997</v>
      </c>
      <c r="Q682" s="7">
        <v>0.35524219999999995</v>
      </c>
      <c r="R682" s="7">
        <v>5.7731014</v>
      </c>
      <c r="S682" s="7">
        <v>7.932818799999998</v>
      </c>
      <c r="T682" s="7">
        <v>10.5680398</v>
      </c>
      <c r="U682" s="7">
        <v>11.858217399999997</v>
      </c>
      <c r="V682" s="7">
        <v>18.903207799999997</v>
      </c>
      <c r="W682" s="7">
        <v>18.435463</v>
      </c>
      <c r="X682" s="7">
        <v>16.7689836</v>
      </c>
      <c r="Y682" s="7">
        <v>13.647729199999999</v>
      </c>
    </row>
    <row r="683" spans="1:25" ht="11.25">
      <c r="A683" s="8">
        <f t="shared" si="17"/>
        <v>43061</v>
      </c>
      <c r="B683" s="7">
        <v>0</v>
      </c>
      <c r="C683" s="7">
        <v>0.0310352</v>
      </c>
      <c r="D683" s="7">
        <v>0.05597419999999999</v>
      </c>
      <c r="E683" s="7">
        <v>0.22445099999999998</v>
      </c>
      <c r="F683" s="7">
        <v>0.3801812</v>
      </c>
      <c r="G683" s="7">
        <v>0.4367095999999999</v>
      </c>
      <c r="H683" s="7">
        <v>0.42895079999999997</v>
      </c>
      <c r="I683" s="7">
        <v>0.6207039999999999</v>
      </c>
      <c r="J683" s="7">
        <v>0.548658</v>
      </c>
      <c r="K683" s="7">
        <v>1.2397454</v>
      </c>
      <c r="L683" s="7">
        <v>1.8116797999999996</v>
      </c>
      <c r="M683" s="7">
        <v>2.9344889999999997</v>
      </c>
      <c r="N683" s="7">
        <v>0.4234088</v>
      </c>
      <c r="O683" s="7">
        <v>0.3585673999999999</v>
      </c>
      <c r="P683" s="7">
        <v>0.41177059999999993</v>
      </c>
      <c r="Q683" s="7">
        <v>2.6717981999999996</v>
      </c>
      <c r="R683" s="7">
        <v>5.3945828</v>
      </c>
      <c r="S683" s="7">
        <v>10.765334999999999</v>
      </c>
      <c r="T683" s="7">
        <v>11.248043199999998</v>
      </c>
      <c r="U683" s="7">
        <v>14.3155402</v>
      </c>
      <c r="V683" s="7">
        <v>18.355103999999997</v>
      </c>
      <c r="W683" s="7">
        <v>13.326293199999999</v>
      </c>
      <c r="X683" s="7">
        <v>32.745461199999994</v>
      </c>
      <c r="Y683" s="7">
        <v>19.0079516</v>
      </c>
    </row>
    <row r="684" spans="1:25" ht="11.25">
      <c r="A684" s="8">
        <f t="shared" si="17"/>
        <v>43062</v>
      </c>
      <c r="B684" s="7">
        <v>4.1775595999999995</v>
      </c>
      <c r="C684" s="7">
        <v>0.033806199999999995</v>
      </c>
      <c r="D684" s="7">
        <v>0.06927499999999999</v>
      </c>
      <c r="E684" s="7">
        <v>0.0947682</v>
      </c>
      <c r="F684" s="7">
        <v>0.05541999999999999</v>
      </c>
      <c r="G684" s="7">
        <v>0.026047399999999995</v>
      </c>
      <c r="H684" s="7">
        <v>0.0432276</v>
      </c>
      <c r="I684" s="7">
        <v>0.027709999999999995</v>
      </c>
      <c r="J684" s="7">
        <v>0.024384799999999998</v>
      </c>
      <c r="K684" s="7">
        <v>1.7695605999999997</v>
      </c>
      <c r="L684" s="7">
        <v>2.1635967999999997</v>
      </c>
      <c r="M684" s="7">
        <v>2.5160679999999997</v>
      </c>
      <c r="N684" s="7">
        <v>0.16903099999999996</v>
      </c>
      <c r="O684" s="7">
        <v>0.6362216</v>
      </c>
      <c r="P684" s="7">
        <v>0.18177759999999998</v>
      </c>
      <c r="Q684" s="7">
        <v>0.060961999999999995</v>
      </c>
      <c r="R684" s="7">
        <v>0.32254439999999995</v>
      </c>
      <c r="S684" s="7">
        <v>1.2879607999999998</v>
      </c>
      <c r="T684" s="7">
        <v>1.6337815999999998</v>
      </c>
      <c r="U684" s="7">
        <v>11.443121599999998</v>
      </c>
      <c r="V684" s="7">
        <v>14.748924599999999</v>
      </c>
      <c r="W684" s="7">
        <v>15.560273399999998</v>
      </c>
      <c r="X684" s="7">
        <v>33.4315608</v>
      </c>
      <c r="Y684" s="7">
        <v>29.766636199999997</v>
      </c>
    </row>
    <row r="685" spans="1:25" ht="11.25">
      <c r="A685" s="8">
        <f t="shared" si="17"/>
        <v>43063</v>
      </c>
      <c r="B685" s="7">
        <v>0.022168</v>
      </c>
      <c r="C685" s="7">
        <v>0.013300799999999998</v>
      </c>
      <c r="D685" s="7">
        <v>0.24606479999999997</v>
      </c>
      <c r="E685" s="7">
        <v>0</v>
      </c>
      <c r="F685" s="7">
        <v>0</v>
      </c>
      <c r="G685" s="7">
        <v>0</v>
      </c>
      <c r="H685" s="7">
        <v>0</v>
      </c>
      <c r="I685" s="7">
        <v>0.07647959999999998</v>
      </c>
      <c r="J685" s="7">
        <v>0</v>
      </c>
      <c r="K685" s="7">
        <v>0.008313</v>
      </c>
      <c r="L685" s="7">
        <v>0.0709376</v>
      </c>
      <c r="M685" s="7">
        <v>0.09310559999999998</v>
      </c>
      <c r="N685" s="7">
        <v>0.0299268</v>
      </c>
      <c r="O685" s="7">
        <v>1.3128998</v>
      </c>
      <c r="P685" s="7">
        <v>0.8939245999999997</v>
      </c>
      <c r="Q685" s="7">
        <v>2.3021467999999996</v>
      </c>
      <c r="R685" s="7">
        <v>8.362323799999999</v>
      </c>
      <c r="S685" s="7">
        <v>11.487457599999999</v>
      </c>
      <c r="T685" s="7">
        <v>13.301354199999999</v>
      </c>
      <c r="U685" s="7">
        <v>12.339262999999999</v>
      </c>
      <c r="V685" s="7">
        <v>21.0934062</v>
      </c>
      <c r="W685" s="7">
        <v>19.612583799999996</v>
      </c>
      <c r="X685" s="7">
        <v>17.363640199999995</v>
      </c>
      <c r="Y685" s="7">
        <v>15.101395799999999</v>
      </c>
    </row>
    <row r="686" spans="1:25" ht="11.25">
      <c r="A686" s="8">
        <f t="shared" si="17"/>
        <v>43064</v>
      </c>
      <c r="B686" s="7">
        <v>0.002771</v>
      </c>
      <c r="C686" s="7">
        <v>0.0149634</v>
      </c>
      <c r="D686" s="7">
        <v>0.0033251999999999995</v>
      </c>
      <c r="E686" s="7">
        <v>0.11527359999999999</v>
      </c>
      <c r="F686" s="7">
        <v>0.548658</v>
      </c>
      <c r="G686" s="7">
        <v>0.5835725999999999</v>
      </c>
      <c r="H686" s="7">
        <v>0.7974937999999999</v>
      </c>
      <c r="I686" s="7">
        <v>1.0241616</v>
      </c>
      <c r="J686" s="7">
        <v>0.0709376</v>
      </c>
      <c r="K686" s="7">
        <v>0.6977377999999999</v>
      </c>
      <c r="L686" s="7">
        <v>0.32309859999999996</v>
      </c>
      <c r="M686" s="7">
        <v>1.0496547999999999</v>
      </c>
      <c r="N686" s="7">
        <v>1.695852</v>
      </c>
      <c r="O686" s="7">
        <v>1.7629101999999999</v>
      </c>
      <c r="P686" s="7">
        <v>1.7390795999999997</v>
      </c>
      <c r="Q686" s="7">
        <v>1.6504075999999999</v>
      </c>
      <c r="R686" s="7">
        <v>5.2793092</v>
      </c>
      <c r="S686" s="7">
        <v>16.923051199999996</v>
      </c>
      <c r="T686" s="7">
        <v>16.738502599999997</v>
      </c>
      <c r="U686" s="7">
        <v>15.598513199999998</v>
      </c>
      <c r="V686" s="7">
        <v>19.802120199999997</v>
      </c>
      <c r="W686" s="7">
        <v>22.850774399999995</v>
      </c>
      <c r="X686" s="7">
        <v>21.8720572</v>
      </c>
      <c r="Y686" s="7">
        <v>20.096400399999997</v>
      </c>
    </row>
    <row r="687" spans="1:25" ht="11.25">
      <c r="A687" s="8">
        <f t="shared" si="17"/>
        <v>43065</v>
      </c>
      <c r="B687" s="7">
        <v>0</v>
      </c>
      <c r="C687" s="7">
        <v>1.9358205999999998</v>
      </c>
      <c r="D687" s="7">
        <v>1.7534887999999997</v>
      </c>
      <c r="E687" s="7">
        <v>0.5032135999999999</v>
      </c>
      <c r="F687" s="7">
        <v>0.29040079999999996</v>
      </c>
      <c r="G687" s="7">
        <v>0.40345759999999997</v>
      </c>
      <c r="H687" s="7">
        <v>0.4777203999999999</v>
      </c>
      <c r="I687" s="7">
        <v>0.5336946</v>
      </c>
      <c r="J687" s="7">
        <v>0.5242732</v>
      </c>
      <c r="K687" s="7">
        <v>0.5458869999999999</v>
      </c>
      <c r="L687" s="7">
        <v>3.980264399999999</v>
      </c>
      <c r="M687" s="7">
        <v>2.7111463999999996</v>
      </c>
      <c r="N687" s="7">
        <v>0.5902229999999999</v>
      </c>
      <c r="O687" s="7">
        <v>1.0086439999999999</v>
      </c>
      <c r="P687" s="7">
        <v>0.8817322</v>
      </c>
      <c r="Q687" s="7">
        <v>5.3679812</v>
      </c>
      <c r="R687" s="7">
        <v>6.822201999999999</v>
      </c>
      <c r="S687" s="7">
        <v>6.806684399999999</v>
      </c>
      <c r="T687" s="7">
        <v>17.232848999999998</v>
      </c>
      <c r="U687" s="7">
        <v>13.470939399999999</v>
      </c>
      <c r="V687" s="7">
        <v>19.4208306</v>
      </c>
      <c r="W687" s="7">
        <v>20.047630799999997</v>
      </c>
      <c r="X687" s="7">
        <v>51.05789179999999</v>
      </c>
      <c r="Y687" s="7">
        <v>19.231848399999997</v>
      </c>
    </row>
    <row r="688" spans="1:25" ht="11.25">
      <c r="A688" s="8">
        <f t="shared" si="17"/>
        <v>43066</v>
      </c>
      <c r="B688" s="7">
        <v>0</v>
      </c>
      <c r="C688" s="7">
        <v>0.08035899999999999</v>
      </c>
      <c r="D688" s="7">
        <v>0.0709376</v>
      </c>
      <c r="E688" s="7">
        <v>0.15240499999999998</v>
      </c>
      <c r="F688" s="7">
        <v>0.0060961999999999995</v>
      </c>
      <c r="G688" s="7">
        <v>0.0049878</v>
      </c>
      <c r="H688" s="7">
        <v>0.0038794</v>
      </c>
      <c r="I688" s="7">
        <v>0.0049878</v>
      </c>
      <c r="J688" s="7">
        <v>0</v>
      </c>
      <c r="K688" s="7">
        <v>0</v>
      </c>
      <c r="L688" s="7">
        <v>0</v>
      </c>
      <c r="M688" s="7">
        <v>0</v>
      </c>
      <c r="N688" s="7">
        <v>0.0088672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0.025493199999999997</v>
      </c>
      <c r="V688" s="7">
        <v>0.26490759999999997</v>
      </c>
      <c r="W688" s="7">
        <v>1.784524</v>
      </c>
      <c r="X688" s="7">
        <v>2.3647714</v>
      </c>
      <c r="Y688" s="7">
        <v>6.155499399999999</v>
      </c>
    </row>
    <row r="689" spans="1:25" ht="11.25">
      <c r="A689" s="8">
        <f t="shared" si="17"/>
        <v>43067</v>
      </c>
      <c r="B689" s="7">
        <v>0</v>
      </c>
      <c r="C689" s="7">
        <v>0.09643079999999998</v>
      </c>
      <c r="D689" s="7">
        <v>0.10308119999999998</v>
      </c>
      <c r="E689" s="7">
        <v>0.08922619999999999</v>
      </c>
      <c r="F689" s="7">
        <v>0.0155176</v>
      </c>
      <c r="G689" s="7">
        <v>0.04710699999999999</v>
      </c>
      <c r="H689" s="7">
        <v>0.040456599999999995</v>
      </c>
      <c r="I689" s="7">
        <v>0.10640639999999998</v>
      </c>
      <c r="J689" s="7">
        <v>0.11804459999999997</v>
      </c>
      <c r="K689" s="7">
        <v>0.0798048</v>
      </c>
      <c r="L689" s="7">
        <v>0.0149634</v>
      </c>
      <c r="M689" s="7">
        <v>0.0060961999999999995</v>
      </c>
      <c r="N689" s="7">
        <v>0</v>
      </c>
      <c r="O689" s="7">
        <v>0</v>
      </c>
      <c r="P689" s="7">
        <v>0</v>
      </c>
      <c r="Q689" s="7">
        <v>0.2726663999999999</v>
      </c>
      <c r="R689" s="7">
        <v>0.26158239999999994</v>
      </c>
      <c r="S689" s="7">
        <v>1.7717773999999997</v>
      </c>
      <c r="T689" s="7">
        <v>2.6640393999999996</v>
      </c>
      <c r="U689" s="7">
        <v>8.0181656</v>
      </c>
      <c r="V689" s="7">
        <v>7.840821599999998</v>
      </c>
      <c r="W689" s="7">
        <v>8.9564262</v>
      </c>
      <c r="X689" s="7">
        <v>16.816644799999995</v>
      </c>
      <c r="Y689" s="7">
        <v>11.901999199999999</v>
      </c>
    </row>
    <row r="690" spans="1:25" ht="11.25">
      <c r="A690" s="8">
        <f t="shared" si="17"/>
        <v>43068</v>
      </c>
      <c r="B690" s="7">
        <v>0</v>
      </c>
      <c r="C690" s="7">
        <v>0.008313</v>
      </c>
      <c r="D690" s="7">
        <v>0.10086439999999999</v>
      </c>
      <c r="E690" s="7">
        <v>0.09310559999999998</v>
      </c>
      <c r="F690" s="7">
        <v>0.6317879999999999</v>
      </c>
      <c r="G690" s="7">
        <v>0.28984659999999995</v>
      </c>
      <c r="H690" s="7">
        <v>0.29705119999999996</v>
      </c>
      <c r="I690" s="7">
        <v>0.5880061999999999</v>
      </c>
      <c r="J690" s="7">
        <v>0.459986</v>
      </c>
      <c r="K690" s="7">
        <v>51.53949159999999</v>
      </c>
      <c r="L690" s="7">
        <v>50.53140179999999</v>
      </c>
      <c r="M690" s="7">
        <v>0.0171802</v>
      </c>
      <c r="N690" s="7">
        <v>0.10308119999999998</v>
      </c>
      <c r="O690" s="7">
        <v>0.11859879999999999</v>
      </c>
      <c r="P690" s="7">
        <v>0</v>
      </c>
      <c r="Q690" s="7">
        <v>1.5766989999999996</v>
      </c>
      <c r="R690" s="7">
        <v>3.9176397999999995</v>
      </c>
      <c r="S690" s="7">
        <v>9.7461612</v>
      </c>
      <c r="T690" s="7">
        <v>9.789943</v>
      </c>
      <c r="U690" s="7">
        <v>7.5487582</v>
      </c>
      <c r="V690" s="7">
        <v>9.598189799999998</v>
      </c>
      <c r="W690" s="7">
        <v>13.630548999999997</v>
      </c>
      <c r="X690" s="7">
        <v>13.137310999999999</v>
      </c>
      <c r="Y690" s="7">
        <v>8.872741999999997</v>
      </c>
    </row>
    <row r="691" spans="1:25" ht="11.25">
      <c r="A691" s="8">
        <f t="shared" si="17"/>
        <v>43069</v>
      </c>
      <c r="B691" s="7">
        <v>0.46497379999999994</v>
      </c>
      <c r="C691" s="7">
        <v>0</v>
      </c>
      <c r="D691" s="7">
        <v>0</v>
      </c>
      <c r="E691" s="7">
        <v>0</v>
      </c>
      <c r="F691" s="7">
        <v>0.0365772</v>
      </c>
      <c r="G691" s="7">
        <v>0.0587452</v>
      </c>
      <c r="H691" s="7">
        <v>0.8019274</v>
      </c>
      <c r="I691" s="7">
        <v>1.3760785999999998</v>
      </c>
      <c r="J691" s="7">
        <v>0.052648999999999994</v>
      </c>
      <c r="K691" s="7">
        <v>0.0293726</v>
      </c>
      <c r="L691" s="7">
        <v>0.019396999999999998</v>
      </c>
      <c r="M691" s="7">
        <v>0.1014186</v>
      </c>
      <c r="N691" s="7">
        <v>0.1590554</v>
      </c>
      <c r="O691" s="7">
        <v>0.04101079999999999</v>
      </c>
      <c r="P691" s="7">
        <v>0.0343604</v>
      </c>
      <c r="Q691" s="7">
        <v>8.1650286</v>
      </c>
      <c r="R691" s="7">
        <v>9.065049399999998</v>
      </c>
      <c r="S691" s="7">
        <v>12.122570799999998</v>
      </c>
      <c r="T691" s="7">
        <v>52.9050404</v>
      </c>
      <c r="U691" s="7">
        <v>51.45248219999999</v>
      </c>
      <c r="V691" s="7">
        <v>18.558495399999998</v>
      </c>
      <c r="W691" s="7">
        <v>12.363647799999999</v>
      </c>
      <c r="X691" s="7">
        <v>34.37758019999999</v>
      </c>
      <c r="Y691" s="7">
        <v>33.34344299999999</v>
      </c>
    </row>
    <row r="692" spans="1:25" ht="11.25">
      <c r="A692" s="8" t="e">
        <f t="shared" si="17"/>
        <v>#REF!</v>
      </c>
      <c r="B692" s="7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 s="7">
        <v>0</v>
      </c>
      <c r="K692" s="7">
        <v>0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</row>
    <row r="694" spans="1:25" ht="24" customHeight="1">
      <c r="A694" s="44" t="s">
        <v>112</v>
      </c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6"/>
    </row>
    <row r="695" spans="1:25" ht="1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1:25" ht="32.25" customHeight="1">
      <c r="A696" s="41" t="s">
        <v>113</v>
      </c>
      <c r="B696" s="42" t="s">
        <v>113</v>
      </c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3"/>
    </row>
    <row r="697" spans="1:25" ht="11.25">
      <c r="A697" s="9"/>
      <c r="B697" s="5" t="s">
        <v>23</v>
      </c>
      <c r="C697" s="10" t="s">
        <v>24</v>
      </c>
      <c r="D697" s="11" t="s">
        <v>25</v>
      </c>
      <c r="E697" s="5" t="s">
        <v>26</v>
      </c>
      <c r="F697" s="5" t="s">
        <v>27</v>
      </c>
      <c r="G697" s="10" t="s">
        <v>28</v>
      </c>
      <c r="H697" s="11" t="s">
        <v>29</v>
      </c>
      <c r="I697" s="5" t="s">
        <v>30</v>
      </c>
      <c r="J697" s="5" t="s">
        <v>31</v>
      </c>
      <c r="K697" s="5" t="s">
        <v>32</v>
      </c>
      <c r="L697" s="5" t="s">
        <v>33</v>
      </c>
      <c r="M697" s="5" t="s">
        <v>34</v>
      </c>
      <c r="N697" s="5" t="s">
        <v>35</v>
      </c>
      <c r="O697" s="5" t="s">
        <v>36</v>
      </c>
      <c r="P697" s="5" t="s">
        <v>37</v>
      </c>
      <c r="Q697" s="5" t="s">
        <v>38</v>
      </c>
      <c r="R697" s="5" t="s">
        <v>39</v>
      </c>
      <c r="S697" s="5" t="s">
        <v>40</v>
      </c>
      <c r="T697" s="5" t="s">
        <v>41</v>
      </c>
      <c r="U697" s="5" t="s">
        <v>42</v>
      </c>
      <c r="V697" s="5" t="s">
        <v>43</v>
      </c>
      <c r="W697" s="5" t="s">
        <v>44</v>
      </c>
      <c r="X697" s="5" t="s">
        <v>45</v>
      </c>
      <c r="Y697" s="5" t="s">
        <v>85</v>
      </c>
    </row>
    <row r="698" spans="1:25" ht="11.25">
      <c r="A698" s="8">
        <f aca="true" t="shared" si="18" ref="A698:A728">A662</f>
        <v>43040</v>
      </c>
      <c r="B698" s="7">
        <v>43.330127</v>
      </c>
      <c r="C698" s="7">
        <v>47.878446399999994</v>
      </c>
      <c r="D698" s="7">
        <v>48.5639918</v>
      </c>
      <c r="E698" s="7">
        <v>48.64656759999999</v>
      </c>
      <c r="F698" s="7">
        <v>48.7202762</v>
      </c>
      <c r="G698" s="7">
        <v>48.51577639999999</v>
      </c>
      <c r="H698" s="7">
        <v>48.55013679999999</v>
      </c>
      <c r="I698" s="7">
        <v>48.48141599999999</v>
      </c>
      <c r="J698" s="7">
        <v>48.34563699999999</v>
      </c>
      <c r="K698" s="7">
        <v>47.950492399999995</v>
      </c>
      <c r="L698" s="7">
        <v>48.12451119999999</v>
      </c>
      <c r="M698" s="7">
        <v>48.1638594</v>
      </c>
      <c r="N698" s="7">
        <v>48.941402</v>
      </c>
      <c r="O698" s="7">
        <v>49.8979512</v>
      </c>
      <c r="P698" s="7">
        <v>49.107107799999994</v>
      </c>
      <c r="Q698" s="7">
        <v>48.7967558</v>
      </c>
      <c r="R698" s="7">
        <v>48.14058299999999</v>
      </c>
      <c r="S698" s="7">
        <v>46.6614232</v>
      </c>
      <c r="T698" s="7">
        <v>42.628509799999996</v>
      </c>
      <c r="U698" s="7">
        <v>42.7448918</v>
      </c>
      <c r="V698" s="7">
        <v>42.8102874</v>
      </c>
      <c r="W698" s="7">
        <v>42.830238599999994</v>
      </c>
      <c r="X698" s="7">
        <v>42.842431</v>
      </c>
      <c r="Y698" s="7">
        <v>42.8512982</v>
      </c>
    </row>
    <row r="699" spans="1:25" ht="11.25">
      <c r="A699" s="8">
        <f t="shared" si="18"/>
        <v>43041</v>
      </c>
      <c r="B699" s="7">
        <v>45.774148999999994</v>
      </c>
      <c r="C699" s="7">
        <v>47.375786999999995</v>
      </c>
      <c r="D699" s="7">
        <v>49.117637599999995</v>
      </c>
      <c r="E699" s="7">
        <v>49.64301919999999</v>
      </c>
      <c r="F699" s="7">
        <v>50.615640199999994</v>
      </c>
      <c r="G699" s="7">
        <v>50.37844259999999</v>
      </c>
      <c r="H699" s="7">
        <v>50.01211639999999</v>
      </c>
      <c r="I699" s="7">
        <v>49.940070399999996</v>
      </c>
      <c r="J699" s="7">
        <v>49.58926179999999</v>
      </c>
      <c r="K699" s="7">
        <v>49.79764099999999</v>
      </c>
      <c r="L699" s="7">
        <v>50.1057762</v>
      </c>
      <c r="M699" s="7">
        <v>50.27868659999999</v>
      </c>
      <c r="N699" s="7">
        <v>51.173165399999995</v>
      </c>
      <c r="O699" s="7">
        <v>51.163743999999994</v>
      </c>
      <c r="P699" s="7">
        <v>51.130492</v>
      </c>
      <c r="Q699" s="7">
        <v>50.3063966</v>
      </c>
      <c r="R699" s="7">
        <v>50.068644799999994</v>
      </c>
      <c r="S699" s="7">
        <v>49.851398399999994</v>
      </c>
      <c r="T699" s="7">
        <v>48.719167799999994</v>
      </c>
      <c r="U699" s="7">
        <v>48.34563699999999</v>
      </c>
      <c r="V699" s="7">
        <v>47.80085839999999</v>
      </c>
      <c r="W699" s="7">
        <v>47.916686199999994</v>
      </c>
      <c r="X699" s="7">
        <v>47.7964248</v>
      </c>
      <c r="Y699" s="7">
        <v>47.1674078</v>
      </c>
    </row>
    <row r="700" spans="1:25" ht="11.25">
      <c r="A700" s="8">
        <f t="shared" si="18"/>
        <v>43042</v>
      </c>
      <c r="B700" s="7">
        <v>48.39385239999999</v>
      </c>
      <c r="C700" s="7">
        <v>49.7660516</v>
      </c>
      <c r="D700" s="7">
        <v>50.86336759999999</v>
      </c>
      <c r="E700" s="7">
        <v>50.80794759999999</v>
      </c>
      <c r="F700" s="7">
        <v>50.922112799999994</v>
      </c>
      <c r="G700" s="7">
        <v>50.932642599999994</v>
      </c>
      <c r="H700" s="7">
        <v>50.85782559999999</v>
      </c>
      <c r="I700" s="7">
        <v>50.714842</v>
      </c>
      <c r="J700" s="7">
        <v>50.47210239999999</v>
      </c>
      <c r="K700" s="7">
        <v>50.305842399999996</v>
      </c>
      <c r="L700" s="7">
        <v>50.30307139999999</v>
      </c>
      <c r="M700" s="7">
        <v>50.45048859999999</v>
      </c>
      <c r="N700" s="7">
        <v>50.986399999999996</v>
      </c>
      <c r="O700" s="7">
        <v>51.02630239999999</v>
      </c>
      <c r="P700" s="7">
        <v>50.82568199999999</v>
      </c>
      <c r="Q700" s="7">
        <v>50.605110399999994</v>
      </c>
      <c r="R700" s="7">
        <v>50.309167599999995</v>
      </c>
      <c r="S700" s="7">
        <v>49.72060719999999</v>
      </c>
      <c r="T700" s="7">
        <v>46.967895799999994</v>
      </c>
      <c r="U700" s="7">
        <v>46.987846999999995</v>
      </c>
      <c r="V700" s="7">
        <v>45.9675648</v>
      </c>
      <c r="W700" s="7">
        <v>45.74533059999999</v>
      </c>
      <c r="X700" s="7">
        <v>45.489844399999996</v>
      </c>
      <c r="Y700" s="7">
        <v>45.3662578</v>
      </c>
    </row>
    <row r="701" spans="1:25" ht="11.25">
      <c r="A701" s="8">
        <f t="shared" si="18"/>
        <v>43043</v>
      </c>
      <c r="B701" s="7">
        <v>47.11863819999999</v>
      </c>
      <c r="C701" s="7">
        <v>48.70863799999999</v>
      </c>
      <c r="D701" s="7">
        <v>49.05556719999999</v>
      </c>
      <c r="E701" s="7">
        <v>50.16119619999999</v>
      </c>
      <c r="F701" s="7">
        <v>50.4582474</v>
      </c>
      <c r="G701" s="7">
        <v>51.00912219999999</v>
      </c>
      <c r="H701" s="7">
        <v>50.991941999999995</v>
      </c>
      <c r="I701" s="7">
        <v>50.87666839999999</v>
      </c>
      <c r="J701" s="7">
        <v>50.69766179999999</v>
      </c>
      <c r="K701" s="7">
        <v>50.37955099999999</v>
      </c>
      <c r="L701" s="7">
        <v>50.403381599999996</v>
      </c>
      <c r="M701" s="7">
        <v>50.5280766</v>
      </c>
      <c r="N701" s="7">
        <v>51.308944399999994</v>
      </c>
      <c r="O701" s="7">
        <v>53.244764999999994</v>
      </c>
      <c r="P701" s="7">
        <v>51.8448558</v>
      </c>
      <c r="Q701" s="7">
        <v>51.1565394</v>
      </c>
      <c r="R701" s="7">
        <v>50.56077439999999</v>
      </c>
      <c r="S701" s="7">
        <v>50.1822558</v>
      </c>
      <c r="T701" s="7">
        <v>49.05445879999999</v>
      </c>
      <c r="U701" s="7">
        <v>47.52597519999999</v>
      </c>
      <c r="V701" s="7">
        <v>47.72437879999999</v>
      </c>
      <c r="W701" s="7">
        <v>47.71163219999999</v>
      </c>
      <c r="X701" s="7">
        <v>46.309506199999994</v>
      </c>
      <c r="Y701" s="7">
        <v>45.898844</v>
      </c>
    </row>
    <row r="702" spans="1:25" ht="11.25">
      <c r="A702" s="8">
        <f t="shared" si="18"/>
        <v>43044</v>
      </c>
      <c r="B702" s="7">
        <v>47.15743219999999</v>
      </c>
      <c r="C702" s="7">
        <v>48.035284999999995</v>
      </c>
      <c r="D702" s="7">
        <v>49.5992374</v>
      </c>
      <c r="E702" s="7">
        <v>50.1551</v>
      </c>
      <c r="F702" s="7">
        <v>50.81404379999999</v>
      </c>
      <c r="G702" s="7">
        <v>50.502029199999996</v>
      </c>
      <c r="H702" s="7">
        <v>50.507571199999994</v>
      </c>
      <c r="I702" s="7">
        <v>50.29697519999999</v>
      </c>
      <c r="J702" s="7">
        <v>50.1390282</v>
      </c>
      <c r="K702" s="7">
        <v>50.47265659999999</v>
      </c>
      <c r="L702" s="7">
        <v>50.29642099999999</v>
      </c>
      <c r="M702" s="7">
        <v>50.8605966</v>
      </c>
      <c r="N702" s="7">
        <v>51.54780459999999</v>
      </c>
      <c r="O702" s="7">
        <v>51.80994119999999</v>
      </c>
      <c r="P702" s="7">
        <v>51.748425</v>
      </c>
      <c r="Q702" s="7">
        <v>51.5106732</v>
      </c>
      <c r="R702" s="7">
        <v>51.2374526</v>
      </c>
      <c r="S702" s="7">
        <v>49.91457719999999</v>
      </c>
      <c r="T702" s="7">
        <v>48.9486066</v>
      </c>
      <c r="U702" s="7">
        <v>47.93940839999999</v>
      </c>
      <c r="V702" s="7">
        <v>47.1158672</v>
      </c>
      <c r="W702" s="7">
        <v>47.698331399999994</v>
      </c>
      <c r="X702" s="7">
        <v>47.400726</v>
      </c>
      <c r="Y702" s="7">
        <v>47.30651199999999</v>
      </c>
    </row>
    <row r="703" spans="1:25" ht="11.25">
      <c r="A703" s="8">
        <f t="shared" si="18"/>
        <v>43045</v>
      </c>
      <c r="B703" s="7">
        <v>47.296536399999994</v>
      </c>
      <c r="C703" s="7">
        <v>47.82801419999999</v>
      </c>
      <c r="D703" s="7">
        <v>47.90560219999999</v>
      </c>
      <c r="E703" s="7">
        <v>49.084939799999994</v>
      </c>
      <c r="F703" s="7">
        <v>51.14323859999999</v>
      </c>
      <c r="G703" s="7">
        <v>50.78688799999999</v>
      </c>
      <c r="H703" s="7">
        <v>50.26095219999999</v>
      </c>
      <c r="I703" s="7">
        <v>50.470439799999994</v>
      </c>
      <c r="J703" s="7">
        <v>49.3969544</v>
      </c>
      <c r="K703" s="7">
        <v>47.791436999999995</v>
      </c>
      <c r="L703" s="7">
        <v>46.94461939999999</v>
      </c>
      <c r="M703" s="7">
        <v>46.8836574</v>
      </c>
      <c r="N703" s="7">
        <v>47.64291139999999</v>
      </c>
      <c r="O703" s="7">
        <v>49.0367244</v>
      </c>
      <c r="P703" s="7">
        <v>47.5159996</v>
      </c>
      <c r="Q703" s="7">
        <v>47.313162399999996</v>
      </c>
      <c r="R703" s="7">
        <v>46.867031399999995</v>
      </c>
      <c r="S703" s="7">
        <v>49.620296999999994</v>
      </c>
      <c r="T703" s="7">
        <v>49.60034579999999</v>
      </c>
      <c r="U703" s="7">
        <v>48.83610399999999</v>
      </c>
      <c r="V703" s="7">
        <v>48.544040599999995</v>
      </c>
      <c r="W703" s="7">
        <v>48.9125836</v>
      </c>
      <c r="X703" s="7">
        <v>48.524089399999994</v>
      </c>
      <c r="Y703" s="7">
        <v>48.64102559999999</v>
      </c>
    </row>
    <row r="704" spans="1:25" ht="11.25">
      <c r="A704" s="8">
        <f t="shared" si="18"/>
        <v>43046</v>
      </c>
      <c r="B704" s="7">
        <v>48.11287299999999</v>
      </c>
      <c r="C704" s="7">
        <v>48.61774919999999</v>
      </c>
      <c r="D704" s="7">
        <v>49.564876999999996</v>
      </c>
      <c r="E704" s="7">
        <v>50.387864</v>
      </c>
      <c r="F704" s="7">
        <v>50.346298999999995</v>
      </c>
      <c r="G704" s="7">
        <v>50.51532999999999</v>
      </c>
      <c r="H704" s="7">
        <v>50.310275999999995</v>
      </c>
      <c r="I704" s="7">
        <v>49.97553919999999</v>
      </c>
      <c r="J704" s="7">
        <v>49.94173299999999</v>
      </c>
      <c r="K704" s="7">
        <v>49.290547999999994</v>
      </c>
      <c r="L704" s="7">
        <v>48.577846799999996</v>
      </c>
      <c r="M704" s="7">
        <v>49.36813599999999</v>
      </c>
      <c r="N704" s="7">
        <v>50.305842399999996</v>
      </c>
      <c r="O704" s="7">
        <v>50.6439044</v>
      </c>
      <c r="P704" s="7">
        <v>50.54303999999999</v>
      </c>
      <c r="Q704" s="7">
        <v>50.35849139999999</v>
      </c>
      <c r="R704" s="7">
        <v>49.25729599999999</v>
      </c>
      <c r="S704" s="7">
        <v>48.520764199999995</v>
      </c>
      <c r="T704" s="7">
        <v>47.66452519999999</v>
      </c>
      <c r="U704" s="7">
        <v>46.950715599999995</v>
      </c>
      <c r="V704" s="7">
        <v>46.47742879999999</v>
      </c>
      <c r="W704" s="7">
        <v>45.735909199999995</v>
      </c>
      <c r="X704" s="7">
        <v>45.66718839999999</v>
      </c>
      <c r="Y704" s="7">
        <v>45.1606496</v>
      </c>
    </row>
    <row r="705" spans="1:25" ht="11.25">
      <c r="A705" s="8">
        <f t="shared" si="18"/>
        <v>43047</v>
      </c>
      <c r="B705" s="7">
        <v>46.831008399999995</v>
      </c>
      <c r="C705" s="7">
        <v>47.170178799999995</v>
      </c>
      <c r="D705" s="7">
        <v>48.22537559999999</v>
      </c>
      <c r="E705" s="7">
        <v>48.48141599999999</v>
      </c>
      <c r="F705" s="7">
        <v>48.68536159999999</v>
      </c>
      <c r="G705" s="7">
        <v>48.608881999999994</v>
      </c>
      <c r="H705" s="7">
        <v>48.251422999999996</v>
      </c>
      <c r="I705" s="7">
        <v>48.2830124</v>
      </c>
      <c r="J705" s="7">
        <v>48.792322199999994</v>
      </c>
      <c r="K705" s="7">
        <v>48.172172399999994</v>
      </c>
      <c r="L705" s="7">
        <v>48.18602739999999</v>
      </c>
      <c r="M705" s="7">
        <v>48.3805516</v>
      </c>
      <c r="N705" s="7">
        <v>49.758846999999996</v>
      </c>
      <c r="O705" s="7">
        <v>50.71262519999999</v>
      </c>
      <c r="P705" s="7">
        <v>50.463235199999986</v>
      </c>
      <c r="Q705" s="7">
        <v>49.2922106</v>
      </c>
      <c r="R705" s="7">
        <v>48.5656544</v>
      </c>
      <c r="S705" s="7">
        <v>47.84685699999999</v>
      </c>
      <c r="T705" s="7">
        <v>46.613761999999994</v>
      </c>
      <c r="U705" s="7">
        <v>45.510904</v>
      </c>
      <c r="V705" s="7">
        <v>45.84952019999999</v>
      </c>
      <c r="W705" s="7">
        <v>45.551360599999995</v>
      </c>
      <c r="X705" s="7">
        <v>45.67605559999999</v>
      </c>
      <c r="Y705" s="7">
        <v>45.705982399999996</v>
      </c>
    </row>
    <row r="706" spans="1:25" ht="11.25">
      <c r="A706" s="8">
        <f t="shared" si="18"/>
        <v>43048</v>
      </c>
      <c r="B706" s="7">
        <v>47.0222074</v>
      </c>
      <c r="C706" s="7">
        <v>47.53983019999999</v>
      </c>
      <c r="D706" s="7">
        <v>48.58283459999999</v>
      </c>
      <c r="E706" s="7">
        <v>49.72005299999999</v>
      </c>
      <c r="F706" s="7">
        <v>50.09524639999999</v>
      </c>
      <c r="G706" s="7">
        <v>49.6651872</v>
      </c>
      <c r="H706" s="7">
        <v>49.445724</v>
      </c>
      <c r="I706" s="7">
        <v>49.38753299999999</v>
      </c>
      <c r="J706" s="7">
        <v>49.137588799999996</v>
      </c>
      <c r="K706" s="7">
        <v>48.9120294</v>
      </c>
      <c r="L706" s="7">
        <v>48.9463898</v>
      </c>
      <c r="M706" s="7">
        <v>49.201876</v>
      </c>
      <c r="N706" s="7">
        <v>51.24354879999999</v>
      </c>
      <c r="O706" s="7">
        <v>51.62483839999999</v>
      </c>
      <c r="P706" s="7">
        <v>51.5816108</v>
      </c>
      <c r="Q706" s="7">
        <v>50.879439399999995</v>
      </c>
      <c r="R706" s="7">
        <v>49.34430539999999</v>
      </c>
      <c r="S706" s="7">
        <v>49.0378328</v>
      </c>
      <c r="T706" s="7">
        <v>48.42045399999999</v>
      </c>
      <c r="U706" s="7">
        <v>46.87257339999999</v>
      </c>
      <c r="V706" s="7">
        <v>46.991172199999994</v>
      </c>
      <c r="W706" s="7">
        <v>47.0116776</v>
      </c>
      <c r="X706" s="7">
        <v>46.92854759999999</v>
      </c>
      <c r="Y706" s="7">
        <v>46.96401639999999</v>
      </c>
    </row>
    <row r="707" spans="1:25" ht="11.25">
      <c r="A707" s="8">
        <f t="shared" si="18"/>
        <v>43049</v>
      </c>
      <c r="B707" s="7">
        <v>45.67494719999999</v>
      </c>
      <c r="C707" s="7">
        <v>47.262176</v>
      </c>
      <c r="D707" s="7">
        <v>48.11398139999999</v>
      </c>
      <c r="E707" s="7">
        <v>49.151998</v>
      </c>
      <c r="F707" s="7">
        <v>49.54547999999999</v>
      </c>
      <c r="G707" s="7">
        <v>49.15920259999999</v>
      </c>
      <c r="H707" s="7">
        <v>49.094361199999994</v>
      </c>
      <c r="I707" s="7">
        <v>48.84053759999999</v>
      </c>
      <c r="J707" s="7">
        <v>48.152775399999996</v>
      </c>
      <c r="K707" s="7">
        <v>47.7570766</v>
      </c>
      <c r="L707" s="7">
        <v>47.558118799999995</v>
      </c>
      <c r="M707" s="7">
        <v>47.949384</v>
      </c>
      <c r="N707" s="7">
        <v>51.05900019999999</v>
      </c>
      <c r="O707" s="7">
        <v>50.608989799999996</v>
      </c>
      <c r="P707" s="7">
        <v>50.709854199999995</v>
      </c>
      <c r="Q707" s="7">
        <v>49.56266019999999</v>
      </c>
      <c r="R707" s="7">
        <v>47.348076999999996</v>
      </c>
      <c r="S707" s="7">
        <v>46.86536879999999</v>
      </c>
      <c r="T707" s="7">
        <v>46.4181294</v>
      </c>
      <c r="U707" s="7">
        <v>45.443291599999995</v>
      </c>
      <c r="V707" s="7">
        <v>45.41724419999999</v>
      </c>
      <c r="W707" s="7">
        <v>45.28146519999999</v>
      </c>
      <c r="X707" s="7">
        <v>44.82258759999999</v>
      </c>
      <c r="Y707" s="7">
        <v>44.9295482</v>
      </c>
    </row>
    <row r="708" spans="1:25" ht="11.25">
      <c r="A708" s="8">
        <f t="shared" si="18"/>
        <v>43050</v>
      </c>
      <c r="B708" s="7">
        <v>44.9977148</v>
      </c>
      <c r="C708" s="7">
        <v>45.237683399999995</v>
      </c>
      <c r="D708" s="7">
        <v>45.57851639999999</v>
      </c>
      <c r="E708" s="7">
        <v>46.6630858</v>
      </c>
      <c r="F708" s="7">
        <v>47.0521342</v>
      </c>
      <c r="G708" s="7">
        <v>45.4161358</v>
      </c>
      <c r="H708" s="7">
        <v>47.27436839999999</v>
      </c>
      <c r="I708" s="7">
        <v>47.037724999999995</v>
      </c>
      <c r="J708" s="7">
        <v>46.880886399999994</v>
      </c>
      <c r="K708" s="7">
        <v>47.03384559999999</v>
      </c>
      <c r="L708" s="7">
        <v>46.84541759999999</v>
      </c>
      <c r="M708" s="7">
        <v>47.226707199999986</v>
      </c>
      <c r="N708" s="7">
        <v>49.37977419999999</v>
      </c>
      <c r="O708" s="7">
        <v>49.3215832</v>
      </c>
      <c r="P708" s="7">
        <v>49.68181319999999</v>
      </c>
      <c r="Q708" s="7">
        <v>49.13204679999999</v>
      </c>
      <c r="R708" s="7">
        <v>48.18048539999999</v>
      </c>
      <c r="S708" s="7">
        <v>46.95847439999999</v>
      </c>
      <c r="T708" s="7">
        <v>45.9830824</v>
      </c>
      <c r="U708" s="7">
        <v>44.42688879999999</v>
      </c>
      <c r="V708" s="7">
        <v>44.90516339999999</v>
      </c>
      <c r="W708" s="7">
        <v>43.1633128</v>
      </c>
      <c r="X708" s="7">
        <v>42.7626262</v>
      </c>
      <c r="Y708" s="7">
        <v>42.98707719999999</v>
      </c>
    </row>
    <row r="709" spans="1:25" ht="11.25">
      <c r="A709" s="8">
        <f t="shared" si="18"/>
        <v>43051</v>
      </c>
      <c r="B709" s="7">
        <v>41.94850639999999</v>
      </c>
      <c r="C709" s="7">
        <v>42.26107519999999</v>
      </c>
      <c r="D709" s="7">
        <v>43.86437579999999</v>
      </c>
      <c r="E709" s="7">
        <v>45.7237168</v>
      </c>
      <c r="F709" s="7">
        <v>46.40981639999999</v>
      </c>
      <c r="G709" s="7">
        <v>46.4125874</v>
      </c>
      <c r="H709" s="7">
        <v>46.310614599999994</v>
      </c>
      <c r="I709" s="7">
        <v>46.05679099999999</v>
      </c>
      <c r="J709" s="7">
        <v>46.1554386</v>
      </c>
      <c r="K709" s="7">
        <v>45.94428839999999</v>
      </c>
      <c r="L709" s="7">
        <v>44.796540199999995</v>
      </c>
      <c r="M709" s="7">
        <v>45.711524399999995</v>
      </c>
      <c r="N709" s="7">
        <v>46.864814599999995</v>
      </c>
      <c r="O709" s="7">
        <v>48.04082699999999</v>
      </c>
      <c r="P709" s="7">
        <v>47.588045599999994</v>
      </c>
      <c r="Q709" s="7">
        <v>46.68913319999999</v>
      </c>
      <c r="R709" s="7">
        <v>46.16707679999999</v>
      </c>
      <c r="S709" s="7">
        <v>44.38033599999999</v>
      </c>
      <c r="T709" s="7">
        <v>41.3411032</v>
      </c>
      <c r="U709" s="7">
        <v>41.060677999999996</v>
      </c>
      <c r="V709" s="7">
        <v>41.03296799999999</v>
      </c>
      <c r="W709" s="7">
        <v>41.0518108</v>
      </c>
      <c r="X709" s="7">
        <v>41.0567986</v>
      </c>
      <c r="Y709" s="7">
        <v>41.17705999999999</v>
      </c>
    </row>
    <row r="710" spans="1:25" ht="11.25">
      <c r="A710" s="8">
        <f t="shared" si="18"/>
        <v>43052</v>
      </c>
      <c r="B710" s="7">
        <v>44.55878839999999</v>
      </c>
      <c r="C710" s="7">
        <v>45.7874498</v>
      </c>
      <c r="D710" s="7">
        <v>49.2040928</v>
      </c>
      <c r="E710" s="7">
        <v>49.594803799999994</v>
      </c>
      <c r="F710" s="7">
        <v>50.132932</v>
      </c>
      <c r="G710" s="7">
        <v>49.744991999999996</v>
      </c>
      <c r="H710" s="7">
        <v>49.521649399999994</v>
      </c>
      <c r="I710" s="7">
        <v>49.19356299999999</v>
      </c>
      <c r="J710" s="7">
        <v>49.087710799999996</v>
      </c>
      <c r="K710" s="7">
        <v>49.1126498</v>
      </c>
      <c r="L710" s="7">
        <v>48.61276139999999</v>
      </c>
      <c r="M710" s="7">
        <v>49.1126498</v>
      </c>
      <c r="N710" s="7">
        <v>50.039826399999995</v>
      </c>
      <c r="O710" s="7">
        <v>50.003803399999995</v>
      </c>
      <c r="P710" s="7">
        <v>49.5709732</v>
      </c>
      <c r="Q710" s="7">
        <v>49.52054099999999</v>
      </c>
      <c r="R710" s="7">
        <v>48.900391199999994</v>
      </c>
      <c r="S710" s="7">
        <v>47.7005482</v>
      </c>
      <c r="T710" s="7">
        <v>44.3542886</v>
      </c>
      <c r="U710" s="7">
        <v>43.9735532</v>
      </c>
      <c r="V710" s="7">
        <v>43.8422078</v>
      </c>
      <c r="W710" s="7">
        <v>44.06776719999999</v>
      </c>
      <c r="X710" s="7">
        <v>43.85273759999999</v>
      </c>
      <c r="Y710" s="7">
        <v>43.776812199999995</v>
      </c>
    </row>
    <row r="711" spans="1:25" ht="11.25">
      <c r="A711" s="8">
        <f t="shared" si="18"/>
        <v>43053</v>
      </c>
      <c r="B711" s="7">
        <v>45.52309639999999</v>
      </c>
      <c r="C711" s="7">
        <v>48.34840799999999</v>
      </c>
      <c r="D711" s="7">
        <v>50.17837639999999</v>
      </c>
      <c r="E711" s="7">
        <v>50.253193399999994</v>
      </c>
      <c r="F711" s="7">
        <v>50.41391139999999</v>
      </c>
      <c r="G711" s="7">
        <v>49.92843219999999</v>
      </c>
      <c r="H711" s="7">
        <v>49.83089299999999</v>
      </c>
      <c r="I711" s="7">
        <v>49.79653259999999</v>
      </c>
      <c r="J711" s="7">
        <v>49.76882259999999</v>
      </c>
      <c r="K711" s="7">
        <v>49.470662999999995</v>
      </c>
      <c r="L711" s="7">
        <v>48.91978819999999</v>
      </c>
      <c r="M711" s="7">
        <v>49.36758179999999</v>
      </c>
      <c r="N711" s="7">
        <v>50.28977059999999</v>
      </c>
      <c r="O711" s="7">
        <v>50.39562279999999</v>
      </c>
      <c r="P711" s="7">
        <v>50.341865399999996</v>
      </c>
      <c r="Q711" s="7">
        <v>49.629718399999994</v>
      </c>
      <c r="R711" s="7">
        <v>49.01400219999999</v>
      </c>
      <c r="S711" s="7">
        <v>48.52963139999999</v>
      </c>
      <c r="T711" s="7">
        <v>46.61708719999999</v>
      </c>
      <c r="U711" s="7">
        <v>45.33688519999999</v>
      </c>
      <c r="V711" s="7">
        <v>45.16175799999999</v>
      </c>
      <c r="W711" s="7">
        <v>45.06421879999999</v>
      </c>
      <c r="X711" s="7">
        <v>45.00824459999999</v>
      </c>
      <c r="Y711" s="7">
        <v>44.96557119999999</v>
      </c>
    </row>
    <row r="712" spans="1:25" ht="11.25">
      <c r="A712" s="8">
        <f t="shared" si="18"/>
        <v>43054</v>
      </c>
      <c r="B712" s="7">
        <v>46.3377704</v>
      </c>
      <c r="C712" s="7">
        <v>47.0116776</v>
      </c>
      <c r="D712" s="7">
        <v>47.4084848</v>
      </c>
      <c r="E712" s="7">
        <v>47.7781362</v>
      </c>
      <c r="F712" s="7">
        <v>48.2275924</v>
      </c>
      <c r="G712" s="7">
        <v>50.022092</v>
      </c>
      <c r="H712" s="7">
        <v>49.99105679999999</v>
      </c>
      <c r="I712" s="7">
        <v>49.799303599999995</v>
      </c>
      <c r="J712" s="7">
        <v>49.56820219999999</v>
      </c>
      <c r="K712" s="7">
        <v>49.54769679999999</v>
      </c>
      <c r="L712" s="7">
        <v>49.43076059999999</v>
      </c>
      <c r="M712" s="7">
        <v>49.68513839999999</v>
      </c>
      <c r="N712" s="7">
        <v>50.340756999999996</v>
      </c>
      <c r="O712" s="7">
        <v>50.634482999999996</v>
      </c>
      <c r="P712" s="7">
        <v>50.422778599999994</v>
      </c>
      <c r="Q712" s="7">
        <v>49.68513839999999</v>
      </c>
      <c r="R712" s="7">
        <v>49.23457379999999</v>
      </c>
      <c r="S712" s="7">
        <v>50.129052599999994</v>
      </c>
      <c r="T712" s="7">
        <v>47.19179259999999</v>
      </c>
      <c r="U712" s="7">
        <v>47.0427128</v>
      </c>
      <c r="V712" s="7">
        <v>47.25164619999999</v>
      </c>
      <c r="W712" s="7">
        <v>47.09868699999999</v>
      </c>
      <c r="X712" s="7">
        <v>47.17184139999999</v>
      </c>
      <c r="Y712" s="7">
        <v>47.280464599999995</v>
      </c>
    </row>
    <row r="713" spans="1:25" ht="11.25">
      <c r="A713" s="8">
        <f t="shared" si="18"/>
        <v>43055</v>
      </c>
      <c r="B713" s="7">
        <v>47.83632719999999</v>
      </c>
      <c r="C713" s="7">
        <v>48.39551499999999</v>
      </c>
      <c r="D713" s="7">
        <v>50.518100999999994</v>
      </c>
      <c r="E713" s="7">
        <v>50.701541199999994</v>
      </c>
      <c r="F713" s="7">
        <v>50.7996346</v>
      </c>
      <c r="G713" s="7">
        <v>50.68491519999999</v>
      </c>
      <c r="H713" s="7">
        <v>50.54691939999999</v>
      </c>
      <c r="I713" s="7">
        <v>50.456584799999995</v>
      </c>
      <c r="J713" s="7">
        <v>50.18114739999999</v>
      </c>
      <c r="K713" s="7">
        <v>50.168955</v>
      </c>
      <c r="L713" s="7">
        <v>50.1035594</v>
      </c>
      <c r="M713" s="7">
        <v>50.3329982</v>
      </c>
      <c r="N713" s="7">
        <v>50.54303999999999</v>
      </c>
      <c r="O713" s="7">
        <v>50.91324559999999</v>
      </c>
      <c r="P713" s="7">
        <v>50.659976199999996</v>
      </c>
      <c r="Q713" s="7">
        <v>50.500920799999996</v>
      </c>
      <c r="R713" s="7">
        <v>50.29808359999999</v>
      </c>
      <c r="S713" s="7">
        <v>49.68846359999999</v>
      </c>
      <c r="T713" s="7">
        <v>48.109547799999994</v>
      </c>
      <c r="U713" s="7">
        <v>47.87179599999999</v>
      </c>
      <c r="V713" s="7">
        <v>47.88731359999999</v>
      </c>
      <c r="W713" s="7">
        <v>47.68392219999999</v>
      </c>
      <c r="X713" s="7">
        <v>47.6595374</v>
      </c>
      <c r="Y713" s="7">
        <v>47.65842899999999</v>
      </c>
    </row>
    <row r="714" spans="1:25" ht="11.25">
      <c r="A714" s="8">
        <f t="shared" si="18"/>
        <v>43056</v>
      </c>
      <c r="B714" s="7">
        <v>48.06632019999999</v>
      </c>
      <c r="C714" s="7">
        <v>50.848958399999994</v>
      </c>
      <c r="D714" s="7">
        <v>51.011893199999996</v>
      </c>
      <c r="E714" s="7">
        <v>50.9575816</v>
      </c>
      <c r="F714" s="7">
        <v>51.04514519999999</v>
      </c>
      <c r="G714" s="7">
        <v>51.31448639999999</v>
      </c>
      <c r="H714" s="7">
        <v>51.18424939999999</v>
      </c>
      <c r="I714" s="7">
        <v>50.722600799999995</v>
      </c>
      <c r="J714" s="7">
        <v>50.37733419999999</v>
      </c>
      <c r="K714" s="7">
        <v>50.20996579999999</v>
      </c>
      <c r="L714" s="7">
        <v>50.209411599999996</v>
      </c>
      <c r="M714" s="7">
        <v>50.346298999999995</v>
      </c>
      <c r="N714" s="7">
        <v>51.39429119999999</v>
      </c>
      <c r="O714" s="7">
        <v>52.282119599999994</v>
      </c>
      <c r="P714" s="7">
        <v>51.777243399999996</v>
      </c>
      <c r="Q714" s="7">
        <v>50.9215586</v>
      </c>
      <c r="R714" s="7">
        <v>50.1551</v>
      </c>
      <c r="S714" s="7">
        <v>50.141799199999994</v>
      </c>
      <c r="T714" s="7">
        <v>48.752973999999995</v>
      </c>
      <c r="U714" s="7">
        <v>48.08128359999999</v>
      </c>
      <c r="V714" s="7">
        <v>48.03362239999999</v>
      </c>
      <c r="W714" s="7">
        <v>47.892301399999994</v>
      </c>
      <c r="X714" s="7">
        <v>47.7576308</v>
      </c>
      <c r="Y714" s="7">
        <v>47.823580599999985</v>
      </c>
    </row>
    <row r="715" spans="1:25" ht="11.25">
      <c r="A715" s="8">
        <f t="shared" si="18"/>
        <v>43057</v>
      </c>
      <c r="B715" s="7">
        <v>49.27059679999999</v>
      </c>
      <c r="C715" s="7">
        <v>50.321914199999995</v>
      </c>
      <c r="D715" s="7">
        <v>49.9494918</v>
      </c>
      <c r="E715" s="7">
        <v>53.380544</v>
      </c>
      <c r="F715" s="7">
        <v>53.804506999999994</v>
      </c>
      <c r="G715" s="7">
        <v>55.33576159999999</v>
      </c>
      <c r="H715" s="7">
        <v>55.1606344</v>
      </c>
      <c r="I715" s="7">
        <v>55.05367379999999</v>
      </c>
      <c r="J715" s="7">
        <v>53.80616959999999</v>
      </c>
      <c r="K715" s="7">
        <v>53.800073399999995</v>
      </c>
      <c r="L715" s="7">
        <v>53.590031599999996</v>
      </c>
      <c r="M715" s="7">
        <v>54.96333919999999</v>
      </c>
      <c r="N715" s="7">
        <v>58.77568099999999</v>
      </c>
      <c r="O715" s="7">
        <v>59.380313199999996</v>
      </c>
      <c r="P715" s="7">
        <v>58.92531499999999</v>
      </c>
      <c r="Q715" s="7">
        <v>57.714388</v>
      </c>
      <c r="R715" s="7">
        <v>54.065535199999985</v>
      </c>
      <c r="S715" s="7">
        <v>53.0097842</v>
      </c>
      <c r="T715" s="7">
        <v>52.5642074</v>
      </c>
      <c r="U715" s="7">
        <v>50.413357199999986</v>
      </c>
      <c r="V715" s="7">
        <v>49.738895799999995</v>
      </c>
      <c r="W715" s="7">
        <v>49.547142599999994</v>
      </c>
      <c r="X715" s="7">
        <v>48.98075019999999</v>
      </c>
      <c r="Y715" s="7">
        <v>48.956365399999996</v>
      </c>
    </row>
    <row r="716" spans="1:25" ht="11.25">
      <c r="A716" s="8">
        <f t="shared" si="18"/>
        <v>43058</v>
      </c>
      <c r="B716" s="7">
        <v>49.091035999999995</v>
      </c>
      <c r="C716" s="7">
        <v>49.165298799999995</v>
      </c>
      <c r="D716" s="7">
        <v>49.571527399999994</v>
      </c>
      <c r="E716" s="7">
        <v>49.5992374</v>
      </c>
      <c r="F716" s="7">
        <v>51.59324899999999</v>
      </c>
      <c r="G716" s="7">
        <v>50.9575816</v>
      </c>
      <c r="H716" s="7">
        <v>51.379881999999995</v>
      </c>
      <c r="I716" s="7">
        <v>50.882764599999994</v>
      </c>
      <c r="J716" s="7">
        <v>51.270704599999995</v>
      </c>
      <c r="K716" s="7">
        <v>51.18092419999999</v>
      </c>
      <c r="L716" s="7">
        <v>50.544702599999994</v>
      </c>
      <c r="M716" s="7">
        <v>51.62816359999999</v>
      </c>
      <c r="N716" s="7">
        <v>53.059107999999995</v>
      </c>
      <c r="O716" s="7">
        <v>53.1743816</v>
      </c>
      <c r="P716" s="7">
        <v>52.8335486</v>
      </c>
      <c r="Q716" s="7">
        <v>52.69887799999999</v>
      </c>
      <c r="R716" s="7">
        <v>51.16208139999999</v>
      </c>
      <c r="S716" s="7">
        <v>49.8159296</v>
      </c>
      <c r="T716" s="7">
        <v>48.89706599999999</v>
      </c>
      <c r="U716" s="7">
        <v>48.927547</v>
      </c>
      <c r="V716" s="7">
        <v>48.89540339999999</v>
      </c>
      <c r="W716" s="7">
        <v>48.91646299999999</v>
      </c>
      <c r="X716" s="7">
        <v>48.7734794</v>
      </c>
      <c r="Y716" s="7">
        <v>48.707529599999994</v>
      </c>
    </row>
    <row r="717" spans="1:25" ht="11.25">
      <c r="A717" s="8">
        <f t="shared" si="18"/>
        <v>43059</v>
      </c>
      <c r="B717" s="7">
        <v>49.15920259999999</v>
      </c>
      <c r="C717" s="7">
        <v>49.471771399999994</v>
      </c>
      <c r="D717" s="7">
        <v>49.6280558</v>
      </c>
      <c r="E717" s="7">
        <v>49.6579826</v>
      </c>
      <c r="F717" s="7">
        <v>51.51843199999999</v>
      </c>
      <c r="G717" s="7">
        <v>50.3396486</v>
      </c>
      <c r="H717" s="7">
        <v>49.493939399999995</v>
      </c>
      <c r="I717" s="7">
        <v>49.28888539999999</v>
      </c>
      <c r="J717" s="7">
        <v>49.3010778</v>
      </c>
      <c r="K717" s="7">
        <v>49.299969399999995</v>
      </c>
      <c r="L717" s="7">
        <v>49.0860482</v>
      </c>
      <c r="M717" s="7">
        <v>49.1137582</v>
      </c>
      <c r="N717" s="7">
        <v>51.63924759999999</v>
      </c>
      <c r="O717" s="7">
        <v>52.06099379999999</v>
      </c>
      <c r="P717" s="7">
        <v>49.70675219999999</v>
      </c>
      <c r="Q717" s="7">
        <v>50.764165799999994</v>
      </c>
      <c r="R717" s="7">
        <v>49.24122419999999</v>
      </c>
      <c r="S717" s="7">
        <v>49.16474459999999</v>
      </c>
      <c r="T717" s="7">
        <v>49.1835874</v>
      </c>
      <c r="U717" s="7">
        <v>48.9048248</v>
      </c>
      <c r="V717" s="7">
        <v>48.8394292</v>
      </c>
      <c r="W717" s="7">
        <v>49.1819248</v>
      </c>
      <c r="X717" s="7">
        <v>49.0250862</v>
      </c>
      <c r="Y717" s="7">
        <v>49.004026599999996</v>
      </c>
    </row>
    <row r="718" spans="1:25" ht="11.25">
      <c r="A718" s="8">
        <f t="shared" si="18"/>
        <v>43060</v>
      </c>
      <c r="B718" s="7">
        <v>49.684584199999996</v>
      </c>
      <c r="C718" s="7">
        <v>49.9439498</v>
      </c>
      <c r="D718" s="7">
        <v>50.1307152</v>
      </c>
      <c r="E718" s="7">
        <v>49.91291459999999</v>
      </c>
      <c r="F718" s="7">
        <v>49.9993698</v>
      </c>
      <c r="G718" s="7">
        <v>49.7799066</v>
      </c>
      <c r="H718" s="7">
        <v>49.563768599999996</v>
      </c>
      <c r="I718" s="7">
        <v>49.50945699999999</v>
      </c>
      <c r="J718" s="7">
        <v>49.44461559999999</v>
      </c>
      <c r="K718" s="7">
        <v>49.260067</v>
      </c>
      <c r="L718" s="7">
        <v>49.1481186</v>
      </c>
      <c r="M718" s="7">
        <v>49.2052012</v>
      </c>
      <c r="N718" s="7">
        <v>49.3509558</v>
      </c>
      <c r="O718" s="7">
        <v>49.44239879999999</v>
      </c>
      <c r="P718" s="7">
        <v>49.4119178</v>
      </c>
      <c r="Q718" s="7">
        <v>49.496156199999994</v>
      </c>
      <c r="R718" s="7">
        <v>49.398616999999994</v>
      </c>
      <c r="S718" s="7">
        <v>49.16141939999999</v>
      </c>
      <c r="T718" s="7">
        <v>49.28223499999999</v>
      </c>
      <c r="U718" s="7">
        <v>49.01012279999999</v>
      </c>
      <c r="V718" s="7">
        <v>48.7247098</v>
      </c>
      <c r="W718" s="7">
        <v>48.829453599999994</v>
      </c>
      <c r="X718" s="7">
        <v>48.5689796</v>
      </c>
      <c r="Y718" s="7">
        <v>48.6083278</v>
      </c>
    </row>
    <row r="719" spans="1:25" ht="11.25">
      <c r="A719" s="8">
        <f t="shared" si="18"/>
        <v>43061</v>
      </c>
      <c r="B719" s="7">
        <v>48.95248599999999</v>
      </c>
      <c r="C719" s="7">
        <v>49.74277519999999</v>
      </c>
      <c r="D719" s="7">
        <v>49.832001399999996</v>
      </c>
      <c r="E719" s="7">
        <v>49.52774559999999</v>
      </c>
      <c r="F719" s="7">
        <v>49.671837599999996</v>
      </c>
      <c r="G719" s="7">
        <v>49.48063859999999</v>
      </c>
      <c r="H719" s="7">
        <v>49.2944274</v>
      </c>
      <c r="I719" s="7">
        <v>49.2063096</v>
      </c>
      <c r="J719" s="7">
        <v>49.14146819999999</v>
      </c>
      <c r="K719" s="7">
        <v>49.114312399999996</v>
      </c>
      <c r="L719" s="7">
        <v>49.12207119999999</v>
      </c>
      <c r="M719" s="7">
        <v>49.10544519999999</v>
      </c>
      <c r="N719" s="7">
        <v>49.288331199999995</v>
      </c>
      <c r="O719" s="7">
        <v>49.33543819999999</v>
      </c>
      <c r="P719" s="7">
        <v>49.28112659999999</v>
      </c>
      <c r="Q719" s="7">
        <v>49.25895859999999</v>
      </c>
      <c r="R719" s="7">
        <v>49.15975679999999</v>
      </c>
      <c r="S719" s="7">
        <v>49.01289379999999</v>
      </c>
      <c r="T719" s="7">
        <v>48.968003599999996</v>
      </c>
      <c r="U719" s="7">
        <v>48.75740759999999</v>
      </c>
      <c r="V719" s="7">
        <v>48.739118999999995</v>
      </c>
      <c r="W719" s="7">
        <v>47.57141959999999</v>
      </c>
      <c r="X719" s="7">
        <v>48.694782999999994</v>
      </c>
      <c r="Y719" s="7">
        <v>48.87434379999999</v>
      </c>
    </row>
    <row r="720" spans="1:25" ht="11.25">
      <c r="A720" s="8">
        <f t="shared" si="18"/>
        <v>43062</v>
      </c>
      <c r="B720" s="7">
        <v>48.88265679999999</v>
      </c>
      <c r="C720" s="7">
        <v>49.7233782</v>
      </c>
      <c r="D720" s="7">
        <v>49.896842799999995</v>
      </c>
      <c r="E720" s="7">
        <v>49.717836199999994</v>
      </c>
      <c r="F720" s="7">
        <v>49.78323179999999</v>
      </c>
      <c r="G720" s="7">
        <v>49.64800699999999</v>
      </c>
      <c r="H720" s="7">
        <v>49.34098019999999</v>
      </c>
      <c r="I720" s="7">
        <v>49.2063096</v>
      </c>
      <c r="J720" s="7">
        <v>49.12761319999999</v>
      </c>
      <c r="K720" s="7">
        <v>48.500812999999994</v>
      </c>
      <c r="L720" s="7">
        <v>48.014225399999994</v>
      </c>
      <c r="M720" s="7">
        <v>48.52630619999999</v>
      </c>
      <c r="N720" s="7">
        <v>49.7300286</v>
      </c>
      <c r="O720" s="7">
        <v>50.35682879999999</v>
      </c>
      <c r="P720" s="7">
        <v>49.85306099999999</v>
      </c>
      <c r="Q720" s="7">
        <v>49.684584199999996</v>
      </c>
      <c r="R720" s="7">
        <v>49.65133219999999</v>
      </c>
      <c r="S720" s="7">
        <v>49.51444479999999</v>
      </c>
      <c r="T720" s="7">
        <v>49.6491154</v>
      </c>
      <c r="U720" s="7">
        <v>49.590370199999995</v>
      </c>
      <c r="V720" s="7">
        <v>49.3260168</v>
      </c>
      <c r="W720" s="7">
        <v>49.3143786</v>
      </c>
      <c r="X720" s="7">
        <v>49.1287216</v>
      </c>
      <c r="Y720" s="7">
        <v>46.5317404</v>
      </c>
    </row>
    <row r="721" spans="1:25" ht="11.25">
      <c r="A721" s="8">
        <f t="shared" si="18"/>
        <v>43063</v>
      </c>
      <c r="B721" s="7">
        <v>50.09025859999999</v>
      </c>
      <c r="C721" s="7">
        <v>50.5823882</v>
      </c>
      <c r="D721" s="7">
        <v>50.72093819999999</v>
      </c>
      <c r="E721" s="7">
        <v>50.57075</v>
      </c>
      <c r="F721" s="7">
        <v>50.80462239999999</v>
      </c>
      <c r="G721" s="7">
        <v>50.638916599999995</v>
      </c>
      <c r="H721" s="7">
        <v>50.39229759999999</v>
      </c>
      <c r="I721" s="7">
        <v>50.39783959999999</v>
      </c>
      <c r="J721" s="7">
        <v>50.1057762</v>
      </c>
      <c r="K721" s="7">
        <v>49.6989934</v>
      </c>
      <c r="L721" s="7">
        <v>49.455699599999996</v>
      </c>
      <c r="M721" s="7">
        <v>49.7361248</v>
      </c>
      <c r="N721" s="7">
        <v>50.69821599999999</v>
      </c>
      <c r="O721" s="7">
        <v>51.1177454</v>
      </c>
      <c r="P721" s="7">
        <v>50.8356576</v>
      </c>
      <c r="Q721" s="7">
        <v>50.38841819999999</v>
      </c>
      <c r="R721" s="7">
        <v>49.68624679999999</v>
      </c>
      <c r="S721" s="7">
        <v>49.68347579999999</v>
      </c>
      <c r="T721" s="7">
        <v>49.858602999999995</v>
      </c>
      <c r="U721" s="7">
        <v>49.761063799999995</v>
      </c>
      <c r="V721" s="7">
        <v>48.793430599999986</v>
      </c>
      <c r="W721" s="7">
        <v>48.884319399999995</v>
      </c>
      <c r="X721" s="7">
        <v>46.654772799999996</v>
      </c>
      <c r="Y721" s="7">
        <v>44.150897199999996</v>
      </c>
    </row>
    <row r="722" spans="1:25" ht="11.25">
      <c r="A722" s="8">
        <f t="shared" si="18"/>
        <v>43064</v>
      </c>
      <c r="B722" s="7">
        <v>49.129275799999995</v>
      </c>
      <c r="C722" s="7">
        <v>49.2306944</v>
      </c>
      <c r="D722" s="7">
        <v>49.497264599999994</v>
      </c>
      <c r="E722" s="7">
        <v>49.9239986</v>
      </c>
      <c r="F722" s="7">
        <v>50.66995179999999</v>
      </c>
      <c r="G722" s="7">
        <v>50.60788139999999</v>
      </c>
      <c r="H722" s="7">
        <v>50.689902999999994</v>
      </c>
      <c r="I722" s="7">
        <v>50.7131794</v>
      </c>
      <c r="J722" s="7">
        <v>49.6103214</v>
      </c>
      <c r="K722" s="7">
        <v>50.48263219999999</v>
      </c>
      <c r="L722" s="7">
        <v>49.91513139999999</v>
      </c>
      <c r="M722" s="7">
        <v>50.7519734</v>
      </c>
      <c r="N722" s="7">
        <v>51.33997959999999</v>
      </c>
      <c r="O722" s="7">
        <v>51.295089399999995</v>
      </c>
      <c r="P722" s="7">
        <v>51.18868299999999</v>
      </c>
      <c r="Q722" s="7">
        <v>50.9902794</v>
      </c>
      <c r="R722" s="7">
        <v>50.06033179999999</v>
      </c>
      <c r="S722" s="7">
        <v>49.345413799999996</v>
      </c>
      <c r="T722" s="7">
        <v>49.3149328</v>
      </c>
      <c r="U722" s="7">
        <v>49.127059</v>
      </c>
      <c r="V722" s="7">
        <v>49.0018098</v>
      </c>
      <c r="W722" s="7">
        <v>49.032844999999995</v>
      </c>
      <c r="X722" s="7">
        <v>48.9170172</v>
      </c>
      <c r="Y722" s="7">
        <v>48.8671392</v>
      </c>
    </row>
    <row r="723" spans="1:25" ht="11.25">
      <c r="A723" s="8">
        <f t="shared" si="18"/>
        <v>43065</v>
      </c>
      <c r="B723" s="7">
        <v>47.949384</v>
      </c>
      <c r="C723" s="7">
        <v>49.22238139999999</v>
      </c>
      <c r="D723" s="7">
        <v>49.751642399999994</v>
      </c>
      <c r="E723" s="7">
        <v>49.764389</v>
      </c>
      <c r="F723" s="7">
        <v>49.802628799999994</v>
      </c>
      <c r="G723" s="7">
        <v>49.98939419999999</v>
      </c>
      <c r="H723" s="7">
        <v>50.01156219999999</v>
      </c>
      <c r="I723" s="7">
        <v>50.039826399999995</v>
      </c>
      <c r="J723" s="7">
        <v>50.07972879999999</v>
      </c>
      <c r="K723" s="7">
        <v>50.007128599999994</v>
      </c>
      <c r="L723" s="7">
        <v>49.89130079999999</v>
      </c>
      <c r="M723" s="7">
        <v>49.900167999999994</v>
      </c>
      <c r="N723" s="7">
        <v>50.0309592</v>
      </c>
      <c r="O723" s="7">
        <v>50.2387842</v>
      </c>
      <c r="P723" s="7">
        <v>49.94339559999999</v>
      </c>
      <c r="Q723" s="7">
        <v>49.8519526</v>
      </c>
      <c r="R723" s="7">
        <v>49.689017799999995</v>
      </c>
      <c r="S723" s="7">
        <v>49.531070799999995</v>
      </c>
      <c r="T723" s="7">
        <v>49.5770694</v>
      </c>
      <c r="U723" s="7">
        <v>49.52608299999999</v>
      </c>
      <c r="V723" s="7">
        <v>49.574298399999996</v>
      </c>
      <c r="W723" s="7">
        <v>49.5698648</v>
      </c>
      <c r="X723" s="7">
        <v>49.044483199999995</v>
      </c>
      <c r="Y723" s="7">
        <v>49.0367244</v>
      </c>
    </row>
    <row r="724" spans="1:25" ht="11.25">
      <c r="A724" s="8">
        <f t="shared" si="18"/>
        <v>43066</v>
      </c>
      <c r="B724" s="7">
        <v>48.80451459999999</v>
      </c>
      <c r="C724" s="7">
        <v>49.47121719999999</v>
      </c>
      <c r="D724" s="7">
        <v>49.93729939999999</v>
      </c>
      <c r="E724" s="7">
        <v>49.59979159999999</v>
      </c>
      <c r="F724" s="7">
        <v>49.64523599999999</v>
      </c>
      <c r="G724" s="7">
        <v>49.60367099999999</v>
      </c>
      <c r="H724" s="7">
        <v>49.37922</v>
      </c>
      <c r="I724" s="7">
        <v>49.36758179999999</v>
      </c>
      <c r="J724" s="7">
        <v>49.99161099999999</v>
      </c>
      <c r="K724" s="7">
        <v>49.761063799999995</v>
      </c>
      <c r="L724" s="7">
        <v>49.473434</v>
      </c>
      <c r="M724" s="7">
        <v>50.161750399999995</v>
      </c>
      <c r="N724" s="7">
        <v>51.1587562</v>
      </c>
      <c r="O724" s="7">
        <v>51.86702379999999</v>
      </c>
      <c r="P724" s="7">
        <v>50.79520099999999</v>
      </c>
      <c r="Q724" s="7">
        <v>50.45492219999999</v>
      </c>
      <c r="R724" s="7">
        <v>49.563768599999996</v>
      </c>
      <c r="S724" s="7">
        <v>48.969111999999996</v>
      </c>
      <c r="T724" s="7">
        <v>49.0594466</v>
      </c>
      <c r="U724" s="7">
        <v>48.8510674</v>
      </c>
      <c r="V724" s="7">
        <v>48.832224599999996</v>
      </c>
      <c r="W724" s="7">
        <v>48.9120294</v>
      </c>
      <c r="X724" s="7">
        <v>48.9148004</v>
      </c>
      <c r="Y724" s="7">
        <v>48.83388719999999</v>
      </c>
    </row>
    <row r="725" spans="1:25" ht="11.25">
      <c r="A725" s="8">
        <f t="shared" si="18"/>
        <v>43067</v>
      </c>
      <c r="B725" s="7">
        <v>49.607550399999994</v>
      </c>
      <c r="C725" s="7">
        <v>50.778575</v>
      </c>
      <c r="D725" s="7">
        <v>51.86702379999999</v>
      </c>
      <c r="E725" s="7">
        <v>51.77835179999999</v>
      </c>
      <c r="F725" s="7">
        <v>51.8005198</v>
      </c>
      <c r="G725" s="7">
        <v>51.69300499999999</v>
      </c>
      <c r="H725" s="7">
        <v>51.67914999999999</v>
      </c>
      <c r="I725" s="7">
        <v>51.65919879999999</v>
      </c>
      <c r="J725" s="7">
        <v>51.443614999999994</v>
      </c>
      <c r="K725" s="7">
        <v>51.320582599999994</v>
      </c>
      <c r="L725" s="7">
        <v>51.1493348</v>
      </c>
      <c r="M725" s="7">
        <v>51.4929388</v>
      </c>
      <c r="N725" s="7">
        <v>51.8797704</v>
      </c>
      <c r="O725" s="7">
        <v>51.90914299999999</v>
      </c>
      <c r="P725" s="7">
        <v>51.781676999999995</v>
      </c>
      <c r="Q725" s="7">
        <v>51.613200199999994</v>
      </c>
      <c r="R725" s="7">
        <v>51.39650799999999</v>
      </c>
      <c r="S725" s="7">
        <v>50.4094778</v>
      </c>
      <c r="T725" s="7">
        <v>49.9262154</v>
      </c>
      <c r="U725" s="7">
        <v>49.2672716</v>
      </c>
      <c r="V725" s="7">
        <v>49.1481186</v>
      </c>
      <c r="W725" s="7">
        <v>49.155877399999994</v>
      </c>
      <c r="X725" s="7">
        <v>48.968003599999996</v>
      </c>
      <c r="Y725" s="7">
        <v>49.0433748</v>
      </c>
    </row>
    <row r="726" spans="1:25" ht="11.25">
      <c r="A726" s="8">
        <f t="shared" si="18"/>
        <v>43068</v>
      </c>
      <c r="B726" s="7">
        <v>49.44239879999999</v>
      </c>
      <c r="C726" s="7">
        <v>50.8445248</v>
      </c>
      <c r="D726" s="7">
        <v>51.6918966</v>
      </c>
      <c r="E726" s="7">
        <v>51.122178999999996</v>
      </c>
      <c r="F726" s="7">
        <v>50.999146599999996</v>
      </c>
      <c r="G726" s="7">
        <v>50.674939599999995</v>
      </c>
      <c r="H726" s="7">
        <v>50.6139776</v>
      </c>
      <c r="I726" s="7">
        <v>50.104667799999994</v>
      </c>
      <c r="J726" s="7">
        <v>49.818146399999996</v>
      </c>
      <c r="K726" s="7">
        <v>49.446278199999995</v>
      </c>
      <c r="L726" s="7">
        <v>48.462019</v>
      </c>
      <c r="M726" s="7">
        <v>50.67327699999999</v>
      </c>
      <c r="N726" s="7">
        <v>51.88808339999999</v>
      </c>
      <c r="O726" s="7">
        <v>51.796640399999994</v>
      </c>
      <c r="P726" s="7">
        <v>51.271812999999995</v>
      </c>
      <c r="Q726" s="7">
        <v>50.881656199999995</v>
      </c>
      <c r="R726" s="7">
        <v>49.78323179999999</v>
      </c>
      <c r="S726" s="7">
        <v>48.421008199999996</v>
      </c>
      <c r="T726" s="7">
        <v>48.0557904</v>
      </c>
      <c r="U726" s="7">
        <v>46.60378639999999</v>
      </c>
      <c r="V726" s="7">
        <v>46.365480399999996</v>
      </c>
      <c r="W726" s="7">
        <v>45.95980599999999</v>
      </c>
      <c r="X726" s="7">
        <v>46.120523999999996</v>
      </c>
      <c r="Y726" s="7">
        <v>46.480754</v>
      </c>
    </row>
    <row r="727" spans="1:25" ht="11.25">
      <c r="A727" s="8">
        <f t="shared" si="18"/>
        <v>43069</v>
      </c>
      <c r="B727" s="7">
        <v>48.823911599999995</v>
      </c>
      <c r="C727" s="7">
        <v>50.872789</v>
      </c>
      <c r="D727" s="7">
        <v>51.170948599999996</v>
      </c>
      <c r="E727" s="7">
        <v>51.3255704</v>
      </c>
      <c r="F727" s="7">
        <v>51.46412039999999</v>
      </c>
      <c r="G727" s="7">
        <v>51.364918599999996</v>
      </c>
      <c r="H727" s="7">
        <v>51.25241599999999</v>
      </c>
      <c r="I727" s="7">
        <v>51.075626199999995</v>
      </c>
      <c r="J727" s="7">
        <v>50.955918999999994</v>
      </c>
      <c r="K727" s="7">
        <v>50.84951259999999</v>
      </c>
      <c r="L727" s="7">
        <v>50.916570799999995</v>
      </c>
      <c r="M727" s="7">
        <v>51.32169099999999</v>
      </c>
      <c r="N727" s="7">
        <v>51.60876659999999</v>
      </c>
      <c r="O727" s="7">
        <v>51.468554</v>
      </c>
      <c r="P727" s="7">
        <v>51.3859782</v>
      </c>
      <c r="Q727" s="7">
        <v>51.247428199999995</v>
      </c>
      <c r="R727" s="7">
        <v>50.991941999999995</v>
      </c>
      <c r="S727" s="7">
        <v>51.4480486</v>
      </c>
      <c r="T727" s="7">
        <v>51.10998659999999</v>
      </c>
      <c r="U727" s="7">
        <v>49.7161736</v>
      </c>
      <c r="V727" s="7">
        <v>49.2401158</v>
      </c>
      <c r="W727" s="7">
        <v>49.12595059999999</v>
      </c>
      <c r="X727" s="7">
        <v>48.907595799999996</v>
      </c>
      <c r="Y727" s="7">
        <v>49.01455639999999</v>
      </c>
    </row>
    <row r="728" spans="1:25" ht="11.25">
      <c r="A728" s="8" t="e">
        <f t="shared" si="18"/>
        <v>#REF!</v>
      </c>
      <c r="B728" s="7">
        <v>0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</row>
  </sheetData>
  <sheetProtection/>
  <mergeCells count="178">
    <mergeCell ref="A3:Y3"/>
    <mergeCell ref="A5:W5"/>
    <mergeCell ref="A7:Y9"/>
    <mergeCell ref="A10:K10"/>
    <mergeCell ref="L10:M10"/>
    <mergeCell ref="N10:Y10"/>
    <mergeCell ref="A11:Y12"/>
    <mergeCell ref="A13:K13"/>
    <mergeCell ref="L13:M13"/>
    <mergeCell ref="N13:Y13"/>
    <mergeCell ref="A14:Y14"/>
    <mergeCell ref="A15:K15"/>
    <mergeCell ref="L15:M15"/>
    <mergeCell ref="N15:Y15"/>
    <mergeCell ref="A16:K16"/>
    <mergeCell ref="L16:M16"/>
    <mergeCell ref="N16:Y16"/>
    <mergeCell ref="A17:K17"/>
    <mergeCell ref="L17:M17"/>
    <mergeCell ref="N17:Y17"/>
    <mergeCell ref="A18:Y18"/>
    <mergeCell ref="A19:K19"/>
    <mergeCell ref="L19:M19"/>
    <mergeCell ref="N19:Y19"/>
    <mergeCell ref="A20:K20"/>
    <mergeCell ref="L20:M20"/>
    <mergeCell ref="N20:Y20"/>
    <mergeCell ref="A21:Y21"/>
    <mergeCell ref="A22:K22"/>
    <mergeCell ref="L22:M22"/>
    <mergeCell ref="N22:Y22"/>
    <mergeCell ref="A23:K23"/>
    <mergeCell ref="L23:M23"/>
    <mergeCell ref="N23:Y23"/>
    <mergeCell ref="A24:Y24"/>
    <mergeCell ref="A25:Y25"/>
    <mergeCell ref="A26:Y26"/>
    <mergeCell ref="A58:Y58"/>
    <mergeCell ref="A90:Y90"/>
    <mergeCell ref="A122:S122"/>
    <mergeCell ref="T122:Y122"/>
    <mergeCell ref="A123:S123"/>
    <mergeCell ref="T123:Y123"/>
    <mergeCell ref="A124:S124"/>
    <mergeCell ref="T124:Y124"/>
    <mergeCell ref="A125:K125"/>
    <mergeCell ref="L125:S125"/>
    <mergeCell ref="T125:Y125"/>
    <mergeCell ref="A126:Y126"/>
    <mergeCell ref="A127:Y127"/>
    <mergeCell ref="A128:M129"/>
    <mergeCell ref="N128:Y128"/>
    <mergeCell ref="N129:Q129"/>
    <mergeCell ref="R129:S129"/>
    <mergeCell ref="T129:U129"/>
    <mergeCell ref="V129:W129"/>
    <mergeCell ref="X129:Y129"/>
    <mergeCell ref="A130:K130"/>
    <mergeCell ref="L130:M130"/>
    <mergeCell ref="N130:Q130"/>
    <mergeCell ref="R130:S130"/>
    <mergeCell ref="T130:U130"/>
    <mergeCell ref="V130:W130"/>
    <mergeCell ref="X130:Y130"/>
    <mergeCell ref="A131:K132"/>
    <mergeCell ref="L131:M131"/>
    <mergeCell ref="N131:Q131"/>
    <mergeCell ref="R131:S131"/>
    <mergeCell ref="T131:U131"/>
    <mergeCell ref="V131:W131"/>
    <mergeCell ref="X131:Y131"/>
    <mergeCell ref="L132:M132"/>
    <mergeCell ref="N132:Q132"/>
    <mergeCell ref="R132:S132"/>
    <mergeCell ref="T132:U132"/>
    <mergeCell ref="V132:W132"/>
    <mergeCell ref="X132:Y132"/>
    <mergeCell ref="A133:M133"/>
    <mergeCell ref="N133:Y134"/>
    <mergeCell ref="A134:M134"/>
    <mergeCell ref="A135:Y135"/>
    <mergeCell ref="A136:K136"/>
    <mergeCell ref="L136:M136"/>
    <mergeCell ref="N136:P136"/>
    <mergeCell ref="Q136:S136"/>
    <mergeCell ref="T136:V136"/>
    <mergeCell ref="W136:Y136"/>
    <mergeCell ref="A137:K137"/>
    <mergeCell ref="L137:M137"/>
    <mergeCell ref="N137:P137"/>
    <mergeCell ref="Q137:S137"/>
    <mergeCell ref="T137:V137"/>
    <mergeCell ref="W137:Y137"/>
    <mergeCell ref="A138:K138"/>
    <mergeCell ref="L138:M138"/>
    <mergeCell ref="N138:P138"/>
    <mergeCell ref="Q138:S138"/>
    <mergeCell ref="T138:V138"/>
    <mergeCell ref="W138:Y138"/>
    <mergeCell ref="A139:K139"/>
    <mergeCell ref="L139:M139"/>
    <mergeCell ref="N139:P139"/>
    <mergeCell ref="Q139:S139"/>
    <mergeCell ref="T139:V139"/>
    <mergeCell ref="W139:Y139"/>
    <mergeCell ref="A140:K140"/>
    <mergeCell ref="L140:M140"/>
    <mergeCell ref="N140:P140"/>
    <mergeCell ref="Q140:S140"/>
    <mergeCell ref="T140:V140"/>
    <mergeCell ref="W140:Y140"/>
    <mergeCell ref="A141:K141"/>
    <mergeCell ref="L141:M141"/>
    <mergeCell ref="N141:P141"/>
    <mergeCell ref="Q141:S141"/>
    <mergeCell ref="T141:V141"/>
    <mergeCell ref="W141:Y141"/>
    <mergeCell ref="A142:K142"/>
    <mergeCell ref="L142:M142"/>
    <mergeCell ref="N142:P142"/>
    <mergeCell ref="Q142:S142"/>
    <mergeCell ref="T142:V142"/>
    <mergeCell ref="W142:Y142"/>
    <mergeCell ref="A143:K143"/>
    <mergeCell ref="L143:M143"/>
    <mergeCell ref="N143:P143"/>
    <mergeCell ref="Q143:S143"/>
    <mergeCell ref="T143:V143"/>
    <mergeCell ref="W143:Y143"/>
    <mergeCell ref="A145:Y145"/>
    <mergeCell ref="A151:Y151"/>
    <mergeCell ref="A186:Y186"/>
    <mergeCell ref="A221:Y221"/>
    <mergeCell ref="A256:Y256"/>
    <mergeCell ref="N289:O289"/>
    <mergeCell ref="A291:A292"/>
    <mergeCell ref="B291:I291"/>
    <mergeCell ref="J291:Q291"/>
    <mergeCell ref="B292:C292"/>
    <mergeCell ref="D292:E292"/>
    <mergeCell ref="F292:G292"/>
    <mergeCell ref="H292:I292"/>
    <mergeCell ref="J292:K292"/>
    <mergeCell ref="L292:M292"/>
    <mergeCell ref="N292:O292"/>
    <mergeCell ref="P292:Q292"/>
    <mergeCell ref="B293:C293"/>
    <mergeCell ref="D293:E293"/>
    <mergeCell ref="F293:G293"/>
    <mergeCell ref="H293:I293"/>
    <mergeCell ref="J293:K293"/>
    <mergeCell ref="L293:M293"/>
    <mergeCell ref="N293:O293"/>
    <mergeCell ref="P293:Q293"/>
    <mergeCell ref="A299:Y299"/>
    <mergeCell ref="A301:Y301"/>
    <mergeCell ref="A334:Y334"/>
    <mergeCell ref="A336:Y336"/>
    <mergeCell ref="A370:Y370"/>
    <mergeCell ref="A372:Y372"/>
    <mergeCell ref="A406:Y406"/>
    <mergeCell ref="A408:Y408"/>
    <mergeCell ref="A442:Y442"/>
    <mergeCell ref="A444:Y444"/>
    <mergeCell ref="A478:Y478"/>
    <mergeCell ref="A480:Y480"/>
    <mergeCell ref="A514:Y514"/>
    <mergeCell ref="A516:Y516"/>
    <mergeCell ref="A550:Y550"/>
    <mergeCell ref="A552:Y552"/>
    <mergeCell ref="A586:Y586"/>
    <mergeCell ref="A588:Y588"/>
    <mergeCell ref="A622:Y622"/>
    <mergeCell ref="A624:Y624"/>
    <mergeCell ref="A658:Y658"/>
    <mergeCell ref="A660:Y660"/>
    <mergeCell ref="A694:Y694"/>
    <mergeCell ref="A696:Y696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И. Кустова</dc:creator>
  <cp:keywords/>
  <dc:description/>
  <cp:lastModifiedBy>Ольга И. Кустова</cp:lastModifiedBy>
  <dcterms:created xsi:type="dcterms:W3CDTF">2017-12-14T08:10:10Z</dcterms:created>
  <dcterms:modified xsi:type="dcterms:W3CDTF">2017-12-14T08:10:58Z</dcterms:modified>
  <cp:category/>
  <cp:version/>
  <cp:contentType/>
  <cp:contentStatus/>
</cp:coreProperties>
</file>